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265"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<sst xmlns="http://schemas.openxmlformats.org/spreadsheetml/2006/main" count="2954" uniqueCount="654">
  <si>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</si>
  <si>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</si>
  <si>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</si>
  <si>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</si>
  <si>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</si>
  <si>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</si>
  <si>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</si>
  <si>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</si>
  <si>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</si>
  <si>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</si>
  <si>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</si>
  <si>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</si>
  <si>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</si>
  <si>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</si>
  <si>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</si>
  <si>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</si>
  <si>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</si>
  <si>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</si>
  <si>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</si>
  <si>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</si>
  <si>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</si>
  <si>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</si>
  <si>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</si>
  <si>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</si>
  <si>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</si>
  <si>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</si>
  <si>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</si>
  <si>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</si>
  <si>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</si>
  <si>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</si>
  <si>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</si>
  <si>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</si>
  <si>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</si>
  <si>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</si>
  <si>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</si>
  <si>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</si>
  <si>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</si>
  <si>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</si>
  <si>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</si>
  <si>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</si>
  <si>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</si>
  <si>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</si>
  <si>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</si>
  <si>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</si>
  <si>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</si>
  <si>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</si>
  <si>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</si>
  <si>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</si>
  <si>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</si>
  <si>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</si>
  <si>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</si>
  <si>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</si>
  <si>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</si>
  <si>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</si>
  <si>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</si>
  <si>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</si>
  <si>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</si>
  <si>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</si>
  <si>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</si>
  <si>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</si>
  <si>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</si>
  <si>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</si>
  <si>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</si>
  <si>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</si>
  <si>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</si>
  <si>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</si>
  <si>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</si>
  <si>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</si>
  <si>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</si>
  <si>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</si>
  <si>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</si>
  <si>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</si>
  <si>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</si>
  <si>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</si>
  <si>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</si>
  <si>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</si>
  <si>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</si>
  <si>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</si>
  <si>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</si>
  <si>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</si>
  <si>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</si>
  <si>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</si>
  <si>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</si>
  <si>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</si>
  <si>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</si>
  <si>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</si>
  <si>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</si>
  <si>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</si>
  <si>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</si>
  <si>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</si>
  <si>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</si>
  <si>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</si>
  <si>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</si>
  <si>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</si>
  <si>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</si>
  <si>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</si>
  <si>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</si>
  <si>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</si>
  <si>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</si>
  <si>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</si>
  <si>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</si>
  <si>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</si>
  <si>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</si>
  <si>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</si>
  <si>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</si>
  <si>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</si>
  <si>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</si>
  <si>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</si>
  <si>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</si>
  <si>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</si>
  <si>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</si>
  <si>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</si>
  <si>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</si>
  <si>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</si>
  <si>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</si>
  <si>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</si>
  <si>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</si>
  <si>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</si>
  <si>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</si>
  <si>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</si>
  <si>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</si>
  <si>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</si>
  <si>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</si>
  <si>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</si>
  <si>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</si>
  <si>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</si>
  <si>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</si>
  <si>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</si>
  <si>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</si>
  <si>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</si>
  <si>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</si>
  <si>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</si>
  <si>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</si>
  <si>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</si>
  <si>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</si>
  <si>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</si>
  <si>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</si>
  <si>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</si>
  <si>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</si>
  <si>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</si>
  <si>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</si>
  <si>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</si>
  <si>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</si>
  <si>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</si>
  <si>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</si>
  <si>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</si>
  <si>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</si>
  <si>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</si>
  <si>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</si>
  <si>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</si>
  <si>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</si>
  <si>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</si>
  <si>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</si>
  <si>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</si>
  <si>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</si>
  <si>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</si>
  <si>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</si>
  <si>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</si>
  <si>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</si>
  <si>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</si>
  <si>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</si>
  <si>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</si>
  <si>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</si>
  <si>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</si>
  <si>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</si>
  <si>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</si>
  <si>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</si>
  <si>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</si>
  <si>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</si>
  <si>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</si>
  <si>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</si>
  <si>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</si>
  <si>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</si>
  <si>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</si>
  <si>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</si>
  <si>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</si>
  <si>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</si>
  <si>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</si>
  <si>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</si>
  <si>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</si>
  <si>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</si>
  <si>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</si>
  <si>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</si>
  <si>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</si>
  <si>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</si>
  <si>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</si>
  <si>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</si>
  <si>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</si>
  <si>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</si>
  <si>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</si>
  <si>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</si>
  <si>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</si>
  <si>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</si>
  <si>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</si>
  <si>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</si>
  <si>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</si>
  <si>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</si>
  <si>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</si>
  <si>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</si>
  <si>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</si>
  <si>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</si>
  <si>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</si>
  <si>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</si>
  <si>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</si>
  <si>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</si>
  <si>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</si>
  <si>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</si>
  <si>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</si>
  <si>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</si>
  <si>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</si>
  <si>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</si>
  <si>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</si>
  <si>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</si>
  <si>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</si>
  <si>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</si>
  <si>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</si>
  <si>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</si>
  <si>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</si>
  <si>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</si>
  <si>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</si>
  <si>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</si>
  <si>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</si>
  <si>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</si>
  <si>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</si>
  <si>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</si>
  <si>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</si>
  <si>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</si>
  <si>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</si>
  <si>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</si>
  <si>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</si>
  <si>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</si>
  <si>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</si>
  <si>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</si>
  <si>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</si>
  <si>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</si>
  <si>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</si>
  <si>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</si>
  <si>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</si>
  <si>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</si>
  <si>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</si>
  <si>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</si>
  <si>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</si>
  <si>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</si>
  <si>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</si>
  <si>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</si>
  <si>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</si>
  <si>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</si>
  <si>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</si>
  <si>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</si>
  <si>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</si>
  <si>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</si>
  <si>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</si>
  <si>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</si>
  <si>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</si>
  <si>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</si>
  <si>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</si>
  <si>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</si>
  <si>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</si>
  <si>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</si>
  <si>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</si>
  <si>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</si>
  <si>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</si>
  <si>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</si>
  <si>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</si>
  <si>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</si>
  <si>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</si>
  <si>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</si>
  <si>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</si>
  <si>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</si>
  <si>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</si>
  <si>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</si>
  <si>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</si>
  <si>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</si>
  <si>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</si>
  <si>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</si>
  <si>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</si>
  <si>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</si>
  <si>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</si>
  <si>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</si>
  <si>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</si>
  <si>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</si>
  <si>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</si>
  <si>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</si>
  <si>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</si>
  <si>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</si>
  <si>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</si>
  <si>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</si>
  <si>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</si>
  <si>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</si>
  <si>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</si>
  <si>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</si>
  <si>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</si>
  <si>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</si>
  <si>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</si>
  <si>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</si>
  <si>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</si>
  <si>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</si>
  <si>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</si>
  <si>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</si>
  <si>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</si>
  <si>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</si>
  <si>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</si>
  <si>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</si>
  <si>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</si>
  <si>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</si>
  <si>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</si>
  <si>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</si>
  <si>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</si>
  <si>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</si>
  <si>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</si>
  <si>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</si>
  <si>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</si>
  <si>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</si>
  <si>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</si>
  <si>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</si>
  <si>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</si>
  <si>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</si>
  <si>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</si>
  <si>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</si>
  <si>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</si>
  <si>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</si>
  <si>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</si>
  <si>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</si>
  <si>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</si>
  <si>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</si>
  <si>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</si>
  <si>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</si>
  <si>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</si>
  <si>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</si>
  <si>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</si>
  <si>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</si>
  <si>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</si>
  <si>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</si>
  <si>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</si>
  <si>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</si>
  <si>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</si>
  <si>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</si>
  <si>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</si>
  <si>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</si>
  <si>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</si>
  <si>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</si>
  <si>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</si>
  <si>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</si>
  <si>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</si>
  <si>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</si>
  <si>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</si>
  <si>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</si>
  <si>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</si>
  <si>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</si>
  <si>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</si>
  <si>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</si>
  <si>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</si>
  <si>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</si>
  <si>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</si>
  <si>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</si>
  <si>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</si>
  <si>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</si>
  <si>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</si>
  <si>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</si>
  <si>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</si>
  <si>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</si>
  <si>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</si>
  <si>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</si>
  <si>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</si>
  <si>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</si>
  <si>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</si>
  <si>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</si>
  <si>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</si>
  <si>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</si>
  <si>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</si>
  <si>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</si>
  <si>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</si>
  <si>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</si>
  <si>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</si>
  <si>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</si>
  <si>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</si>
  <si>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</si>
  <si>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</si>
  <si>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</si>
  <si>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</si>
  <si>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</si>
  <si>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</si>
  <si>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</si>
  <si>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</si>
  <si>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</si>
  <si>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</si>
  <si>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</si>
  <si>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</si>
  <si>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</si>
  <si>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</si>
  <si>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</si>
  <si>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</si>
  <si>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</si>
  <si>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</si>
  <si>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</si>
  <si>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</si>
  <si>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</si>
  <si>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</si>
  <si>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</si>
  <si>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</si>
  <si>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</si>
  <si>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</si>
  <si>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</si>
  <si>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</si>
  <si>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</si>
  <si>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</si>
  <si>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</si>
  <si>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</si>
  <si>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</si>
  <si>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</si>
  <si>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</si>
  <si>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</si>
  <si>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</si>
  <si>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</si>
  <si>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</si>
  <si>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</si>
  <si>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</si>
  <si>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</si>
  <si>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</si>
  <si>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</si>
  <si>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</si>
  <si>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</si>
  <si>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</si>
  <si>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</si>
  <si>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</si>
  <si>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</si>
  <si>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</si>
  <si>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</si>
  <si>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</si>
  <si>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</si>
  <si>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</si>
  <si>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</si>
  <si>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</si>
  <si>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</si>
  <si>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</si>
  <si>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</si>
  <si>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</si>
  <si>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</si>
  <si>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</si>
  <si>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</si>
  <si>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</si>
  <si>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</si>
  <si>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</si>
  <si>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</si>
  <si>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</si>
  <si>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</si>
  <si>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</si>
  <si>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</si>
  <si>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</si>
  <si>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</si>
  <si>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</si>
  <si>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</si>
  <si>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</si>
  <si>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</si>
  <si>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</si>
  <si>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</si>
  <si>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</si>
  <si>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</si>
  <si>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</si>
  <si>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</si>
  <si>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</si>
  <si>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</si>
  <si>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</si>
  <si>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</si>
  <si>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</si>
  <si>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</si>
  <si>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</si>
  <si>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</si>
  <si>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</si>
  <si>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</si>
  <si>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</si>
  <si>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</si>
  <si>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</si>
  <si>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</si>
  <si>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</si>
  <si>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</si>
  <si>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</si>
  <si>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</si>
  <si>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</si>
  <si>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</si>
  <si>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</si>
  <si>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</si>
  <si>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</si>
  <si>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</si>
  <si>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</si>
  <si>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</si>
  <si>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</si>
  <si>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</si>
  <si>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</si>
  <si>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</si>
  <si>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</si>
  <si>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</si>
  <si>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</si>
  <si>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</si>
  <si>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</si>
  <si>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</si>
  <si>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</si>
  <si>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</si>
  <si>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</si>
  <si>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</si>
  <si>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</si>
  <si>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</si>
  <si>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</si>
  <si>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</si>
  <si>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</si>
  <si>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</si>
  <si>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</si>
  <si>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</si>
  <si>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</si>
  <si>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</si>
  <si>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</si>
  <si>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</si>
  <si>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</si>
  <si>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</si>
  <si>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</si>
  <si>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</si>
  <si>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</si>
  <si>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</si>
  <si>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</si>
  <si>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</si>
  <si>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</si>
  <si>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</si>
  <si>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</si>
  <si>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</si>
  <si>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</si>
  <si>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</si>
  <si>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</si>
  <si>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</si>
  <si>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</si>
  <si>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</si>
  <si>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</si>
  <si>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</si>
  <si>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</si>
  <si>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</si>
  <si>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</si>
  <si>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</si>
  <si>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</si>
  <si>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</si>
  <si>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</si>
  <si>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</si>
  <si>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</si>
  <si>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</si>
  <si>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</si>
  <si>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</si>
  <si>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</si>
  <si>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</si>
  <si>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</si>
  <si>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</si>
  <si>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</si>
  <si>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</si>
  <si>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</si>
  <si>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</si>
  <si>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</si>
  <si>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科学官の運営等</t>
    <rPh sb="0" eb="2">
      <t>カガク</t>
    </rPh>
    <rPh sb="2" eb="3">
      <t>カン</t>
    </rPh>
    <rPh sb="4" eb="6">
      <t>ウンエイ</t>
    </rPh>
    <rPh sb="6" eb="7">
      <t>トウ</t>
    </rPh>
    <phoneticPr fontId="5"/>
  </si>
  <si>
    <t>研究振興局</t>
    <rPh sb="0" eb="2">
      <t>ケンキュウ</t>
    </rPh>
    <rPh sb="2" eb="4">
      <t>シンコウ</t>
    </rPh>
    <rPh sb="4" eb="5">
      <t>キョク</t>
    </rPh>
    <phoneticPr fontId="5"/>
  </si>
  <si>
    <t>振興企画課学術企画室</t>
    <rPh sb="0" eb="2">
      <t>シンコウ</t>
    </rPh>
    <rPh sb="2" eb="4">
      <t>キカク</t>
    </rPh>
    <rPh sb="4" eb="5">
      <t>カ</t>
    </rPh>
    <rPh sb="5" eb="7">
      <t>ガクジュツ</t>
    </rPh>
    <rPh sb="7" eb="10">
      <t>キカクシツ</t>
    </rPh>
    <phoneticPr fontId="5"/>
  </si>
  <si>
    <t>文部科学省組織規則　第53条第2項、第62条第1項・第2項・第5項、第69条の2第1項・第2項・第4項</t>
    <rPh sb="10" eb="11">
      <t>ダイ</t>
    </rPh>
    <rPh sb="13" eb="14">
      <t>ジョウ</t>
    </rPh>
    <rPh sb="14" eb="15">
      <t>ダイ</t>
    </rPh>
    <rPh sb="16" eb="17">
      <t>コウ</t>
    </rPh>
    <phoneticPr fontId="5"/>
  </si>
  <si>
    <t>第5期科学技術基本計画（平成28年1月22日閣議決定）</t>
  </si>
  <si>
    <t>　科学官は、学術に関する重要事項の企画及び立案に参画する。
　学術調査官は、学術に関する事項についての調査、指導及び助言に当たるほか、特に科学研究費助成事業については、研究経験のある専門的知識を持った者として、文部科学省が所管する研究種目の審査・評価の運営等を行う。
　本事業は、科学官および学術調査官が上記職務にあたった際の給与および旅費を支給するものである。</t>
  </si>
  <si>
    <t>-</t>
  </si>
  <si>
    <t>235</t>
    <phoneticPr fontId="5"/>
  </si>
  <si>
    <t>230</t>
    <phoneticPr fontId="5"/>
  </si>
  <si>
    <t>243</t>
    <phoneticPr fontId="5"/>
  </si>
  <si>
    <t>219</t>
    <phoneticPr fontId="5"/>
  </si>
  <si>
    <t>216</t>
    <phoneticPr fontId="5"/>
  </si>
  <si>
    <t>204</t>
    <phoneticPr fontId="5"/>
  </si>
  <si>
    <t>203</t>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</si>
  <si>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</si>
  <si>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</si>
  <si>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　学術研究の振興に関する施策の企画・立案に資する助言・指導等を得ることにより、所掌する政策の遂行を円滑かつ効果的なものとするための事業であり、国が実施すべきものである。</t>
    <rPh sb="1" eb="3">
      <t>ガクジュツ</t>
    </rPh>
    <rPh sb="3" eb="5">
      <t>ケンキュウ</t>
    </rPh>
    <rPh sb="6" eb="8">
      <t>シンコウ</t>
    </rPh>
    <rPh sb="9" eb="10">
      <t>カン</t>
    </rPh>
    <rPh sb="12" eb="14">
      <t>シサク</t>
    </rPh>
    <rPh sb="15" eb="17">
      <t>キカク</t>
    </rPh>
    <rPh sb="18" eb="20">
      <t>リツアン</t>
    </rPh>
    <rPh sb="21" eb="22">
      <t>シ</t>
    </rPh>
    <rPh sb="24" eb="26">
      <t>ジョゲン</t>
    </rPh>
    <rPh sb="27" eb="29">
      <t>シドウ</t>
    </rPh>
    <rPh sb="29" eb="30">
      <t>トウ</t>
    </rPh>
    <rPh sb="31" eb="32">
      <t>エ</t>
    </rPh>
    <rPh sb="39" eb="41">
      <t>ショショウ</t>
    </rPh>
    <rPh sb="43" eb="45">
      <t>セイサク</t>
    </rPh>
    <rPh sb="46" eb="48">
      <t>スイコウ</t>
    </rPh>
    <rPh sb="49" eb="51">
      <t>エンカツ</t>
    </rPh>
    <rPh sb="53" eb="56">
      <t>コウカテキ</t>
    </rPh>
    <rPh sb="65" eb="67">
      <t>ジギョウ</t>
    </rPh>
    <rPh sb="71" eb="72">
      <t>クニ</t>
    </rPh>
    <rPh sb="73" eb="75">
      <t>ジッシ</t>
    </rPh>
    <phoneticPr fontId="5"/>
  </si>
  <si>
    <t>　学術研究の振興に関する施策の企画・立案に資する助言・指導等を得ることにより、所掌する政策の遂行を円滑かつ効果的なものとするための事業であるため、地方自治体、民間等に委ねることはできない。</t>
    <rPh sb="1" eb="3">
      <t>ガクジュツ</t>
    </rPh>
    <rPh sb="3" eb="5">
      <t>ケンキュウ</t>
    </rPh>
    <rPh sb="6" eb="8">
      <t>シンコウ</t>
    </rPh>
    <rPh sb="9" eb="10">
      <t>カン</t>
    </rPh>
    <rPh sb="12" eb="14">
      <t>シサク</t>
    </rPh>
    <rPh sb="15" eb="17">
      <t>キカク</t>
    </rPh>
    <rPh sb="18" eb="20">
      <t>リツアン</t>
    </rPh>
    <rPh sb="21" eb="22">
      <t>シ</t>
    </rPh>
    <rPh sb="24" eb="26">
      <t>ジョゲン</t>
    </rPh>
    <rPh sb="27" eb="29">
      <t>シドウ</t>
    </rPh>
    <rPh sb="29" eb="30">
      <t>トウ</t>
    </rPh>
    <rPh sb="31" eb="32">
      <t>エ</t>
    </rPh>
    <rPh sb="39" eb="41">
      <t>ショショウ</t>
    </rPh>
    <rPh sb="43" eb="45">
      <t>セイサク</t>
    </rPh>
    <rPh sb="46" eb="48">
      <t>スイコウ</t>
    </rPh>
    <rPh sb="49" eb="51">
      <t>エンカツ</t>
    </rPh>
    <rPh sb="53" eb="56">
      <t>コウカテキ</t>
    </rPh>
    <rPh sb="65" eb="67">
      <t>ジギョウ</t>
    </rPh>
    <rPh sb="73" eb="75">
      <t>チホウ</t>
    </rPh>
    <rPh sb="75" eb="78">
      <t>ジチタイ</t>
    </rPh>
    <rPh sb="79" eb="81">
      <t>ミンカン</t>
    </rPh>
    <rPh sb="81" eb="82">
      <t>トウ</t>
    </rPh>
    <rPh sb="83" eb="84">
      <t>ユダ</t>
    </rPh>
    <phoneticPr fontId="5"/>
  </si>
  <si>
    <t>　科学官及び学術調査官の助言・指導等を学術研究の振興に関する施策の企画・立案に活かすことは、我が国の先駆的・独創的な学術研究の推進に寄与するものであり、国が円滑かつ効果的に政策の遂行を行う観点から優先度は高い。</t>
    <rPh sb="1" eb="3">
      <t>カガク</t>
    </rPh>
    <rPh sb="3" eb="4">
      <t>カン</t>
    </rPh>
    <rPh sb="4" eb="5">
      <t>オヨ</t>
    </rPh>
    <rPh sb="6" eb="8">
      <t>ガクジュツ</t>
    </rPh>
    <rPh sb="8" eb="10">
      <t>チョウサ</t>
    </rPh>
    <rPh sb="10" eb="11">
      <t>カン</t>
    </rPh>
    <rPh sb="12" eb="14">
      <t>ジョゲン</t>
    </rPh>
    <rPh sb="15" eb="17">
      <t>シドウ</t>
    </rPh>
    <rPh sb="17" eb="18">
      <t>トウ</t>
    </rPh>
    <rPh sb="33" eb="35">
      <t>キカク</t>
    </rPh>
    <rPh sb="36" eb="38">
      <t>リツアン</t>
    </rPh>
    <rPh sb="39" eb="40">
      <t>イ</t>
    </rPh>
    <rPh sb="46" eb="47">
      <t>ワ</t>
    </rPh>
    <rPh sb="48" eb="49">
      <t>クニ</t>
    </rPh>
    <rPh sb="50" eb="53">
      <t>センクテキ</t>
    </rPh>
    <rPh sb="54" eb="57">
      <t>ドクソウテキ</t>
    </rPh>
    <rPh sb="58" eb="60">
      <t>ガクジュツ</t>
    </rPh>
    <rPh sb="60" eb="62">
      <t>ケンキュウ</t>
    </rPh>
    <rPh sb="63" eb="65">
      <t>スイシン</t>
    </rPh>
    <rPh sb="66" eb="68">
      <t>キヨ</t>
    </rPh>
    <rPh sb="76" eb="77">
      <t>クニ</t>
    </rPh>
    <rPh sb="78" eb="80">
      <t>エンカツ</t>
    </rPh>
    <rPh sb="82" eb="85">
      <t>コウカテキ</t>
    </rPh>
    <rPh sb="86" eb="88">
      <t>セイサク</t>
    </rPh>
    <rPh sb="89" eb="91">
      <t>スイコウ</t>
    </rPh>
    <rPh sb="92" eb="93">
      <t>オコナ</t>
    </rPh>
    <rPh sb="94" eb="96">
      <t>カンテン</t>
    </rPh>
    <rPh sb="98" eb="101">
      <t>ユウセンド</t>
    </rPh>
    <rPh sb="102" eb="103">
      <t>タカ</t>
    </rPh>
    <phoneticPr fontId="5"/>
  </si>
  <si>
    <t>‐</t>
  </si>
  <si>
    <t>無</t>
  </si>
  <si>
    <t>　手当及び旅費の支給金額は会計法令等に則したものであり、妥当である。</t>
    <rPh sb="1" eb="3">
      <t>テアテ</t>
    </rPh>
    <rPh sb="3" eb="4">
      <t>オヨ</t>
    </rPh>
    <rPh sb="5" eb="7">
      <t>リョヒ</t>
    </rPh>
    <rPh sb="8" eb="10">
      <t>シキュウ</t>
    </rPh>
    <rPh sb="10" eb="12">
      <t>キンガク</t>
    </rPh>
    <rPh sb="13" eb="15">
      <t>カイケイ</t>
    </rPh>
    <rPh sb="15" eb="17">
      <t>ホウレイ</t>
    </rPh>
    <rPh sb="17" eb="18">
      <t>トウ</t>
    </rPh>
    <rPh sb="19" eb="20">
      <t>ソク</t>
    </rPh>
    <rPh sb="28" eb="30">
      <t>ダトウ</t>
    </rPh>
    <phoneticPr fontId="5"/>
  </si>
  <si>
    <t>事業の実施に当たっては、費目・使途など内容を精査しており、真に必要なものに限定して執行している。</t>
    <rPh sb="0" eb="2">
      <t>ジギョウ</t>
    </rPh>
    <rPh sb="3" eb="5">
      <t>ジッシ</t>
    </rPh>
    <rPh sb="6" eb="7">
      <t>ア</t>
    </rPh>
    <rPh sb="12" eb="14">
      <t>ヒモク</t>
    </rPh>
    <rPh sb="15" eb="17">
      <t>シト</t>
    </rPh>
    <rPh sb="19" eb="21">
      <t>ナイヨウ</t>
    </rPh>
    <rPh sb="22" eb="24">
      <t>セイサ</t>
    </rPh>
    <rPh sb="29" eb="30">
      <t>シン</t>
    </rPh>
    <rPh sb="31" eb="33">
      <t>ヒツヨウ</t>
    </rPh>
    <rPh sb="37" eb="39">
      <t>ゲンテイ</t>
    </rPh>
    <rPh sb="41" eb="43">
      <t>シッコウ</t>
    </rPh>
    <phoneticPr fontId="5"/>
  </si>
  <si>
    <t>　指導・助言等を得るためのミーティングを他の審議会等に合わせて行えるよう日程調整を行うなど、コスト削減や効率化に向けた工夫を行っている。</t>
    <rPh sb="1" eb="3">
      <t>シドウ</t>
    </rPh>
    <rPh sb="4" eb="6">
      <t>ジョゲン</t>
    </rPh>
    <rPh sb="6" eb="7">
      <t>トウ</t>
    </rPh>
    <rPh sb="8" eb="9">
      <t>エ</t>
    </rPh>
    <rPh sb="20" eb="21">
      <t>タ</t>
    </rPh>
    <rPh sb="22" eb="25">
      <t>シンギカイ</t>
    </rPh>
    <rPh sb="25" eb="26">
      <t>トウ</t>
    </rPh>
    <rPh sb="27" eb="28">
      <t>ア</t>
    </rPh>
    <rPh sb="31" eb="32">
      <t>オコナ</t>
    </rPh>
    <rPh sb="36" eb="38">
      <t>ニッテイ</t>
    </rPh>
    <rPh sb="38" eb="40">
      <t>チョウセイ</t>
    </rPh>
    <rPh sb="41" eb="42">
      <t>オコナ</t>
    </rPh>
    <rPh sb="49" eb="51">
      <t>サクゲン</t>
    </rPh>
    <rPh sb="52" eb="55">
      <t>コウリツカ</t>
    </rPh>
    <rPh sb="56" eb="57">
      <t>ム</t>
    </rPh>
    <rPh sb="59" eb="61">
      <t>クフウ</t>
    </rPh>
    <rPh sb="62" eb="63">
      <t>オコナ</t>
    </rPh>
    <phoneticPr fontId="5"/>
  </si>
  <si>
    <t>　学術研究の振興に関する助言・指導等を受ける機会を継続的に確保できており、成果実績は成果目標に見合ったものになっている。</t>
    <rPh sb="3" eb="5">
      <t>ケンキュウ</t>
    </rPh>
    <rPh sb="9" eb="10">
      <t>カン</t>
    </rPh>
    <rPh sb="29" eb="31">
      <t>カクホ</t>
    </rPh>
    <rPh sb="37" eb="39">
      <t>セイカ</t>
    </rPh>
    <rPh sb="39" eb="41">
      <t>ジッセキ</t>
    </rPh>
    <rPh sb="42" eb="44">
      <t>セイカ</t>
    </rPh>
    <rPh sb="44" eb="46">
      <t>モクヒョウ</t>
    </rPh>
    <rPh sb="47" eb="49">
      <t>ミア</t>
    </rPh>
    <phoneticPr fontId="5"/>
  </si>
  <si>
    <t>　それぞれの分野の専門的な知見を有する現役の研究者である科学官及び学術調査官を分野等のバランスに配慮して採用しており、活動実績は活動見込みに見合ったものとなっている。</t>
    <rPh sb="6" eb="8">
      <t>ブンヤ</t>
    </rPh>
    <rPh sb="9" eb="12">
      <t>センモンテキ</t>
    </rPh>
    <rPh sb="13" eb="15">
      <t>チケン</t>
    </rPh>
    <rPh sb="16" eb="17">
      <t>ユウ</t>
    </rPh>
    <rPh sb="19" eb="21">
      <t>ゲンエキ</t>
    </rPh>
    <rPh sb="22" eb="25">
      <t>ケンキュウシャ</t>
    </rPh>
    <rPh sb="28" eb="30">
      <t>カガク</t>
    </rPh>
    <rPh sb="30" eb="31">
      <t>カン</t>
    </rPh>
    <rPh sb="31" eb="32">
      <t>オヨ</t>
    </rPh>
    <rPh sb="33" eb="35">
      <t>ガクジュツ</t>
    </rPh>
    <rPh sb="35" eb="37">
      <t>チョウサ</t>
    </rPh>
    <rPh sb="37" eb="38">
      <t>カン</t>
    </rPh>
    <rPh sb="39" eb="41">
      <t>ブンヤ</t>
    </rPh>
    <rPh sb="41" eb="42">
      <t>トウ</t>
    </rPh>
    <rPh sb="48" eb="50">
      <t>ハイリョ</t>
    </rPh>
    <rPh sb="52" eb="54">
      <t>サイヨウ</t>
    </rPh>
    <rPh sb="59" eb="61">
      <t>カツドウ</t>
    </rPh>
    <rPh sb="61" eb="63">
      <t>ジッセキ</t>
    </rPh>
    <rPh sb="64" eb="66">
      <t>カツドウ</t>
    </rPh>
    <rPh sb="66" eb="68">
      <t>ミコ</t>
    </rPh>
    <rPh sb="70" eb="72">
      <t>ミア</t>
    </rPh>
    <phoneticPr fontId="5"/>
  </si>
  <si>
    <t>-</t>
    <phoneticPr fontId="5"/>
  </si>
  <si>
    <t>会議出席等に係る手当</t>
    <rPh sb="0" eb="2">
      <t>カイギ</t>
    </rPh>
    <rPh sb="2" eb="4">
      <t>シュッセキ</t>
    </rPh>
    <rPh sb="4" eb="5">
      <t>ナド</t>
    </rPh>
    <rPh sb="6" eb="7">
      <t>カカ</t>
    </rPh>
    <rPh sb="8" eb="10">
      <t>テアテ</t>
    </rPh>
    <phoneticPr fontId="5"/>
  </si>
  <si>
    <t>会議出席等に係る旅費</t>
    <rPh sb="0" eb="2">
      <t>カイギ</t>
    </rPh>
    <rPh sb="2" eb="4">
      <t>シュッセキ</t>
    </rPh>
    <rPh sb="4" eb="5">
      <t>トウ</t>
    </rPh>
    <rPh sb="6" eb="7">
      <t>カカ</t>
    </rPh>
    <rPh sb="8" eb="10">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</si>
  <si>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</si>
  <si>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</si>
  <si>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</si>
  <si>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</si>
  <si>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</si>
  <si>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</si>
  <si>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</si>
  <si>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</si>
  <si>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</si>
  <si>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</si>
  <si>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学術振興に関する企画・立案や調査、指導及び助言等</t>
    <rPh sb="0" eb="2">
      <t>ガクジュツ</t>
    </rPh>
    <rPh sb="2" eb="4">
      <t>シンコウ</t>
    </rPh>
    <rPh sb="5" eb="6">
      <t>カン</t>
    </rPh>
    <rPh sb="8" eb="10">
      <t>キカク</t>
    </rPh>
    <rPh sb="11" eb="13">
      <t>リツアン</t>
    </rPh>
    <rPh sb="14" eb="16">
      <t>チョウサ</t>
    </rPh>
    <rPh sb="17" eb="19">
      <t>シドウ</t>
    </rPh>
    <rPh sb="19" eb="20">
      <t>オヨ</t>
    </rPh>
    <rPh sb="21" eb="23">
      <t>ジョゲン</t>
    </rPh>
    <rPh sb="23" eb="24">
      <t>トウ</t>
    </rPh>
    <phoneticPr fontId="5"/>
  </si>
  <si>
    <t>-</t>
    <phoneticPr fontId="5"/>
  </si>
  <si>
    <t>科学官及び学術調査官が学術研究の振興に関する施策の企画・立案に参画する機会（過去５年間の平均勤務日数）を確保し、専門的な知見に基づいた有用な助言・指導等を得る。</t>
    <phoneticPr fontId="5"/>
  </si>
  <si>
    <t>日</t>
    <phoneticPr fontId="5"/>
  </si>
  <si>
    <t>日</t>
    <phoneticPr fontId="5"/>
  </si>
  <si>
    <t>-</t>
    <phoneticPr fontId="5"/>
  </si>
  <si>
    <t>-</t>
    <phoneticPr fontId="5"/>
  </si>
  <si>
    <t>-</t>
    <phoneticPr fontId="5"/>
  </si>
  <si>
    <t>科学官及び学術調査官の勤務実績</t>
    <phoneticPr fontId="5"/>
  </si>
  <si>
    <t>科学官及び学術調査官の人員数</t>
    <phoneticPr fontId="5"/>
  </si>
  <si>
    <t>事業執行額／勤務日数（審議会への参画等）　　</t>
    <phoneticPr fontId="5"/>
  </si>
  <si>
    <t>人</t>
    <phoneticPr fontId="5"/>
  </si>
  <si>
    <t>人</t>
    <phoneticPr fontId="5"/>
  </si>
  <si>
    <t>万円</t>
    <phoneticPr fontId="5"/>
  </si>
  <si>
    <t>百万円/日</t>
    <phoneticPr fontId="5"/>
  </si>
  <si>
    <t>-</t>
    <phoneticPr fontId="5"/>
  </si>
  <si>
    <t>31/1,105</t>
    <phoneticPr fontId="5"/>
  </si>
  <si>
    <t>28/1,146</t>
    <phoneticPr fontId="5"/>
  </si>
  <si>
    <t>26/1,197</t>
    <phoneticPr fontId="5"/>
  </si>
  <si>
    <t>32/1,091</t>
    <phoneticPr fontId="5"/>
  </si>
  <si>
    <t>-</t>
    <phoneticPr fontId="5"/>
  </si>
  <si>
    <t>-</t>
    <phoneticPr fontId="5"/>
  </si>
  <si>
    <t>8-2　イノベーションの源泉としての学術研究と基礎研究の推進</t>
    <phoneticPr fontId="5"/>
  </si>
  <si>
    <t>8　科学技術イノベーションの基礎的な力の強化</t>
    <rPh sb="2" eb="4">
      <t>カガク</t>
    </rPh>
    <rPh sb="4" eb="6">
      <t>ギジュツ</t>
    </rPh>
    <rPh sb="14" eb="17">
      <t>キソテキ</t>
    </rPh>
    <rPh sb="18" eb="19">
      <t>チカラ</t>
    </rPh>
    <rPh sb="20" eb="22">
      <t>キョウカ</t>
    </rPh>
    <phoneticPr fontId="5"/>
  </si>
  <si>
    <t>-</t>
    <phoneticPr fontId="5"/>
  </si>
  <si>
    <t>-</t>
    <phoneticPr fontId="5"/>
  </si>
  <si>
    <t>-</t>
    <phoneticPr fontId="5"/>
  </si>
  <si>
    <t>-</t>
    <phoneticPr fontId="5"/>
  </si>
  <si>
    <t>-</t>
    <phoneticPr fontId="5"/>
  </si>
  <si>
    <t>-</t>
    <phoneticPr fontId="5"/>
  </si>
  <si>
    <t>科研費改革の進捗状況</t>
    <phoneticPr fontId="5"/>
  </si>
  <si>
    <t>毎年度</t>
    <rPh sb="0" eb="3">
      <t>マイネンド</t>
    </rPh>
    <phoneticPr fontId="5"/>
  </si>
  <si>
    <t>「科研費改革の実施方針」に沿った「審査システムの見直し」、「研究種目・枠組みの見直し」、「柔軟かつ適正な研究費使用の促進」を柱とする取り組みの着実な実施</t>
    <phoneticPr fontId="5"/>
  </si>
  <si>
    <t>科学官及び学術調査官から、科研費制度の見直しや運営方法の改善等についての施策の企画・立案に資する助言・指導等を得ることにより、科研費改革の着実な実施につながり、ひいては学術研究の振興に寄与するものである。</t>
    <rPh sb="0" eb="2">
      <t>カガク</t>
    </rPh>
    <rPh sb="2" eb="3">
      <t>カン</t>
    </rPh>
    <rPh sb="3" eb="4">
      <t>オヨ</t>
    </rPh>
    <rPh sb="5" eb="7">
      <t>ガクジュツ</t>
    </rPh>
    <rPh sb="7" eb="9">
      <t>チョウサ</t>
    </rPh>
    <rPh sb="9" eb="10">
      <t>カン</t>
    </rPh>
    <rPh sb="13" eb="16">
      <t>カケンヒ</t>
    </rPh>
    <rPh sb="16" eb="18">
      <t>セイド</t>
    </rPh>
    <rPh sb="19" eb="21">
      <t>ミナオ</t>
    </rPh>
    <rPh sb="23" eb="25">
      <t>ウンエイ</t>
    </rPh>
    <rPh sb="25" eb="27">
      <t>ホウホウ</t>
    </rPh>
    <rPh sb="28" eb="30">
      <t>カイゼン</t>
    </rPh>
    <rPh sb="30" eb="31">
      <t>トウ</t>
    </rPh>
    <rPh sb="36" eb="37">
      <t>セ</t>
    </rPh>
    <rPh sb="37" eb="38">
      <t>サク</t>
    </rPh>
    <rPh sb="39" eb="41">
      <t>キカク</t>
    </rPh>
    <rPh sb="42" eb="44">
      <t>リツアン</t>
    </rPh>
    <rPh sb="45" eb="46">
      <t>シ</t>
    </rPh>
    <rPh sb="48" eb="50">
      <t>ジョゲン</t>
    </rPh>
    <rPh sb="51" eb="53">
      <t>シドウ</t>
    </rPh>
    <rPh sb="53" eb="54">
      <t>トウ</t>
    </rPh>
    <rPh sb="55" eb="56">
      <t>ウ</t>
    </rPh>
    <rPh sb="63" eb="65">
      <t>カケン</t>
    </rPh>
    <rPh sb="65" eb="66">
      <t>ヒ</t>
    </rPh>
    <rPh sb="66" eb="68">
      <t>カイカク</t>
    </rPh>
    <rPh sb="69" eb="71">
      <t>チャクジツ</t>
    </rPh>
    <rPh sb="72" eb="74">
      <t>ジッシ</t>
    </rPh>
    <rPh sb="84" eb="86">
      <t>ガクジュツ</t>
    </rPh>
    <rPh sb="86" eb="88">
      <t>ケンキュウ</t>
    </rPh>
    <rPh sb="89" eb="91">
      <t>シンコウ</t>
    </rPh>
    <rPh sb="92" eb="94">
      <t>キヨ</t>
    </rPh>
    <phoneticPr fontId="5"/>
  </si>
  <si>
    <t>　学術研究の振興に関する施策の企画・立案に資する助言・指導等が、審議会での提言やそれに基づく施策の円滑かつ効果的な実施につながっている。
　会議の場に限らず必要に応じて助言・指導等を得ることができる科学官及び学術調査官は、今後も政策の遂行のため欠かすことができない存在であるため、引き続き施策の企画・立案に参画する機会を確保することが必要である。</t>
    <rPh sb="1" eb="5">
      <t>ガクジュツケンキュウ</t>
    </rPh>
    <rPh sb="6" eb="8">
      <t>シンコウ</t>
    </rPh>
    <rPh sb="9" eb="10">
      <t>カン</t>
    </rPh>
    <rPh sb="12" eb="14">
      <t>シサク</t>
    </rPh>
    <rPh sb="21" eb="22">
      <t>シ</t>
    </rPh>
    <rPh sb="24" eb="26">
      <t>ジョゲン</t>
    </rPh>
    <rPh sb="27" eb="29">
      <t>シドウ</t>
    </rPh>
    <rPh sb="29" eb="30">
      <t>トウ</t>
    </rPh>
    <rPh sb="43" eb="44">
      <t>モト</t>
    </rPh>
    <rPh sb="53" eb="56">
      <t>コウカテキ</t>
    </rPh>
    <rPh sb="70" eb="72">
      <t>カイギ</t>
    </rPh>
    <rPh sb="73" eb="74">
      <t>バ</t>
    </rPh>
    <rPh sb="75" eb="76">
      <t>カギ</t>
    </rPh>
    <rPh sb="78" eb="80">
      <t>ヒツヨウ</t>
    </rPh>
    <rPh sb="81" eb="82">
      <t>オウ</t>
    </rPh>
    <rPh sb="84" eb="86">
      <t>ジョゲン</t>
    </rPh>
    <rPh sb="87" eb="89">
      <t>シドウ</t>
    </rPh>
    <rPh sb="89" eb="90">
      <t>トウ</t>
    </rPh>
    <rPh sb="91" eb="92">
      <t>エ</t>
    </rPh>
    <rPh sb="99" eb="101">
      <t>カガク</t>
    </rPh>
    <rPh sb="101" eb="102">
      <t>カン</t>
    </rPh>
    <rPh sb="102" eb="103">
      <t>オヨ</t>
    </rPh>
    <rPh sb="104" eb="106">
      <t>ガクジュツ</t>
    </rPh>
    <rPh sb="106" eb="108">
      <t>チョウサ</t>
    </rPh>
    <rPh sb="108" eb="109">
      <t>カン</t>
    </rPh>
    <rPh sb="111" eb="113">
      <t>コンゴ</t>
    </rPh>
    <rPh sb="114" eb="116">
      <t>セイサク</t>
    </rPh>
    <rPh sb="117" eb="119">
      <t>スイコウ</t>
    </rPh>
    <rPh sb="122" eb="123">
      <t>カ</t>
    </rPh>
    <rPh sb="132" eb="134">
      <t>ソンザイ</t>
    </rPh>
    <rPh sb="140" eb="141">
      <t>ヒ</t>
    </rPh>
    <rPh sb="142" eb="143">
      <t>ツヅ</t>
    </rPh>
    <rPh sb="144" eb="146">
      <t>シサク</t>
    </rPh>
    <rPh sb="147" eb="149">
      <t>キカク</t>
    </rPh>
    <rPh sb="150" eb="152">
      <t>リツアン</t>
    </rPh>
    <rPh sb="153" eb="155">
      <t>サンカク</t>
    </rPh>
    <rPh sb="157" eb="159">
      <t>キカイ</t>
    </rPh>
    <rPh sb="160" eb="162">
      <t>カクホ</t>
    </rPh>
    <rPh sb="167" eb="169">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</si>
  <si>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</si>
  <si>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</si>
  <si>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</si>
  <si>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</si>
  <si>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</si>
  <si>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</si>
  <si>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</si>
  <si>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</si>
  <si>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</si>
  <si>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</si>
  <si>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</si>
  <si>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</si>
  <si>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科学官及び学術調査官が持つ専門的な知見をより効率的かつ効果的に活用するために、助言・指導等を得るためのミーティングを他の審議会等に合わせて行えるよう日程調整を行うなど、引き続きコスト削減や効率化に向けた工夫に努める。</t>
    <rPh sb="4" eb="5">
      <t>オヨ</t>
    </rPh>
    <rPh sb="23" eb="26">
      <t>コウリツテキ</t>
    </rPh>
    <rPh sb="40" eb="42">
      <t>ジョゲン</t>
    </rPh>
    <rPh sb="43" eb="45">
      <t>シドウ</t>
    </rPh>
    <rPh sb="45" eb="46">
      <t>トウ</t>
    </rPh>
    <rPh sb="47" eb="48">
      <t>エ</t>
    </rPh>
    <rPh sb="59" eb="60">
      <t>タ</t>
    </rPh>
    <rPh sb="61" eb="64">
      <t>シンギカイ</t>
    </rPh>
    <rPh sb="64" eb="65">
      <t>トウ</t>
    </rPh>
    <rPh sb="66" eb="67">
      <t>ア</t>
    </rPh>
    <rPh sb="70" eb="71">
      <t>オコナ</t>
    </rPh>
    <rPh sb="75" eb="77">
      <t>ニッテイ</t>
    </rPh>
    <rPh sb="77" eb="79">
      <t>チョウセイ</t>
    </rPh>
    <rPh sb="80" eb="81">
      <t>オコナ</t>
    </rPh>
    <rPh sb="85" eb="86">
      <t>ヒ</t>
    </rPh>
    <rPh sb="87" eb="88">
      <t>ツヅ</t>
    </rPh>
    <rPh sb="92" eb="94">
      <t>サクゲン</t>
    </rPh>
    <rPh sb="95" eb="98">
      <t>コウリツカ</t>
    </rPh>
    <rPh sb="99" eb="100">
      <t>ム</t>
    </rPh>
    <phoneticPr fontId="5"/>
  </si>
  <si>
    <t>本事業は、学術に関する重要事項の企画・立案に参画する科学官や、学術に関する事項についての調査、指導、助言等に当たる学術調査官に対し、給与及び旅費を支給するものであり、成果指標、成果目標、実施方法等について検証・工夫に向けた検討を行う。</t>
    <phoneticPr fontId="5"/>
  </si>
  <si>
    <t>科学官及び学術調査官の助言・指導等のための勤務日数</t>
    <rPh sb="21" eb="23">
      <t>キンム</t>
    </rPh>
    <rPh sb="23" eb="25">
      <t>ニッスウ</t>
    </rPh>
    <phoneticPr fontId="5"/>
  </si>
  <si>
    <t>学術企画室長
春山　浩康</t>
    <rPh sb="0" eb="2">
      <t>ガクジュツ</t>
    </rPh>
    <rPh sb="2" eb="4">
      <t>キカク</t>
    </rPh>
    <rPh sb="4" eb="6">
      <t>シツチョウ</t>
    </rPh>
    <rPh sb="7" eb="9">
      <t>ハルヤマ</t>
    </rPh>
    <rPh sb="10" eb="12">
      <t>ヒロヤス</t>
    </rPh>
    <phoneticPr fontId="5"/>
  </si>
  <si>
    <t>-</t>
    <phoneticPr fontId="5"/>
  </si>
  <si>
    <t>１．事業評価の観点：この事業は、学術に関する重要事項の企画・立案に参画する科学官及び、学術に関する事項についての調査、指導、助言等にあたる学術調査官に対し、給与及び旅費を支給するものであり、予算執行状況、長期継続事業、事業成果等の観点から検証を行った。
２．所見：この事業は、平成16年度以降長期に継続している事業であり、科学官・学術調査官は審議会の円滑な運営や科研費制度における審査・評価等に重要な役割を担っており、活動日数が増大するなど必要性が増していると認められる。
　改善の方向性に記載の通り、より適切な配置及び効果的な事業の実施を目指すべきである。また、備考欄にも記載のとおり成果指標、成果目標、実施方法等について引き続き検証・工夫をするべきである。</t>
    <phoneticPr fontId="5"/>
  </si>
  <si>
    <t>執行等改善</t>
  </si>
  <si>
    <t>本事業は、学術に関する重要事項の企画・立案に参画する科学官や、学術に関する事項についての調査、指導、助言等に当たる学術調査官に対し、給与及び旅費を支給するものであり、適切な配置及び効果的な事業の実施については、引き続きコスト削減や効率化に向けた工夫等に努める。また、備考欄にも記載のとおり成果指標、成果目標、実施方法等について検証・工夫に向けた検討を行う。</t>
    <phoneticPr fontId="5"/>
  </si>
  <si>
    <t>外部有識者による点検対象外</t>
    <rPh sb="0" eb="2">
      <t>ガイブ</t>
    </rPh>
    <rPh sb="2" eb="5">
      <t>ユウシキシャ</t>
    </rPh>
    <rPh sb="8" eb="10">
      <t>テンケン</t>
    </rPh>
    <rPh sb="10" eb="12">
      <t>タイショウ</t>
    </rPh>
    <rPh sb="12" eb="13">
      <t>ガイ</t>
    </rPh>
    <phoneticPr fontId="5"/>
  </si>
  <si>
    <t>科研費の「挑戦性」への寄与に関する調査結果</t>
    <phoneticPr fontId="5"/>
  </si>
  <si>
    <t>＜平成27年度＞
・科研費改革を計画的・総合的に推進するため、具体的な工程表を示した「科研費改革の実施方針」を策定。
・学術研究の現代的要請のうち「国際性」に対応するため「国際共同研究加速基金」を新設。
＜平成28年度＞
※工程表に沿って進捗。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＜平成29年度＞
※工程表に沿って進捗。
・上欄「審査システムの見直し」を踏まえた公募・審査を実施するとともに、「研究種目・枠組みの見直し」を踏まえ、「挑戦的研究」の助成を開始する等の取り組みを実施。
・若手研究者の独立を支援する取り組みの試行。
・科研費改革の進捗状況や科研費をめぐる状況等について情報提供を行うため、研究者向けの説明会を実施。</t>
    <rPh sb="1" eb="3">
      <t>ヘイセイ</t>
    </rPh>
    <rPh sb="5" eb="7">
      <t>ネンド</t>
    </rPh>
    <rPh sb="104" eb="106">
      <t>ヘイセイ</t>
    </rPh>
    <rPh sb="108" eb="110">
      <t>ネンド</t>
    </rPh>
    <rPh sb="416" eb="418">
      <t>ヘイセイ</t>
    </rPh>
    <rPh sb="420" eb="422">
      <t>ネンド</t>
    </rPh>
    <phoneticPr fontId="5"/>
  </si>
  <si>
    <t>-</t>
    <phoneticPr fontId="5"/>
  </si>
  <si>
    <t>-</t>
    <phoneticPr fontId="5"/>
  </si>
  <si>
    <t>A.</t>
    <phoneticPr fontId="5"/>
  </si>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</sst>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xdr:colOff>
      <xdr:row>743</xdr:row>
      <xdr:rowOff>0</xdr:rowOff>
    </xdr:from>
    <xdr:to>
      <xdr:col>33</xdr:col>
      <xdr:colOff>55310</xdr:colOff>
      <xdr:row>745</xdr:row>
      <xdr:rowOff>110058</xdr:rowOff>
    </xdr:to>
    <xdr:sp macro="" textlink="">
      <xdr:nvSpPr>
        <xdr:cNvPr id="2" name="Rectangle 1">
          <a:extLst>
            <a:ext uri="{FF2B5EF4-FFF2-40B4-BE49-F238E27FC236}">
              <a16:creationId xmlns:a16="http://schemas.microsoft.com/office/drawing/2014/main" id="{4B9AE706-E88C-41A6-8628-AE2BA6278A5A}"/>
            </a:ext>
          </a:extLst>
        </xdr:cNvPr>
        <xdr:cNvSpPr>
          <a:spLocks noChangeArrowheads="1"/>
        </xdr:cNvSpPr>
      </xdr:nvSpPr>
      <xdr:spPr bwMode="auto">
        <a:xfrm>
          <a:off x="3810000" y="109632750"/>
          <a:ext cx="2846135" cy="8149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57150</xdr:colOff>
      <xdr:row>746</xdr:row>
      <xdr:rowOff>257175</xdr:rowOff>
    </xdr:from>
    <xdr:to>
      <xdr:col>35</xdr:col>
      <xdr:colOff>16329</xdr:colOff>
      <xdr:row>749</xdr:row>
      <xdr:rowOff>13447</xdr:rowOff>
    </xdr:to>
    <xdr:sp macro="" textlink="">
      <xdr:nvSpPr>
        <xdr:cNvPr id="3" name="Rectangle 1">
          <a:extLst>
            <a:ext uri="{FF2B5EF4-FFF2-40B4-BE49-F238E27FC236}">
              <a16:creationId xmlns:a16="http://schemas.microsoft.com/office/drawing/2014/main" id="{A146FE10-C956-4FD6-B14B-8E6EA12894CA}"/>
            </a:ext>
          </a:extLst>
        </xdr:cNvPr>
        <xdr:cNvSpPr>
          <a:spLocks noChangeArrowheads="1"/>
        </xdr:cNvSpPr>
      </xdr:nvSpPr>
      <xdr:spPr bwMode="auto">
        <a:xfrm>
          <a:off x="3457575" y="110947200"/>
          <a:ext cx="3559629" cy="8135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Ａ．科学官及び学術調査官（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190500</xdr:colOff>
      <xdr:row>745</xdr:row>
      <xdr:rowOff>133350</xdr:rowOff>
    </xdr:from>
    <xdr:to>
      <xdr:col>25</xdr:col>
      <xdr:colOff>191834</xdr:colOff>
      <xdr:row>746</xdr:row>
      <xdr:rowOff>235111</xdr:rowOff>
    </xdr:to>
    <xdr:cxnSp macro="">
      <xdr:nvCxnSpPr>
        <xdr:cNvPr id="5" name="直線コネクタ 4">
          <a:extLst>
            <a:ext uri="{FF2B5EF4-FFF2-40B4-BE49-F238E27FC236}">
              <a16:creationId xmlns:a16="http://schemas.microsoft.com/office/drawing/2014/main" id="{995F21C9-0540-4687-ABDD-E57956D36926}"/>
            </a:ext>
          </a:extLst>
        </xdr:cNvPr>
        <xdr:cNvCxnSpPr/>
      </xdr:nvCxnSpPr>
      <xdr:spPr>
        <a:xfrm>
          <a:off x="5191125" y="110470950"/>
          <a:ext cx="1334" cy="4541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749</xdr:row>
      <xdr:rowOff>142875</xdr:rowOff>
    </xdr:from>
    <xdr:to>
      <xdr:col>33</xdr:col>
      <xdr:colOff>183055</xdr:colOff>
      <xdr:row>750</xdr:row>
      <xdr:rowOff>158589</xdr:rowOff>
    </xdr:to>
    <xdr:sp macro="" textlink="">
      <xdr:nvSpPr>
        <xdr:cNvPr id="6" name="AutoShape 2">
          <a:extLst>
            <a:ext uri="{FF2B5EF4-FFF2-40B4-BE49-F238E27FC236}">
              <a16:creationId xmlns:a16="http://schemas.microsoft.com/office/drawing/2014/main" id="{2BDB8262-BF32-4F51-9DFB-D4C1CBA78FE9}"/>
            </a:ext>
          </a:extLst>
        </xdr:cNvPr>
        <xdr:cNvSpPr>
          <a:spLocks noChangeArrowheads="1"/>
        </xdr:cNvSpPr>
      </xdr:nvSpPr>
      <xdr:spPr bwMode="auto">
        <a:xfrm>
          <a:off x="3724275" y="111890175"/>
          <a:ext cx="3059605" cy="368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200"/>
            </a:lnSpc>
            <a:defRPr sz="1000"/>
          </a:pPr>
          <a:r>
            <a:rPr lang="ja-JP" altLang="en-US" sz="1600">
              <a:solidFill>
                <a:srgbClr xmlns:mc="http://schemas.openxmlformats.org/markup-compatibility/2006" xmlns:a14="http://schemas.microsoft.com/office/drawing/2010/main" val="000000" mc:Ignorable="a14" a14:legacySpreadsheetColorIndex="8"/>
              </a:solidFill>
            </a:rPr>
            <a:t>会議出席等に係る手当・旅費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9" zoomScale="80" zoomScaleNormal="75" zoomScaleSheetLayoutView="80" zoomScalePageLayoutView="85" workbookViewId="0">
      <selection activeCell="Z833" sqref="Z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210</v>
      </c>
      <c r="AT2" s="218"/>
      <c r="AU2" s="218"/>
      <c r="AV2" s="52" t="str">
        <f>IF(AW2="", "", "-")</f>
        <v/>
      </c>
      <c r="AW2" s="398"/>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642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6" t="s">
        <v>548</v>
      </c>
      <c r="Z7" s="294"/>
      <c r="AA7" s="294"/>
      <c r="AB7" s="294"/>
      <c r="AC7" s="294"/>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32</v>
      </c>
      <c r="Q13" s="98"/>
      <c r="R13" s="98"/>
      <c r="S13" s="98"/>
      <c r="T13" s="98"/>
      <c r="U13" s="98"/>
      <c r="V13" s="99"/>
      <c r="W13" s="97">
        <v>32</v>
      </c>
      <c r="X13" s="98"/>
      <c r="Y13" s="98"/>
      <c r="Z13" s="98"/>
      <c r="AA13" s="98"/>
      <c r="AB13" s="98"/>
      <c r="AC13" s="99"/>
      <c r="AD13" s="97">
        <v>32</v>
      </c>
      <c r="AE13" s="98"/>
      <c r="AF13" s="98"/>
      <c r="AG13" s="98"/>
      <c r="AH13" s="98"/>
      <c r="AI13" s="98"/>
      <c r="AJ13" s="99"/>
      <c r="AK13" s="97">
        <v>32</v>
      </c>
      <c r="AL13" s="98"/>
      <c r="AM13" s="98"/>
      <c r="AN13" s="98"/>
      <c r="AO13" s="98"/>
      <c r="AP13" s="98"/>
      <c r="AQ13" s="99"/>
      <c r="AR13" s="94">
        <v>32</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643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32</v>
      </c>
      <c r="X18" s="104"/>
      <c r="Y18" s="104"/>
      <c r="Z18" s="104"/>
      <c r="AA18" s="104"/>
      <c r="AB18" s="104"/>
      <c r="AC18" s="105"/>
      <c r="AD18" s="103">
        <f>SUM(AD13:AJ17)</f>
        <v>32</v>
      </c>
      <c r="AE18" s="104"/>
      <c r="AF18" s="104"/>
      <c r="AG18" s="104"/>
      <c r="AH18" s="104"/>
      <c r="AI18" s="104"/>
      <c r="AJ18" s="105"/>
      <c r="AK18" s="103">
        <f>SUM(AK13:AQ17)</f>
        <v>32</v>
      </c>
      <c r="AL18" s="104"/>
      <c r="AM18" s="104"/>
      <c r="AN18" s="104"/>
      <c r="AO18" s="104"/>
      <c r="AP18" s="104"/>
      <c r="AQ18" s="105"/>
      <c r="AR18" s="103">
        <f>SUM(AR13:AX17)</f>
        <v>32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v>
      </c>
      <c r="Q19" s="98"/>
      <c r="R19" s="98"/>
      <c r="S19" s="98"/>
      <c r="T19" s="98"/>
      <c r="U19" s="98"/>
      <c r="V19" s="99"/>
      <c r="W19" s="97">
        <v>28</v>
      </c>
      <c r="X19" s="98"/>
      <c r="Y19" s="98"/>
      <c r="Z19" s="98"/>
      <c r="AA19" s="98"/>
      <c r="AB19" s="98"/>
      <c r="AC19" s="99"/>
      <c r="AD19" s="97">
        <v>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0.96875</v>
      </c>
      <c r="Q20" s="539"/>
      <c r="R20" s="539"/>
      <c r="S20" s="539"/>
      <c r="T20" s="539"/>
      <c r="U20" s="539"/>
      <c r="V20" s="539"/>
      <c r="W20" s="539">
        <f t="shared" ref="W20" si="0">IF(W18=0, "-", SUM(W19)/W18)</f>
        <v>0.875</v>
      </c>
      <c r="X20" s="539"/>
      <c r="Y20" s="539"/>
      <c r="Z20" s="539"/>
      <c r="AA20" s="539"/>
      <c r="AB20" s="539"/>
      <c r="AC20" s="539"/>
      <c r="AD20" s="539">
        <f t="shared" ref="AD20" si="1">IF(AD18=0, "-", SUM(AD19)/AD18)</f>
        <v>0.8125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0.96875</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0.8125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19</v>
      </c>
      <c r="Q23" s="95"/>
      <c r="R23" s="95"/>
      <c r="S23" s="95"/>
      <c r="T23" s="95"/>
      <c r="U23" s="95"/>
      <c r="V23" s="96"/>
      <c r="W23" s="94">
        <v>19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568</v>
      </c>
      <c r="H24" s="187"/>
      <c r="I24" s="187"/>
      <c r="J24" s="187"/>
      <c r="K24" s="187"/>
      <c r="L24" s="187"/>
      <c r="M24" s="187"/>
      <c r="N24" s="187"/>
      <c r="O24" s="188"/>
      <c r="P24" s="97">
        <v>13</v>
      </c>
      <c r="Q24" s="98"/>
      <c r="R24" s="98"/>
      <c r="S24" s="98"/>
      <c r="T24" s="98"/>
      <c r="U24" s="98"/>
      <c r="V24" s="99"/>
      <c r="W24" s="97">
        <v>13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v>
      </c>
      <c r="Q29" s="226"/>
      <c r="R29" s="226"/>
      <c r="S29" s="226"/>
      <c r="T29" s="226"/>
      <c r="U29" s="226"/>
      <c r="V29" s="227"/>
      <c r="W29" s="225">
        <f>AR13</f>
        <v>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v>30</v>
      </c>
      <c r="AR31" s="133"/>
      <c r="AS31" s="134" t="s">
        <v>356</v>
      </c>
      <c r="AT31" s="169"/>
      <c r="AU31" s="269" t="s">
        <v>597</v>
      </c>
      <c r="AV31" s="269"/>
      <c r="AW31" s="380" t="s">
        <v>300</v>
      </c>
      <c r="AX31" s="381"/>
    </row>
    <row r="32" spans="1:50" ht="39" customHeight="1" x14ac:dyDescent="0.15">
      <c r="A32" s="515"/>
      <c r="B32" s="513"/>
      <c r="C32" s="513"/>
      <c r="D32" s="513"/>
      <c r="E32" s="513"/>
      <c r="F32" s="514"/>
      <c r="G32" s="540" t="s">
        <v>594</v>
      </c>
      <c r="H32" s="541"/>
      <c r="I32" s="541"/>
      <c r="J32" s="541"/>
      <c r="K32" s="541"/>
      <c r="L32" s="541"/>
      <c r="M32" s="541"/>
      <c r="N32" s="541"/>
      <c r="O32" s="542"/>
      <c r="P32" s="158" t="s">
        <v>641</v>
      </c>
      <c r="Q32" s="158"/>
      <c r="R32" s="158"/>
      <c r="S32" s="158"/>
      <c r="T32" s="158"/>
      <c r="U32" s="158"/>
      <c r="V32" s="158"/>
      <c r="W32" s="158"/>
      <c r="X32" s="229"/>
      <c r="Y32" s="339" t="s">
        <v>12</v>
      </c>
      <c r="Z32" s="549"/>
      <c r="AA32" s="550"/>
      <c r="AB32" s="551" t="s">
        <v>595</v>
      </c>
      <c r="AC32" s="551"/>
      <c r="AD32" s="551"/>
      <c r="AE32" s="365">
        <v>1105</v>
      </c>
      <c r="AF32" s="366"/>
      <c r="AG32" s="366"/>
      <c r="AH32" s="366"/>
      <c r="AI32" s="365">
        <v>1146</v>
      </c>
      <c r="AJ32" s="366"/>
      <c r="AK32" s="366"/>
      <c r="AL32" s="366"/>
      <c r="AM32" s="365">
        <v>1197</v>
      </c>
      <c r="AN32" s="366"/>
      <c r="AO32" s="366"/>
      <c r="AP32" s="366"/>
      <c r="AQ32" s="100" t="s">
        <v>598</v>
      </c>
      <c r="AR32" s="101"/>
      <c r="AS32" s="101"/>
      <c r="AT32" s="102"/>
      <c r="AU32" s="366" t="s">
        <v>598</v>
      </c>
      <c r="AV32" s="366"/>
      <c r="AW32" s="366"/>
      <c r="AX32" s="368"/>
    </row>
    <row r="33" spans="1:50" ht="39"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596</v>
      </c>
      <c r="AC33" s="522"/>
      <c r="AD33" s="522"/>
      <c r="AE33" s="365">
        <v>941</v>
      </c>
      <c r="AF33" s="366"/>
      <c r="AG33" s="366"/>
      <c r="AH33" s="366"/>
      <c r="AI33" s="365">
        <v>973</v>
      </c>
      <c r="AJ33" s="366"/>
      <c r="AK33" s="366"/>
      <c r="AL33" s="366"/>
      <c r="AM33" s="365">
        <v>1034</v>
      </c>
      <c r="AN33" s="366"/>
      <c r="AO33" s="366"/>
      <c r="AP33" s="366"/>
      <c r="AQ33" s="100">
        <v>1091</v>
      </c>
      <c r="AR33" s="101"/>
      <c r="AS33" s="101"/>
      <c r="AT33" s="102"/>
      <c r="AU33" s="366" t="s">
        <v>598</v>
      </c>
      <c r="AV33" s="366"/>
      <c r="AW33" s="366"/>
      <c r="AX33" s="368"/>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117.4</v>
      </c>
      <c r="AF34" s="366"/>
      <c r="AG34" s="366"/>
      <c r="AH34" s="366"/>
      <c r="AI34" s="365">
        <v>117.8</v>
      </c>
      <c r="AJ34" s="366"/>
      <c r="AK34" s="366"/>
      <c r="AL34" s="366"/>
      <c r="AM34" s="365">
        <v>115.7</v>
      </c>
      <c r="AN34" s="366"/>
      <c r="AO34" s="366"/>
      <c r="AP34" s="366"/>
      <c r="AQ34" s="100" t="s">
        <v>599</v>
      </c>
      <c r="AR34" s="101"/>
      <c r="AS34" s="101"/>
      <c r="AT34" s="102"/>
      <c r="AU34" s="366" t="s">
        <v>598</v>
      </c>
      <c r="AV34" s="366"/>
      <c r="AW34" s="366"/>
      <c r="AX34" s="368"/>
    </row>
    <row r="35" spans="1:50" ht="23.25" customHeight="1" x14ac:dyDescent="0.15">
      <c r="A35" s="900" t="s">
        <v>528</v>
      </c>
      <c r="B35" s="901"/>
      <c r="C35" s="901"/>
      <c r="D35" s="901"/>
      <c r="E35" s="901"/>
      <c r="F35" s="902"/>
      <c r="G35" s="906" t="s">
        <v>600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601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603</v>
      </c>
      <c r="AC101" s="551"/>
      <c r="AD101" s="551"/>
      <c r="AE101" s="365">
        <v>51</v>
      </c>
      <c r="AF101" s="366"/>
      <c r="AG101" s="366"/>
      <c r="AH101" s="367"/>
      <c r="AI101" s="365">
        <v>52</v>
      </c>
      <c r="AJ101" s="366"/>
      <c r="AK101" s="366"/>
      <c r="AL101" s="367"/>
      <c r="AM101" s="365">
        <v>52</v>
      </c>
      <c r="AN101" s="366"/>
      <c r="AO101" s="366"/>
      <c r="AP101" s="367"/>
      <c r="AQ101" s="365" t="s">
        <v>607</v>
      </c>
      <c r="AR101" s="366"/>
      <c r="AS101" s="366"/>
      <c r="AT101" s="367"/>
      <c r="AU101" s="365" t="s">
        <v>597</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604</v>
      </c>
      <c r="AC102" s="551"/>
      <c r="AD102" s="551"/>
      <c r="AE102" s="359">
        <v>52</v>
      </c>
      <c r="AF102" s="359"/>
      <c r="AG102" s="359"/>
      <c r="AH102" s="359"/>
      <c r="AI102" s="359">
        <v>52</v>
      </c>
      <c r="AJ102" s="359"/>
      <c r="AK102" s="359"/>
      <c r="AL102" s="359"/>
      <c r="AM102" s="359">
        <v>52</v>
      </c>
      <c r="AN102" s="359"/>
      <c r="AO102" s="359"/>
      <c r="AP102" s="359"/>
      <c r="AQ102" s="817">
        <v>52</v>
      </c>
      <c r="AR102" s="818"/>
      <c r="AS102" s="818"/>
      <c r="AT102" s="819"/>
      <c r="AU102" s="817">
        <v>52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605</v>
      </c>
      <c r="AC116" s="299"/>
      <c r="AD116" s="300"/>
      <c r="AE116" s="359">
        <v>2.8</v>
      </c>
      <c r="AF116" s="359"/>
      <c r="AG116" s="359"/>
      <c r="AH116" s="359"/>
      <c r="AI116" s="359">
        <v>2.4</v>
      </c>
      <c r="AJ116" s="359"/>
      <c r="AK116" s="359"/>
      <c r="AL116" s="359"/>
      <c r="AM116" s="359">
        <v>2.2000000000000002</v>
      </c>
      <c r="AN116" s="359"/>
      <c r="AO116" s="359"/>
      <c r="AP116" s="359"/>
      <c r="AQ116" s="365">
        <v>2.9</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606</v>
      </c>
      <c r="AC117" s="343"/>
      <c r="AD117" s="344"/>
      <c r="AE117" s="304" t="s">
        <v>608</v>
      </c>
      <c r="AF117" s="304"/>
      <c r="AG117" s="304"/>
      <c r="AH117" s="304"/>
      <c r="AI117" s="304" t="s">
        <v>609</v>
      </c>
      <c r="AJ117" s="304"/>
      <c r="AK117" s="304"/>
      <c r="AL117" s="304"/>
      <c r="AM117" s="304" t="s">
        <v>610</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616</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648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617</v>
      </c>
      <c r="AC134" s="219"/>
      <c r="AD134" s="219"/>
      <c r="AE134" s="264" t="s">
        <v>617</v>
      </c>
      <c r="AF134" s="101"/>
      <c r="AG134" s="101"/>
      <c r="AH134" s="101"/>
      <c r="AI134" s="264">
        <v>5.6</v>
      </c>
      <c r="AJ134" s="101"/>
      <c r="AK134" s="101"/>
      <c r="AL134" s="101"/>
      <c r="AM134" s="264">
        <v>5.4</v>
      </c>
      <c r="AN134" s="101"/>
      <c r="AO134" s="101"/>
      <c r="AP134" s="101"/>
      <c r="AQ134" s="264" t="s">
        <v>620</v>
      </c>
      <c r="AR134" s="101"/>
      <c r="AS134" s="101"/>
      <c r="AT134" s="101"/>
      <c r="AU134" s="264" t="s">
        <v>617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618</v>
      </c>
      <c r="AC135" s="130"/>
      <c r="AD135" s="130"/>
      <c r="AE135" s="264" t="s">
        <v>617</v>
      </c>
      <c r="AF135" s="101"/>
      <c r="AG135" s="101"/>
      <c r="AH135" s="101"/>
      <c r="AI135" s="264" t="s">
        <v>619</v>
      </c>
      <c r="AJ135" s="101"/>
      <c r="AK135" s="101"/>
      <c r="AL135" s="101"/>
      <c r="AM135" s="264" t="s">
        <v>617</v>
      </c>
      <c r="AN135" s="101"/>
      <c r="AO135" s="101"/>
      <c r="AP135" s="101"/>
      <c r="AQ135" s="264" t="s">
        <v>621</v>
      </c>
      <c r="AR135" s="101"/>
      <c r="AS135" s="101"/>
      <c r="AT135" s="101"/>
      <c r="AU135" s="264">
        <v>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622</v>
      </c>
      <c r="H154" s="158"/>
      <c r="I154" s="158"/>
      <c r="J154" s="158"/>
      <c r="K154" s="158"/>
      <c r="L154" s="158"/>
      <c r="M154" s="158"/>
      <c r="N154" s="158"/>
      <c r="O154" s="158"/>
      <c r="P154" s="229"/>
      <c r="Q154" s="157" t="s">
        <v>624</v>
      </c>
      <c r="R154" s="158"/>
      <c r="S154" s="158"/>
      <c r="T154" s="158"/>
      <c r="U154" s="158"/>
      <c r="V154" s="158"/>
      <c r="W154" s="158"/>
      <c r="X154" s="158"/>
      <c r="Y154" s="158"/>
      <c r="Z154" s="158"/>
      <c r="AA154" s="926"/>
      <c r="AB154" s="253" t="s">
        <v>623</v>
      </c>
      <c r="AC154" s="254"/>
      <c r="AD154" s="254"/>
      <c r="AE154" s="259" t="s">
        <v>650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8.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45.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649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3.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627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631</v>
      </c>
      <c r="AF432" s="133"/>
      <c r="AG432" s="134" t="s">
        <v>356</v>
      </c>
      <c r="AH432" s="169"/>
      <c r="AI432" s="179"/>
      <c r="AJ432" s="179"/>
      <c r="AK432" s="179"/>
      <c r="AL432" s="174"/>
      <c r="AM432" s="179"/>
      <c r="AN432" s="179"/>
      <c r="AO432" s="179"/>
      <c r="AP432" s="174"/>
      <c r="AQ432" s="215" t="s">
        <v>632</v>
      </c>
      <c r="AR432" s="133"/>
      <c r="AS432" s="134" t="s">
        <v>356</v>
      </c>
      <c r="AT432" s="169"/>
      <c r="AU432" s="133" t="s">
        <v>627</v>
      </c>
      <c r="AV432" s="133"/>
      <c r="AW432" s="134" t="s">
        <v>300</v>
      </c>
      <c r="AX432" s="135"/>
    </row>
    <row r="433" spans="1:50" ht="23.25" customHeight="1" x14ac:dyDescent="0.15">
      <c r="A433" s="997"/>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629</v>
      </c>
      <c r="AC433" s="130"/>
      <c r="AD433" s="130"/>
      <c r="AE433" s="100" t="s">
        <v>627</v>
      </c>
      <c r="AF433" s="101"/>
      <c r="AG433" s="101"/>
      <c r="AH433" s="101"/>
      <c r="AI433" s="100" t="s">
        <v>627</v>
      </c>
      <c r="AJ433" s="101"/>
      <c r="AK433" s="101"/>
      <c r="AL433" s="101"/>
      <c r="AM433" s="100" t="s">
        <v>631</v>
      </c>
      <c r="AN433" s="101"/>
      <c r="AO433" s="101"/>
      <c r="AP433" s="102"/>
      <c r="AQ433" s="100" t="s">
        <v>627</v>
      </c>
      <c r="AR433" s="101"/>
      <c r="AS433" s="101"/>
      <c r="AT433" s="102"/>
      <c r="AU433" s="101" t="s">
        <v>627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630</v>
      </c>
      <c r="AF434" s="101"/>
      <c r="AG434" s="101"/>
      <c r="AH434" s="102"/>
      <c r="AI434" s="100" t="s">
        <v>632</v>
      </c>
      <c r="AJ434" s="101"/>
      <c r="AK434" s="101"/>
      <c r="AL434" s="101"/>
      <c r="AM434" s="100" t="s">
        <v>627</v>
      </c>
      <c r="AN434" s="101"/>
      <c r="AO434" s="101"/>
      <c r="AP434" s="102"/>
      <c r="AQ434" s="100" t="s">
        <v>627</v>
      </c>
      <c r="AR434" s="101"/>
      <c r="AS434" s="101"/>
      <c r="AT434" s="102"/>
      <c r="AU434" s="101" t="s">
        <v>632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631</v>
      </c>
      <c r="AF435" s="101"/>
      <c r="AG435" s="101"/>
      <c r="AH435" s="102"/>
      <c r="AI435" s="100" t="s">
        <v>627</v>
      </c>
      <c r="AJ435" s="101"/>
      <c r="AK435" s="101"/>
      <c r="AL435" s="101"/>
      <c r="AM435" s="100" t="s">
        <v>633</v>
      </c>
      <c r="AN435" s="101"/>
      <c r="AO435" s="101"/>
      <c r="AP435" s="102"/>
      <c r="AQ435" s="100" t="s">
        <v>627</v>
      </c>
      <c r="AR435" s="101"/>
      <c r="AS435" s="101"/>
      <c r="AT435" s="102"/>
      <c r="AU435" s="101" t="s">
        <v>630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627</v>
      </c>
      <c r="AR457" s="133"/>
      <c r="AS457" s="134" t="s">
        <v>356</v>
      </c>
      <c r="AT457" s="169"/>
      <c r="AU457" s="133" t="s">
        <v>627</v>
      </c>
      <c r="AV457" s="133"/>
      <c r="AW457" s="134" t="s">
        <v>300</v>
      </c>
      <c r="AX457" s="135"/>
    </row>
    <row r="458" spans="1:50" ht="23.25" customHeight="1" x14ac:dyDescent="0.15">
      <c r="A458" s="997"/>
      <c r="B458" s="250"/>
      <c r="C458" s="249"/>
      <c r="D458" s="250"/>
      <c r="E458" s="163"/>
      <c r="F458" s="164"/>
      <c r="G458" s="228" t="s">
        <v>628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627</v>
      </c>
      <c r="AC458" s="130"/>
      <c r="AD458" s="130"/>
      <c r="AE458" s="100" t="s">
        <v>627</v>
      </c>
      <c r="AF458" s="101"/>
      <c r="AG458" s="101"/>
      <c r="AH458" s="101"/>
      <c r="AI458" s="100" t="s">
        <v>635</v>
      </c>
      <c r="AJ458" s="101"/>
      <c r="AK458" s="101"/>
      <c r="AL458" s="101"/>
      <c r="AM458" s="100" t="s">
        <v>636</v>
      </c>
      <c r="AN458" s="101"/>
      <c r="AO458" s="101"/>
      <c r="AP458" s="102"/>
      <c r="AQ458" s="100" t="s">
        <v>632</v>
      </c>
      <c r="AR458" s="101"/>
      <c r="AS458" s="101"/>
      <c r="AT458" s="102"/>
      <c r="AU458" s="101" t="s">
        <v>637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628</v>
      </c>
      <c r="AC459" s="219"/>
      <c r="AD459" s="219"/>
      <c r="AE459" s="100" t="s">
        <v>632</v>
      </c>
      <c r="AF459" s="101"/>
      <c r="AG459" s="101"/>
      <c r="AH459" s="102"/>
      <c r="AI459" s="100" t="s">
        <v>627</v>
      </c>
      <c r="AJ459" s="101"/>
      <c r="AK459" s="101"/>
      <c r="AL459" s="101"/>
      <c r="AM459" s="100" t="s">
        <v>631</v>
      </c>
      <c r="AN459" s="101"/>
      <c r="AO459" s="101"/>
      <c r="AP459" s="102"/>
      <c r="AQ459" s="100" t="s">
        <v>637</v>
      </c>
      <c r="AR459" s="101"/>
      <c r="AS459" s="101"/>
      <c r="AT459" s="102"/>
      <c r="AU459" s="101" t="s">
        <v>627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634</v>
      </c>
      <c r="AF460" s="101"/>
      <c r="AG460" s="101"/>
      <c r="AH460" s="102"/>
      <c r="AI460" s="100" t="s">
        <v>627</v>
      </c>
      <c r="AJ460" s="101"/>
      <c r="AK460" s="101"/>
      <c r="AL460" s="101"/>
      <c r="AM460" s="100" t="s">
        <v>627</v>
      </c>
      <c r="AN460" s="101"/>
      <c r="AO460" s="101"/>
      <c r="AP460" s="102"/>
      <c r="AQ460" s="100" t="s">
        <v>638</v>
      </c>
      <c r="AR460" s="101"/>
      <c r="AS460" s="101"/>
      <c r="AT460" s="102"/>
      <c r="AU460" s="101" t="s">
        <v>627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569</v>
      </c>
      <c r="AH702" s="889"/>
      <c r="AI702" s="889"/>
      <c r="AJ702" s="889"/>
      <c r="AK702" s="889"/>
      <c r="AL702" s="889"/>
      <c r="AM702" s="889"/>
      <c r="AN702" s="889"/>
      <c r="AO702" s="889"/>
      <c r="AP702" s="889"/>
      <c r="AQ702" s="889"/>
      <c r="AR702" s="889"/>
      <c r="AS702" s="889"/>
      <c r="AT702" s="889"/>
      <c r="AU702" s="889"/>
      <c r="AV702" s="889"/>
      <c r="AW702" s="889"/>
      <c r="AX702" s="890"/>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6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651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651</v>
      </c>
      <c r="AH713" s="665"/>
      <c r="AI713" s="665"/>
      <c r="AJ713" s="665"/>
      <c r="AK713" s="665"/>
      <c r="AL713" s="665"/>
      <c r="AM713" s="665"/>
      <c r="AN713" s="665"/>
      <c r="AO713" s="665"/>
      <c r="AP713" s="665"/>
      <c r="AQ713" s="665"/>
      <c r="AR713" s="665"/>
      <c r="AS713" s="665"/>
      <c r="AT713" s="665"/>
      <c r="AU713" s="665"/>
      <c r="AV713" s="665"/>
      <c r="AW713" s="665"/>
      <c r="AX713" s="666"/>
    </row>
    <row r="714" spans="1:50" ht="50.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62.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1.25" customHeight="1" thickBot="1" x14ac:dyDescent="0.2">
      <c r="A731" s="618" t="s">
        <v>256</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5.5" customHeight="1" thickBot="1" x14ac:dyDescent="0.2">
      <c r="A733" s="749" t="s">
        <v>645</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652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2.25" customHeight="1" x14ac:dyDescent="0.15">
      <c r="A781" s="556"/>
      <c r="B781" s="763"/>
      <c r="C781" s="763"/>
      <c r="D781" s="763"/>
      <c r="E781" s="763"/>
      <c r="F781" s="764"/>
      <c r="G781" s="449" t="s">
        <v>567</v>
      </c>
      <c r="H781" s="450"/>
      <c r="I781" s="450"/>
      <c r="J781" s="450"/>
      <c r="K781" s="451"/>
      <c r="L781" s="452" t="s">
        <v>580</v>
      </c>
      <c r="M781" s="453"/>
      <c r="N781" s="453"/>
      <c r="O781" s="453"/>
      <c r="P781" s="453"/>
      <c r="Q781" s="453"/>
      <c r="R781" s="453"/>
      <c r="S781" s="453"/>
      <c r="T781" s="453"/>
      <c r="U781" s="453"/>
      <c r="V781" s="453"/>
      <c r="W781" s="453"/>
      <c r="X781" s="454"/>
      <c r="Y781" s="455">
        <v>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t="s">
        <v>568</v>
      </c>
      <c r="H782" s="350"/>
      <c r="I782" s="350"/>
      <c r="J782" s="350"/>
      <c r="K782" s="351"/>
      <c r="L782" s="402" t="s">
        <v>581</v>
      </c>
      <c r="M782" s="403"/>
      <c r="N782" s="403"/>
      <c r="O782" s="403"/>
      <c r="P782" s="403"/>
      <c r="Q782" s="403"/>
      <c r="R782" s="403"/>
      <c r="S782" s="403"/>
      <c r="T782" s="403"/>
      <c r="U782" s="403"/>
      <c r="V782" s="403"/>
      <c r="W782" s="403"/>
      <c r="X782" s="404"/>
      <c r="Y782" s="399">
        <v>0.1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1.9000000000000001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37.5" customHeight="1" x14ac:dyDescent="0.15">
      <c r="A837" s="405">
        <v>1</v>
      </c>
      <c r="B837" s="405">
        <v>1</v>
      </c>
      <c r="C837" s="425" t="s">
        <v>582</v>
      </c>
      <c r="D837" s="419"/>
      <c r="E837" s="419"/>
      <c r="F837" s="419"/>
      <c r="G837" s="419"/>
      <c r="H837" s="419"/>
      <c r="I837" s="419"/>
      <c r="J837" s="420" t="s">
        <v>559</v>
      </c>
      <c r="K837" s="421"/>
      <c r="L837" s="421"/>
      <c r="M837" s="421"/>
      <c r="N837" s="421"/>
      <c r="O837" s="421"/>
      <c r="P837" s="315" t="s">
        <v>592</v>
      </c>
      <c r="Q837" s="315"/>
      <c r="R837" s="315"/>
      <c r="S837" s="315"/>
      <c r="T837" s="315"/>
      <c r="U837" s="315"/>
      <c r="V837" s="315"/>
      <c r="W837" s="315"/>
      <c r="X837" s="315"/>
      <c r="Y837" s="316">
        <v>1.9</v>
      </c>
      <c r="Z837" s="317"/>
      <c r="AA837" s="317"/>
      <c r="AB837" s="318"/>
      <c r="AC837" s="326" t="s">
        <v>196</v>
      </c>
      <c r="AD837" s="327"/>
      <c r="AE837" s="327"/>
      <c r="AF837" s="327"/>
      <c r="AG837" s="327"/>
      <c r="AH837" s="328" t="s">
        <v>559</v>
      </c>
      <c r="AI837" s="329"/>
      <c r="AJ837" s="329"/>
      <c r="AK837" s="329"/>
      <c r="AL837" s="323" t="s">
        <v>559</v>
      </c>
      <c r="AM837" s="324"/>
      <c r="AN837" s="324"/>
      <c r="AO837" s="325"/>
      <c r="AP837" s="319" t="s">
        <v>593</v>
      </c>
      <c r="AQ837" s="319"/>
      <c r="AR837" s="319"/>
      <c r="AS837" s="319"/>
      <c r="AT837" s="319"/>
      <c r="AU837" s="319"/>
      <c r="AV837" s="319"/>
      <c r="AW837" s="319"/>
      <c r="AX837" s="319"/>
    </row>
    <row r="838" spans="1:50" ht="37.5" customHeight="1" x14ac:dyDescent="0.15">
      <c r="A838" s="405">
        <v>2</v>
      </c>
      <c r="B838" s="405">
        <v>1</v>
      </c>
      <c r="C838" s="425" t="s">
        <v>583</v>
      </c>
      <c r="D838" s="419"/>
      <c r="E838" s="419"/>
      <c r="F838" s="419"/>
      <c r="G838" s="419"/>
      <c r="H838" s="419"/>
      <c r="I838" s="419"/>
      <c r="J838" s="420" t="s">
        <v>559</v>
      </c>
      <c r="K838" s="421"/>
      <c r="L838" s="421"/>
      <c r="M838" s="421"/>
      <c r="N838" s="421"/>
      <c r="O838" s="421"/>
      <c r="P838" s="315" t="s">
        <v>592</v>
      </c>
      <c r="Q838" s="315"/>
      <c r="R838" s="315"/>
      <c r="S838" s="315"/>
      <c r="T838" s="315"/>
      <c r="U838" s="315"/>
      <c r="V838" s="315"/>
      <c r="W838" s="315"/>
      <c r="X838" s="315"/>
      <c r="Y838" s="316">
        <v>1.5</v>
      </c>
      <c r="Z838" s="317"/>
      <c r="AA838" s="317"/>
      <c r="AB838" s="318"/>
      <c r="AC838" s="326" t="s">
        <v>196</v>
      </c>
      <c r="AD838" s="327"/>
      <c r="AE838" s="327"/>
      <c r="AF838" s="327"/>
      <c r="AG838" s="327"/>
      <c r="AH838" s="328" t="s">
        <v>559</v>
      </c>
      <c r="AI838" s="329"/>
      <c r="AJ838" s="329"/>
      <c r="AK838" s="329"/>
      <c r="AL838" s="323" t="s">
        <v>559</v>
      </c>
      <c r="AM838" s="324"/>
      <c r="AN838" s="324"/>
      <c r="AO838" s="325"/>
      <c r="AP838" s="319" t="s">
        <v>593</v>
      </c>
      <c r="AQ838" s="319"/>
      <c r="AR838" s="319"/>
      <c r="AS838" s="319"/>
      <c r="AT838" s="319"/>
      <c r="AU838" s="319"/>
      <c r="AV838" s="319"/>
      <c r="AW838" s="319"/>
      <c r="AX838" s="319"/>
    </row>
    <row r="839" spans="1:50" ht="37.5" customHeight="1" x14ac:dyDescent="0.15">
      <c r="A839" s="405">
        <v>3</v>
      </c>
      <c r="B839" s="405">
        <v>1</v>
      </c>
      <c r="C839" s="425" t="s">
        <v>584</v>
      </c>
      <c r="D839" s="419"/>
      <c r="E839" s="419"/>
      <c r="F839" s="419"/>
      <c r="G839" s="419"/>
      <c r="H839" s="419"/>
      <c r="I839" s="419"/>
      <c r="J839" s="420" t="s">
        <v>559</v>
      </c>
      <c r="K839" s="421"/>
      <c r="L839" s="421"/>
      <c r="M839" s="421"/>
      <c r="N839" s="421"/>
      <c r="O839" s="421"/>
      <c r="P839" s="315" t="s">
        <v>592</v>
      </c>
      <c r="Q839" s="315"/>
      <c r="R839" s="315"/>
      <c r="S839" s="315"/>
      <c r="T839" s="315"/>
      <c r="U839" s="315"/>
      <c r="V839" s="315"/>
      <c r="W839" s="315"/>
      <c r="X839" s="315"/>
      <c r="Y839" s="316">
        <v>1.3</v>
      </c>
      <c r="Z839" s="317"/>
      <c r="AA839" s="317"/>
      <c r="AB839" s="318"/>
      <c r="AC839" s="326" t="s">
        <v>196</v>
      </c>
      <c r="AD839" s="327"/>
      <c r="AE839" s="327"/>
      <c r="AF839" s="327"/>
      <c r="AG839" s="327"/>
      <c r="AH839" s="328" t="s">
        <v>559</v>
      </c>
      <c r="AI839" s="329"/>
      <c r="AJ839" s="329"/>
      <c r="AK839" s="329"/>
      <c r="AL839" s="323" t="s">
        <v>559</v>
      </c>
      <c r="AM839" s="324"/>
      <c r="AN839" s="324"/>
      <c r="AO839" s="325"/>
      <c r="AP839" s="319" t="s">
        <v>593</v>
      </c>
      <c r="AQ839" s="319"/>
      <c r="AR839" s="319"/>
      <c r="AS839" s="319"/>
      <c r="AT839" s="319"/>
      <c r="AU839" s="319"/>
      <c r="AV839" s="319"/>
      <c r="AW839" s="319"/>
      <c r="AX839" s="319"/>
    </row>
    <row r="840" spans="1:50" ht="37.5" customHeight="1" x14ac:dyDescent="0.15">
      <c r="A840" s="405">
        <v>4</v>
      </c>
      <c r="B840" s="405">
        <v>1</v>
      </c>
      <c r="C840" s="425" t="s">
        <v>585</v>
      </c>
      <c r="D840" s="419"/>
      <c r="E840" s="419"/>
      <c r="F840" s="419"/>
      <c r="G840" s="419"/>
      <c r="H840" s="419"/>
      <c r="I840" s="419"/>
      <c r="J840" s="420" t="s">
        <v>559</v>
      </c>
      <c r="K840" s="421"/>
      <c r="L840" s="421"/>
      <c r="M840" s="421"/>
      <c r="N840" s="421"/>
      <c r="O840" s="421"/>
      <c r="P840" s="315" t="s">
        <v>592</v>
      </c>
      <c r="Q840" s="315"/>
      <c r="R840" s="315"/>
      <c r="S840" s="315"/>
      <c r="T840" s="315"/>
      <c r="U840" s="315"/>
      <c r="V840" s="315"/>
      <c r="W840" s="315"/>
      <c r="X840" s="315"/>
      <c r="Y840" s="316">
        <v>1.3</v>
      </c>
      <c r="Z840" s="317"/>
      <c r="AA840" s="317"/>
      <c r="AB840" s="318"/>
      <c r="AC840" s="326" t="s">
        <v>196</v>
      </c>
      <c r="AD840" s="327"/>
      <c r="AE840" s="327"/>
      <c r="AF840" s="327"/>
      <c r="AG840" s="327"/>
      <c r="AH840" s="328" t="s">
        <v>559</v>
      </c>
      <c r="AI840" s="329"/>
      <c r="AJ840" s="329"/>
      <c r="AK840" s="329"/>
      <c r="AL840" s="323" t="s">
        <v>559</v>
      </c>
      <c r="AM840" s="324"/>
      <c r="AN840" s="324"/>
      <c r="AO840" s="325"/>
      <c r="AP840" s="319" t="s">
        <v>593</v>
      </c>
      <c r="AQ840" s="319"/>
      <c r="AR840" s="319"/>
      <c r="AS840" s="319"/>
      <c r="AT840" s="319"/>
      <c r="AU840" s="319"/>
      <c r="AV840" s="319"/>
      <c r="AW840" s="319"/>
      <c r="AX840" s="319"/>
    </row>
    <row r="841" spans="1:50" ht="37.5" customHeight="1" x14ac:dyDescent="0.15">
      <c r="A841" s="405">
        <v>5</v>
      </c>
      <c r="B841" s="405">
        <v>1</v>
      </c>
      <c r="C841" s="425" t="s">
        <v>586</v>
      </c>
      <c r="D841" s="419"/>
      <c r="E841" s="419"/>
      <c r="F841" s="419"/>
      <c r="G841" s="419"/>
      <c r="H841" s="419"/>
      <c r="I841" s="419"/>
      <c r="J841" s="420" t="s">
        <v>559</v>
      </c>
      <c r="K841" s="421"/>
      <c r="L841" s="421"/>
      <c r="M841" s="421"/>
      <c r="N841" s="421"/>
      <c r="O841" s="421"/>
      <c r="P841" s="315" t="s">
        <v>592</v>
      </c>
      <c r="Q841" s="315"/>
      <c r="R841" s="315"/>
      <c r="S841" s="315"/>
      <c r="T841" s="315"/>
      <c r="U841" s="315"/>
      <c r="V841" s="315"/>
      <c r="W841" s="315"/>
      <c r="X841" s="315"/>
      <c r="Y841" s="316">
        <v>1.2</v>
      </c>
      <c r="Z841" s="317"/>
      <c r="AA841" s="317"/>
      <c r="AB841" s="318"/>
      <c r="AC841" s="326" t="s">
        <v>196</v>
      </c>
      <c r="AD841" s="327"/>
      <c r="AE841" s="327"/>
      <c r="AF841" s="327"/>
      <c r="AG841" s="327"/>
      <c r="AH841" s="328" t="s">
        <v>559</v>
      </c>
      <c r="AI841" s="329"/>
      <c r="AJ841" s="329"/>
      <c r="AK841" s="329"/>
      <c r="AL841" s="323" t="s">
        <v>559</v>
      </c>
      <c r="AM841" s="324"/>
      <c r="AN841" s="324"/>
      <c r="AO841" s="325"/>
      <c r="AP841" s="319" t="s">
        <v>593</v>
      </c>
      <c r="AQ841" s="319"/>
      <c r="AR841" s="319"/>
      <c r="AS841" s="319"/>
      <c r="AT841" s="319"/>
      <c r="AU841" s="319"/>
      <c r="AV841" s="319"/>
      <c r="AW841" s="319"/>
      <c r="AX841" s="319"/>
    </row>
    <row r="842" spans="1:50" ht="37.5" customHeight="1" x14ac:dyDescent="0.15">
      <c r="A842" s="405">
        <v>6</v>
      </c>
      <c r="B842" s="405">
        <v>1</v>
      </c>
      <c r="C842" s="425" t="s">
        <v>587</v>
      </c>
      <c r="D842" s="419"/>
      <c r="E842" s="419"/>
      <c r="F842" s="419"/>
      <c r="G842" s="419"/>
      <c r="H842" s="419"/>
      <c r="I842" s="419"/>
      <c r="J842" s="420" t="s">
        <v>559</v>
      </c>
      <c r="K842" s="421"/>
      <c r="L842" s="421"/>
      <c r="M842" s="421"/>
      <c r="N842" s="421"/>
      <c r="O842" s="421"/>
      <c r="P842" s="315" t="s">
        <v>592</v>
      </c>
      <c r="Q842" s="315"/>
      <c r="R842" s="315"/>
      <c r="S842" s="315"/>
      <c r="T842" s="315"/>
      <c r="U842" s="315"/>
      <c r="V842" s="315"/>
      <c r="W842" s="315"/>
      <c r="X842" s="315"/>
      <c r="Y842" s="316">
        <v>1.1000000000000001</v>
      </c>
      <c r="Z842" s="317"/>
      <c r="AA842" s="317"/>
      <c r="AB842" s="318"/>
      <c r="AC842" s="326" t="s">
        <v>196</v>
      </c>
      <c r="AD842" s="327"/>
      <c r="AE842" s="327"/>
      <c r="AF842" s="327"/>
      <c r="AG842" s="327"/>
      <c r="AH842" s="328" t="s">
        <v>559</v>
      </c>
      <c r="AI842" s="329"/>
      <c r="AJ842" s="329"/>
      <c r="AK842" s="329"/>
      <c r="AL842" s="323" t="s">
        <v>559</v>
      </c>
      <c r="AM842" s="324"/>
      <c r="AN842" s="324"/>
      <c r="AO842" s="325"/>
      <c r="AP842" s="319" t="s">
        <v>593</v>
      </c>
      <c r="AQ842" s="319"/>
      <c r="AR842" s="319"/>
      <c r="AS842" s="319"/>
      <c r="AT842" s="319"/>
      <c r="AU842" s="319"/>
      <c r="AV842" s="319"/>
      <c r="AW842" s="319"/>
      <c r="AX842" s="319"/>
    </row>
    <row r="843" spans="1:50" ht="37.5" customHeight="1" x14ac:dyDescent="0.15">
      <c r="A843" s="405">
        <v>7</v>
      </c>
      <c r="B843" s="405">
        <v>1</v>
      </c>
      <c r="C843" s="425" t="s">
        <v>588</v>
      </c>
      <c r="D843" s="419"/>
      <c r="E843" s="419"/>
      <c r="F843" s="419"/>
      <c r="G843" s="419"/>
      <c r="H843" s="419"/>
      <c r="I843" s="419"/>
      <c r="J843" s="420" t="s">
        <v>559</v>
      </c>
      <c r="K843" s="421"/>
      <c r="L843" s="421"/>
      <c r="M843" s="421"/>
      <c r="N843" s="421"/>
      <c r="O843" s="421"/>
      <c r="P843" s="315" t="s">
        <v>592</v>
      </c>
      <c r="Q843" s="315"/>
      <c r="R843" s="315"/>
      <c r="S843" s="315"/>
      <c r="T843" s="315"/>
      <c r="U843" s="315"/>
      <c r="V843" s="315"/>
      <c r="W843" s="315"/>
      <c r="X843" s="315"/>
      <c r="Y843" s="316">
        <v>0.8</v>
      </c>
      <c r="Z843" s="317"/>
      <c r="AA843" s="317"/>
      <c r="AB843" s="318"/>
      <c r="AC843" s="326" t="s">
        <v>196</v>
      </c>
      <c r="AD843" s="327"/>
      <c r="AE843" s="327"/>
      <c r="AF843" s="327"/>
      <c r="AG843" s="327"/>
      <c r="AH843" s="328" t="s">
        <v>559</v>
      </c>
      <c r="AI843" s="329"/>
      <c r="AJ843" s="329"/>
      <c r="AK843" s="329"/>
      <c r="AL843" s="323" t="s">
        <v>559</v>
      </c>
      <c r="AM843" s="324"/>
      <c r="AN843" s="324"/>
      <c r="AO843" s="325"/>
      <c r="AP843" s="319" t="s">
        <v>593</v>
      </c>
      <c r="AQ843" s="319"/>
      <c r="AR843" s="319"/>
      <c r="AS843" s="319"/>
      <c r="AT843" s="319"/>
      <c r="AU843" s="319"/>
      <c r="AV843" s="319"/>
      <c r="AW843" s="319"/>
      <c r="AX843" s="319"/>
    </row>
    <row r="844" spans="1:50" ht="37.5" customHeight="1" x14ac:dyDescent="0.15">
      <c r="A844" s="405">
        <v>8</v>
      </c>
      <c r="B844" s="405">
        <v>1</v>
      </c>
      <c r="C844" s="425" t="s">
        <v>589</v>
      </c>
      <c r="D844" s="419"/>
      <c r="E844" s="419"/>
      <c r="F844" s="419"/>
      <c r="G844" s="419"/>
      <c r="H844" s="419"/>
      <c r="I844" s="419"/>
      <c r="J844" s="420" t="s">
        <v>559</v>
      </c>
      <c r="K844" s="421"/>
      <c r="L844" s="421"/>
      <c r="M844" s="421"/>
      <c r="N844" s="421"/>
      <c r="O844" s="421"/>
      <c r="P844" s="315" t="s">
        <v>592</v>
      </c>
      <c r="Q844" s="315"/>
      <c r="R844" s="315"/>
      <c r="S844" s="315"/>
      <c r="T844" s="315"/>
      <c r="U844" s="315"/>
      <c r="V844" s="315"/>
      <c r="W844" s="315"/>
      <c r="X844" s="315"/>
      <c r="Y844" s="316">
        <v>0.8</v>
      </c>
      <c r="Z844" s="317"/>
      <c r="AA844" s="317"/>
      <c r="AB844" s="318"/>
      <c r="AC844" s="326" t="s">
        <v>196</v>
      </c>
      <c r="AD844" s="327"/>
      <c r="AE844" s="327"/>
      <c r="AF844" s="327"/>
      <c r="AG844" s="327"/>
      <c r="AH844" s="328" t="s">
        <v>559</v>
      </c>
      <c r="AI844" s="329"/>
      <c r="AJ844" s="329"/>
      <c r="AK844" s="329"/>
      <c r="AL844" s="323" t="s">
        <v>559</v>
      </c>
      <c r="AM844" s="324"/>
      <c r="AN844" s="324"/>
      <c r="AO844" s="325"/>
      <c r="AP844" s="319" t="s">
        <v>593</v>
      </c>
      <c r="AQ844" s="319"/>
      <c r="AR844" s="319"/>
      <c r="AS844" s="319"/>
      <c r="AT844" s="319"/>
      <c r="AU844" s="319"/>
      <c r="AV844" s="319"/>
      <c r="AW844" s="319"/>
      <c r="AX844" s="319"/>
    </row>
    <row r="845" spans="1:50" ht="37.5" customHeight="1" x14ac:dyDescent="0.15">
      <c r="A845" s="405">
        <v>9</v>
      </c>
      <c r="B845" s="405">
        <v>1</v>
      </c>
      <c r="C845" s="425" t="s">
        <v>590</v>
      </c>
      <c r="D845" s="419"/>
      <c r="E845" s="419"/>
      <c r="F845" s="419"/>
      <c r="G845" s="419"/>
      <c r="H845" s="419"/>
      <c r="I845" s="419"/>
      <c r="J845" s="420" t="s">
        <v>559</v>
      </c>
      <c r="K845" s="421"/>
      <c r="L845" s="421"/>
      <c r="M845" s="421"/>
      <c r="N845" s="421"/>
      <c r="O845" s="421"/>
      <c r="P845" s="315" t="s">
        <v>592</v>
      </c>
      <c r="Q845" s="315"/>
      <c r="R845" s="315"/>
      <c r="S845" s="315"/>
      <c r="T845" s="315"/>
      <c r="U845" s="315"/>
      <c r="V845" s="315"/>
      <c r="W845" s="315"/>
      <c r="X845" s="315"/>
      <c r="Y845" s="316">
        <v>0.7</v>
      </c>
      <c r="Z845" s="317"/>
      <c r="AA845" s="317"/>
      <c r="AB845" s="318"/>
      <c r="AC845" s="326" t="s">
        <v>196</v>
      </c>
      <c r="AD845" s="327"/>
      <c r="AE845" s="327"/>
      <c r="AF845" s="327"/>
      <c r="AG845" s="327"/>
      <c r="AH845" s="328" t="s">
        <v>559</v>
      </c>
      <c r="AI845" s="329"/>
      <c r="AJ845" s="329"/>
      <c r="AK845" s="329"/>
      <c r="AL845" s="323" t="s">
        <v>559</v>
      </c>
      <c r="AM845" s="324"/>
      <c r="AN845" s="324"/>
      <c r="AO845" s="325"/>
      <c r="AP845" s="319" t="s">
        <v>593</v>
      </c>
      <c r="AQ845" s="319"/>
      <c r="AR845" s="319"/>
      <c r="AS845" s="319"/>
      <c r="AT845" s="319"/>
      <c r="AU845" s="319"/>
      <c r="AV845" s="319"/>
      <c r="AW845" s="319"/>
      <c r="AX845" s="319"/>
    </row>
    <row r="846" spans="1:50" ht="37.5" customHeight="1" x14ac:dyDescent="0.15">
      <c r="A846" s="405">
        <v>10</v>
      </c>
      <c r="B846" s="405">
        <v>1</v>
      </c>
      <c r="C846" s="425" t="s">
        <v>591</v>
      </c>
      <c r="D846" s="419"/>
      <c r="E846" s="419"/>
      <c r="F846" s="419"/>
      <c r="G846" s="419"/>
      <c r="H846" s="419"/>
      <c r="I846" s="419"/>
      <c r="J846" s="420" t="s">
        <v>559</v>
      </c>
      <c r="K846" s="421"/>
      <c r="L846" s="421"/>
      <c r="M846" s="421"/>
      <c r="N846" s="421"/>
      <c r="O846" s="421"/>
      <c r="P846" s="315" t="s">
        <v>592</v>
      </c>
      <c r="Q846" s="315"/>
      <c r="R846" s="315"/>
      <c r="S846" s="315"/>
      <c r="T846" s="315"/>
      <c r="U846" s="315"/>
      <c r="V846" s="315"/>
      <c r="W846" s="315"/>
      <c r="X846" s="315"/>
      <c r="Y846" s="316">
        <v>0.7</v>
      </c>
      <c r="Z846" s="317"/>
      <c r="AA846" s="317"/>
      <c r="AB846" s="318"/>
      <c r="AC846" s="326" t="s">
        <v>196</v>
      </c>
      <c r="AD846" s="327"/>
      <c r="AE846" s="327"/>
      <c r="AF846" s="327"/>
      <c r="AG846" s="327"/>
      <c r="AH846" s="328" t="s">
        <v>559</v>
      </c>
      <c r="AI846" s="329"/>
      <c r="AJ846" s="329"/>
      <c r="AK846" s="329"/>
      <c r="AL846" s="323" t="s">
        <v>559</v>
      </c>
      <c r="AM846" s="324"/>
      <c r="AN846" s="324"/>
      <c r="AO846" s="325"/>
      <c r="AP846" s="319" t="s">
        <v>593</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327"/>
      <c r="AE870" s="327"/>
      <c r="AF870" s="327"/>
      <c r="AG870" s="327"/>
      <c r="AH870" s="328"/>
      <c r="AI870" s="329"/>
      <c r="AJ870" s="329"/>
      <c r="AK870" s="329"/>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597</v>
      </c>
      <c r="F1102" s="895"/>
      <c r="G1102" s="895"/>
      <c r="H1102" s="895"/>
      <c r="I1102" s="895"/>
      <c r="J1102" s="420" t="s">
        <v>612</v>
      </c>
      <c r="K1102" s="421"/>
      <c r="L1102" s="421"/>
      <c r="M1102" s="421"/>
      <c r="N1102" s="421"/>
      <c r="O1102" s="421"/>
      <c r="P1102" s="426" t="s">
        <v>612</v>
      </c>
      <c r="Q1102" s="315"/>
      <c r="R1102" s="315"/>
      <c r="S1102" s="315"/>
      <c r="T1102" s="315"/>
      <c r="U1102" s="315"/>
      <c r="V1102" s="315"/>
      <c r="W1102" s="315"/>
      <c r="X1102" s="315"/>
      <c r="Y1102" s="316" t="s">
        <v>597</v>
      </c>
      <c r="Z1102" s="317"/>
      <c r="AA1102" s="317"/>
      <c r="AB1102" s="318"/>
      <c r="AC1102" s="320"/>
      <c r="AD1102" s="320"/>
      <c r="AE1102" s="320"/>
      <c r="AF1102" s="320"/>
      <c r="AG1102" s="320"/>
      <c r="AH1102" s="321" t="s">
        <v>597</v>
      </c>
      <c r="AI1102" s="322"/>
      <c r="AJ1102" s="322"/>
      <c r="AK1102" s="322"/>
      <c r="AL1102" s="323" t="s">
        <v>597</v>
      </c>
      <c r="AM1102" s="324"/>
      <c r="AN1102" s="324"/>
      <c r="AO1102" s="325"/>
      <c r="AP1102" s="319" t="s">
        <v>613</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P15:AX15 P16:AQ17 AK14:AQ14">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129" max="16383" man="1"/>
    <brk id="699" max="16383" man="1"/>
    <brk id="727"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2018-08-29T01:15:06Z</cp:lastPrinted>
  <dcterms:created xsi:type="dcterms:W3CDTF">2012-03-13T00:50:25Z</dcterms:created>
  <dcterms:modified xsi:type="dcterms:W3CDTF">2020-11-20T04:21:34Z</dcterms:modified>
</cp:coreProperties>
</file>