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総括\予算\H31要求関係\☆行政事業レビュー\180831_最終公表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190" windowHeight="10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<sst xmlns="http://schemas.openxmlformats.org/spreadsheetml/2006/main" count="3034" uniqueCount="686">
  <si>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</si>
  <si>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</si>
  <si>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</si>
  <si>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</si>
  <si>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</si>
  <si>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</si>
  <si>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</si>
  <si>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</si>
  <si>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</si>
  <si>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</si>
  <si>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</si>
  <si>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</si>
  <si>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</si>
  <si>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</si>
  <si>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</si>
  <si>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</si>
  <si>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</si>
  <si>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</si>
  <si>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</si>
  <si>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</si>
  <si>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</si>
  <si>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</si>
  <si>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</si>
  <si>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</si>
  <si>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</si>
  <si>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</si>
  <si>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</si>
  <si>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</si>
  <si>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</si>
  <si>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</si>
  <si>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</si>
  <si>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</si>
  <si>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</si>
  <si>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</si>
  <si>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</si>
  <si>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</si>
  <si>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</si>
  <si>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</si>
  <si>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</si>
  <si>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</si>
  <si>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</si>
  <si>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</si>
  <si>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</si>
  <si>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</si>
  <si>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</si>
  <si>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</si>
  <si>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</si>
  <si>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</si>
  <si>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</si>
  <si>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</si>
  <si>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</si>
  <si>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</si>
  <si>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</si>
  <si>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</si>
  <si>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</si>
  <si>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</si>
  <si>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</si>
  <si>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</si>
  <si>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</si>
  <si>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</si>
  <si>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</si>
  <si>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</si>
  <si>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</si>
  <si>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</si>
  <si>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</si>
  <si>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</si>
  <si>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</si>
  <si>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</si>
  <si>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</si>
  <si>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</si>
  <si>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</si>
  <si>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</si>
  <si>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</si>
  <si>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</si>
  <si>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</si>
  <si>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</si>
  <si>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</si>
  <si>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</si>
  <si>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</si>
  <si>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</si>
  <si>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</si>
  <si>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</si>
  <si>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</si>
  <si>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</si>
  <si>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</si>
  <si>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</si>
  <si>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</si>
  <si>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</si>
  <si>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</si>
  <si>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</si>
  <si>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</si>
  <si>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</si>
  <si>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</si>
  <si>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</si>
  <si>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</si>
  <si>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</si>
  <si>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</si>
  <si>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</si>
  <si>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</si>
  <si>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</si>
  <si>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</si>
  <si>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</si>
  <si>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</si>
  <si>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</si>
  <si>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</si>
  <si>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</si>
  <si>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</si>
  <si>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</si>
  <si>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</si>
  <si>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</si>
  <si>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</si>
  <si>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</si>
  <si>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</si>
  <si>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</si>
  <si>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</si>
  <si>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</si>
  <si>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</si>
  <si>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</si>
  <si>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</si>
  <si>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</si>
  <si>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</si>
  <si>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</si>
  <si>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</si>
  <si>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</si>
  <si>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</si>
  <si>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</si>
  <si>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</si>
  <si>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</si>
  <si>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</si>
  <si>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</si>
  <si>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</si>
  <si>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</si>
  <si>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</si>
  <si>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</si>
  <si>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</si>
  <si>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</si>
  <si>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</si>
  <si>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</si>
  <si>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</si>
  <si>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</si>
  <si>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</si>
  <si>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</si>
  <si>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</si>
  <si>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</si>
  <si>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</si>
  <si>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</si>
  <si>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</si>
  <si>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</si>
  <si>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</si>
  <si>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</si>
  <si>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</si>
  <si>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</si>
  <si>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</si>
  <si>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</si>
  <si>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</si>
  <si>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</si>
  <si>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</si>
  <si>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</si>
  <si>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</si>
  <si>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</si>
  <si>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</si>
  <si>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</si>
  <si>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</si>
  <si>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</si>
  <si>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</si>
  <si>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</si>
  <si>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</si>
  <si>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</si>
  <si>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</si>
  <si>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</si>
  <si>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</si>
  <si>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</si>
  <si>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</si>
  <si>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</si>
  <si>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</si>
  <si>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</si>
  <si>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</si>
  <si>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</si>
  <si>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</si>
  <si>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</si>
  <si>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</si>
  <si>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</si>
  <si>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</si>
  <si>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</si>
  <si>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</si>
  <si>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</si>
  <si>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</si>
  <si>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</si>
  <si>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</si>
  <si>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</si>
  <si>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</si>
  <si>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</si>
  <si>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</si>
  <si>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</si>
  <si>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</si>
  <si>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</si>
  <si>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</si>
  <si>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</si>
  <si>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</si>
  <si>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</si>
  <si>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</si>
  <si>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</si>
  <si>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</si>
  <si>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</si>
  <si>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</si>
  <si>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</si>
  <si>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</si>
  <si>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</si>
  <si>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</si>
  <si>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</si>
  <si>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</si>
  <si>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</si>
  <si>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</si>
  <si>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</si>
  <si>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</si>
  <si>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</si>
  <si>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</si>
  <si>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</si>
  <si>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</si>
  <si>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</si>
  <si>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</si>
  <si>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</si>
  <si>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</si>
  <si>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</si>
  <si>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</si>
  <si>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</si>
  <si>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</si>
  <si>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</si>
  <si>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</si>
  <si>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</si>
  <si>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</si>
  <si>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</si>
  <si>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</si>
  <si>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</si>
  <si>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</si>
  <si>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</si>
  <si>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</si>
  <si>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</si>
  <si>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</si>
  <si>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</si>
  <si>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</si>
  <si>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</si>
  <si>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</si>
  <si>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</si>
  <si>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</si>
  <si>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</si>
  <si>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</si>
  <si>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</si>
  <si>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</si>
  <si>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</si>
  <si>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</si>
  <si>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</si>
  <si>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</si>
  <si>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</si>
  <si>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</si>
  <si>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</si>
  <si>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</si>
  <si>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</si>
  <si>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</si>
  <si>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</si>
  <si>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</si>
  <si>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</si>
  <si>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</si>
  <si>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</si>
  <si>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</si>
  <si>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</si>
  <si>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</si>
  <si>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</si>
  <si>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</si>
  <si>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</si>
  <si>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</si>
  <si>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</si>
  <si>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</si>
  <si>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</si>
  <si>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</si>
  <si>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</si>
  <si>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</si>
  <si>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</si>
  <si>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</si>
  <si>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</si>
  <si>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</si>
  <si>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</si>
  <si>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</si>
  <si>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</si>
  <si>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</si>
  <si>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</si>
  <si>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</si>
  <si>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</si>
  <si>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</si>
  <si>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</si>
  <si>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</si>
  <si>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</si>
  <si>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</si>
  <si>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</si>
  <si>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</si>
  <si>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</si>
  <si>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</si>
  <si>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</si>
  <si>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</si>
  <si>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</si>
  <si>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</si>
  <si>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</si>
  <si>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</si>
  <si>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</si>
  <si>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</si>
  <si>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</si>
  <si>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</si>
  <si>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</si>
  <si>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</si>
  <si>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</si>
  <si>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</si>
  <si>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</si>
  <si>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</si>
  <si>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</si>
  <si>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</si>
  <si>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</si>
  <si>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</si>
  <si>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</si>
  <si>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</si>
  <si>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</si>
  <si>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</si>
  <si>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</si>
  <si>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</si>
  <si>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</si>
  <si>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</si>
  <si>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</si>
  <si>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</si>
  <si>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</si>
  <si>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</si>
  <si>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</si>
  <si>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</si>
  <si>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</si>
  <si>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</si>
  <si>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</si>
  <si>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</si>
  <si>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</si>
  <si>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</si>
  <si>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</si>
  <si>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</si>
  <si>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</si>
  <si>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</si>
  <si>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</si>
  <si>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</si>
  <si>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</si>
  <si>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</si>
  <si>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</si>
  <si>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</si>
  <si>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</si>
  <si>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</si>
  <si>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</si>
  <si>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</si>
  <si>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</si>
  <si>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</si>
  <si>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</si>
  <si>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</si>
  <si>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</si>
  <si>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</si>
  <si>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</si>
  <si>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</si>
  <si>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</si>
  <si>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</si>
  <si>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</si>
  <si>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</si>
  <si>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</si>
  <si>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</si>
  <si>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</si>
  <si>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</si>
  <si>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</si>
  <si>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</si>
  <si>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</si>
  <si>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</si>
  <si>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</si>
  <si>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</si>
  <si>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</si>
  <si>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</si>
  <si>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</si>
  <si>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</si>
  <si>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</si>
  <si>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</si>
  <si>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</si>
  <si>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</si>
  <si>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</si>
  <si>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</si>
  <si>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</si>
  <si>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</si>
  <si>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</si>
  <si>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</si>
  <si>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</si>
  <si>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</si>
  <si>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</si>
  <si>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</si>
  <si>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</si>
  <si>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</si>
  <si>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</si>
  <si>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</si>
  <si>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</si>
  <si>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</si>
  <si>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</si>
  <si>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</si>
  <si>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</si>
  <si>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</si>
  <si>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</si>
  <si>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</si>
  <si>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</si>
  <si>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</si>
  <si>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</si>
  <si>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</si>
  <si>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</si>
  <si>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</si>
  <si>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</si>
  <si>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</si>
  <si>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</si>
  <si>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</si>
  <si>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</si>
  <si>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</si>
  <si>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</si>
  <si>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</si>
  <si>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</si>
  <si>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</si>
  <si>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</si>
  <si>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</si>
  <si>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</si>
  <si>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</si>
  <si>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</si>
  <si>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</si>
  <si>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</si>
  <si>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</si>
  <si>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</si>
  <si>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</si>
  <si>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</si>
  <si>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</si>
  <si>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</si>
  <si>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</si>
  <si>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</si>
  <si>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</si>
  <si>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</si>
  <si>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</si>
  <si>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</si>
  <si>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</si>
  <si>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</si>
  <si>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</si>
  <si>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</si>
  <si>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</si>
  <si>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</si>
  <si>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</si>
  <si>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</si>
  <si>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</si>
  <si>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</si>
  <si>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</si>
  <si>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</si>
  <si>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</si>
  <si>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</si>
  <si>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</si>
  <si>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</si>
  <si>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</si>
  <si>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</si>
  <si>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</si>
  <si>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</si>
  <si>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</si>
  <si>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</si>
  <si>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</si>
  <si>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</si>
  <si>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</si>
  <si>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</si>
  <si>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</si>
  <si>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</si>
  <si>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</si>
  <si>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</si>
  <si>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</si>
  <si>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</si>
  <si>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</si>
  <si>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</si>
  <si>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</si>
  <si>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</si>
  <si>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</si>
  <si>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</si>
  <si>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</si>
  <si>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</si>
  <si>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</si>
  <si>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</si>
  <si>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</si>
  <si>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</si>
  <si>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</si>
  <si>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</si>
  <si>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</si>
  <si>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</si>
  <si>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</si>
  <si>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</si>
  <si>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</si>
  <si>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</si>
  <si>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</si>
  <si>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</si>
  <si>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</si>
  <si>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</si>
  <si>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</si>
  <si>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</si>
  <si>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</si>
  <si>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</si>
  <si>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</si>
  <si>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</si>
  <si>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</si>
  <si>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</si>
  <si>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</si>
  <si>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</si>
  <si>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</si>
  <si>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</si>
  <si>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</si>
  <si>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</si>
  <si>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</si>
  <si>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</si>
  <si>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</si>
  <si>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</si>
  <si>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</si>
  <si>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</si>
  <si>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</si>
  <si>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</si>
  <si>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</si>
  <si>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</si>
  <si>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</si>
  <si>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</si>
  <si>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</si>
  <si>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</si>
  <si>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</si>
  <si>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</si>
  <si>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</si>
  <si>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</si>
  <si>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</si>
  <si>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</si>
  <si>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</si>
  <si>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</si>
  <si>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</si>
  <si>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</si>
  <si>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</si>
  <si>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</si>
  <si>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</si>
  <si>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</si>
  <si>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</si>
  <si>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</si>
  <si>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</si>
  <si>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</si>
  <si>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</si>
  <si>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国立研究開発法人理化学研究所施設整備に必要な経費</t>
  </si>
  <si>
    <t>研究振興局</t>
  </si>
  <si>
    <t>基礎研究振興課</t>
  </si>
  <si>
    <t>基礎研究振興課長
岸本 哲哉</t>
  </si>
  <si>
    <t>第5期科学技術基本計画（平成28年1月22日閣議決定）</t>
  </si>
  <si>
    <t>国立研究開発法人理化学研究所法第16条</t>
  </si>
  <si>
    <t>　科学技術に関する試験及び研究等の業務を総合的に行うことにより、科学技術の水準の向上を図るため、理化学研究所の設置する研究所施設の整備充実を図る目的で、研究所が行う研究所施設の整備に要する経費に対し補助を実施する。</t>
  </si>
  <si>
    <t>-</t>
  </si>
  <si>
    <t>-</t>
    <phoneticPr fontId="5"/>
  </si>
  <si>
    <t>【行政事業レビュー】（平成22年度）
・契約に係る透明性・適正性の検証（独立行政法人理化学研究所（SPring－8の運営業務））　（結果）事業の効率化、成果公開優先利用枠の拡大を含めた自己収入増、外部有識者も交えた外部委託等の運営体制のあり方を検討　※施設整備費補助金のうち、放射光研究施設整備費が関連
【支出先上位１０者リストの落札率について】
同種の他の契約の予定価格を類推されるおそれがあるため、又は研究所の事務若しくは事業に支障を生じるおそれがあるため非公表。</t>
    <rPh sb="153" eb="155">
      <t>シシュツ</t>
    </rPh>
    <rPh sb="155" eb="156">
      <t>サキ</t>
    </rPh>
    <rPh sb="156" eb="158">
      <t>ジョウイ</t>
    </rPh>
    <rPh sb="160" eb="161">
      <t>シャ</t>
    </rPh>
    <rPh sb="165" eb="167">
      <t>ラクサツ</t>
    </rPh>
    <rPh sb="167" eb="168">
      <t>リツ</t>
    </rPh>
    <rPh sb="174" eb="176">
      <t>ドウシュ</t>
    </rPh>
    <rPh sb="177" eb="178">
      <t>ホカ</t>
    </rPh>
    <rPh sb="179" eb="181">
      <t>ケイヤク</t>
    </rPh>
    <rPh sb="182" eb="184">
      <t>ヨテイ</t>
    </rPh>
    <rPh sb="184" eb="186">
      <t>カカク</t>
    </rPh>
    <rPh sb="187" eb="189">
      <t>ルイスイ</t>
    </rPh>
    <rPh sb="201" eb="202">
      <t>マタ</t>
    </rPh>
    <rPh sb="203" eb="206">
      <t>ケンキュウショ</t>
    </rPh>
    <rPh sb="207" eb="209">
      <t>ジム</t>
    </rPh>
    <rPh sb="209" eb="210">
      <t>モ</t>
    </rPh>
    <rPh sb="213" eb="215">
      <t>ジギョウ</t>
    </rPh>
    <rPh sb="216" eb="218">
      <t>シショウ</t>
    </rPh>
    <rPh sb="219" eb="220">
      <t>ショウ</t>
    </rPh>
    <rPh sb="230" eb="231">
      <t>ヒ</t>
    </rPh>
    <rPh sb="231" eb="233">
      <t>コウヒョウ</t>
    </rPh>
    <phoneticPr fontId="5"/>
  </si>
  <si>
    <t>334</t>
    <phoneticPr fontId="5"/>
  </si>
  <si>
    <t>267</t>
    <phoneticPr fontId="5"/>
  </si>
  <si>
    <t>282</t>
    <phoneticPr fontId="5"/>
  </si>
  <si>
    <t>196</t>
    <phoneticPr fontId="5"/>
  </si>
  <si>
    <t>194</t>
    <phoneticPr fontId="5"/>
  </si>
  <si>
    <t>185</t>
    <phoneticPr fontId="5"/>
  </si>
  <si>
    <t>174</t>
    <phoneticPr fontId="5"/>
  </si>
  <si>
    <t>-</t>
    <phoneticPr fontId="5"/>
  </si>
  <si>
    <t>国立研究開発法人理化学研究所　施設整備費補助金</t>
    <phoneticPr fontId="5"/>
  </si>
  <si>
    <t>独立行政法人通則法に基づく主務大臣による業務実績の評価結果のうち、施設・設備に関する計画の項目において、標準評価以上の評価を受けた項目の割合とする。</t>
    <phoneticPr fontId="5"/>
  </si>
  <si>
    <t>標準評価(B評価）以上の評価を受けた項目の割合。</t>
    <phoneticPr fontId="5"/>
  </si>
  <si>
    <t>独立行政法人評価資料より記入。</t>
    <phoneticPr fontId="5"/>
  </si>
  <si>
    <t>施設整備の整備件数</t>
    <phoneticPr fontId="5"/>
  </si>
  <si>
    <t>件</t>
    <rPh sb="0" eb="1">
      <t>ケン</t>
    </rPh>
    <phoneticPr fontId="5"/>
  </si>
  <si>
    <t>‐</t>
  </si>
  <si>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</si>
  <si>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</si>
  <si>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</si>
  <si>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phoneticPr fontId="5"/>
  </si>
  <si>
    <t>-</t>
    <phoneticPr fontId="5"/>
  </si>
  <si>
    <t>　事業目的に即し、合理的かつ真に必要なものに対して支出が行われている。</t>
    <phoneticPr fontId="5"/>
  </si>
  <si>
    <t>　競争性の確保につとめるとともに、費目・使途は合理的かつ真に必要なもののみに限定されている。</t>
    <phoneticPr fontId="5"/>
  </si>
  <si>
    <t>　中長期目標の達成に向け、着実に実績を挙げている。</t>
    <phoneticPr fontId="5"/>
  </si>
  <si>
    <t>　原則、一般競争入札を行うとともに、汎用的な研究用消耗品については単価契約を原則化するなど、経費の効率化に取り組んでいる。</t>
    <phoneticPr fontId="5"/>
  </si>
  <si>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</si>
  <si>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</si>
  <si>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有</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</si>
  <si>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rPh sb="71" eb="73">
      <t>テキセツ</t>
    </rPh>
    <rPh sb="74" eb="76">
      <t>タンイ</t>
    </rPh>
    <phoneticPr fontId="5"/>
  </si>
  <si>
    <t>7 イノベーション創出に向けたシステム改革</t>
  </si>
  <si>
    <t>7-1　産学官における人材・知・資金の好循環システムの構築</t>
  </si>
  <si>
    <t>-</t>
    <phoneticPr fontId="5"/>
  </si>
  <si>
    <t>-</t>
    <phoneticPr fontId="5"/>
  </si>
  <si>
    <t>-</t>
    <phoneticPr fontId="5"/>
  </si>
  <si>
    <t>-</t>
    <phoneticPr fontId="5"/>
  </si>
  <si>
    <t>-</t>
    <phoneticPr fontId="5"/>
  </si>
  <si>
    <t>理化学研究所の施設の整備を進めることにより、社会的ニーズに対応した成果創出を促進し、上位施策である産学官における人材・知・資金の好循環システムの構築に貢献する。</t>
  </si>
  <si>
    <t>8 科学技術イノベーションの基盤的な力の強化</t>
  </si>
  <si>
    <t>8-3 研究開発活動を支える研究基盤の戦略的強化</t>
  </si>
  <si>
    <t>-</t>
    <phoneticPr fontId="5"/>
  </si>
  <si>
    <t>理化学研究所の施設の整備を進めることにより、社会的ニーズに対応した成果創出を促進し、上位施策である研究開発活動を支える研究基盤の戦略的強化に貢献する。</t>
  </si>
  <si>
    <t>9　未来社会に向けた価値創出の取組と経済・社会的課題への対応</t>
  </si>
  <si>
    <t>9-1　未来社会を見据えた先端基盤技術の強化</t>
  </si>
  <si>
    <t>-</t>
    <phoneticPr fontId="5"/>
  </si>
  <si>
    <t>-</t>
    <phoneticPr fontId="5"/>
  </si>
  <si>
    <t>理化学研究所の施設の整備を進めることにより、社会的ニーズに対応した成果創出を促進し、上位施策である未来社会を見据えた先端基盤技術の強化に貢献する。</t>
  </si>
  <si>
    <t>9-2　環境・エネルギーに関する課題への対応</t>
  </si>
  <si>
    <t>-</t>
    <phoneticPr fontId="5"/>
  </si>
  <si>
    <t>理化学研究所の施設の整備を進めることにより、社会的ニーズに対応した成果創出を促進し、上位施策である環境・エネルギーに関する課題への対応に貢献する。</t>
  </si>
  <si>
    <t>9-3　健康・医療・ライフサイエンスに関する課題への対応</t>
  </si>
  <si>
    <t>-</t>
    <phoneticPr fontId="5"/>
  </si>
  <si>
    <t>-</t>
    <phoneticPr fontId="5"/>
  </si>
  <si>
    <t>理化学研究所の施設の整備を進めることにより、社会的ニーズに対応した成果創出を促進し、上位施策である健康・医療・ライフサイエンスに関する課題への対応に貢献する。</t>
  </si>
  <si>
    <t>-</t>
    <phoneticPr fontId="5"/>
  </si>
  <si>
    <t>-</t>
    <phoneticPr fontId="5"/>
  </si>
  <si>
    <t>-</t>
    <phoneticPr fontId="5"/>
  </si>
  <si>
    <t>-</t>
    <phoneticPr fontId="5"/>
  </si>
  <si>
    <t>国立研究開発法人理化学研究所の事業を実施する上で必要な施設整備費補助金のため、単位当たりコストの算出は困難　　　　　　　　</t>
    <phoneticPr fontId="5"/>
  </si>
  <si>
    <t>　補助金等に係る予算の執行の適正化に関する法律等に基づき、適切に予算の執行や業務の遂行を行っている。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rPh sb="1" eb="4">
      <t>ホジョキン</t>
    </rPh>
    <rPh sb="4" eb="5">
      <t>トウ</t>
    </rPh>
    <rPh sb="6" eb="7">
      <t>カカ</t>
    </rPh>
    <rPh sb="8" eb="10">
      <t>ヨサン</t>
    </rPh>
    <rPh sb="11" eb="13">
      <t>シッコウ</t>
    </rPh>
    <rPh sb="14" eb="17">
      <t>テキセイカ</t>
    </rPh>
    <rPh sb="18" eb="19">
      <t>カン</t>
    </rPh>
    <rPh sb="21" eb="23">
      <t>ホウリツ</t>
    </rPh>
    <rPh sb="23" eb="24">
      <t>トウ</t>
    </rPh>
    <rPh sb="25" eb="26">
      <t>モト</t>
    </rPh>
    <rPh sb="29" eb="31">
      <t>テキセツ</t>
    </rPh>
    <rPh sb="32" eb="34">
      <t>ヨサン</t>
    </rPh>
    <rPh sb="35" eb="37">
      <t>シッコウ</t>
    </rPh>
    <rPh sb="38" eb="40">
      <t>ギョウム</t>
    </rPh>
    <rPh sb="41" eb="43">
      <t>スイコウ</t>
    </rPh>
    <rPh sb="44" eb="45">
      <t>オコナ</t>
    </rPh>
    <phoneticPr fontId="5"/>
  </si>
  <si>
    <t>-</t>
    <phoneticPr fontId="5"/>
  </si>
  <si>
    <t>-</t>
    <phoneticPr fontId="5"/>
  </si>
  <si>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施設の整備に要する経費の補助を行う。【補助率：定額補助】
　老朽化対策、安全対策等を含め、施設の改修・更新・整備を重点的・計画的に実施する。</t>
    <phoneticPr fontId="5"/>
  </si>
  <si>
    <t>B-1.三菱電機株式会社</t>
    <phoneticPr fontId="5"/>
  </si>
  <si>
    <t>B-2.株式会社竹中工務店</t>
    <phoneticPr fontId="5"/>
  </si>
  <si>
    <t>B-3.住友重機械工業株式会社</t>
    <phoneticPr fontId="5"/>
  </si>
  <si>
    <t>B-4.三菱重工機械システム株式会社</t>
    <phoneticPr fontId="5"/>
  </si>
  <si>
    <t>B-5.東京電解株式会社</t>
    <phoneticPr fontId="5"/>
  </si>
  <si>
    <t>B-6.株式会社トーキン</t>
    <phoneticPr fontId="5"/>
  </si>
  <si>
    <t>B-7.仁木工芸株式会社</t>
    <phoneticPr fontId="5"/>
  </si>
  <si>
    <t>B-8.日本建設工業株式会社</t>
    <phoneticPr fontId="5"/>
  </si>
  <si>
    <t>B-9.株式会社池田理化</t>
    <phoneticPr fontId="5"/>
  </si>
  <si>
    <t>B-10.株式会社鈴木商館</t>
    <phoneticPr fontId="5"/>
  </si>
  <si>
    <t>三菱電機株式会社</t>
    <rPh sb="0" eb="2">
      <t>ミツビシ</t>
    </rPh>
    <rPh sb="2" eb="4">
      <t>デンキ</t>
    </rPh>
    <rPh sb="4" eb="8">
      <t>カブシキガイシャ</t>
    </rPh>
    <phoneticPr fontId="5"/>
  </si>
  <si>
    <t>株式会社竹中工務店</t>
    <rPh sb="0" eb="4">
      <t>カブシキガイシャ</t>
    </rPh>
    <rPh sb="4" eb="6">
      <t>タケナカ</t>
    </rPh>
    <rPh sb="6" eb="9">
      <t>コウムテン</t>
    </rPh>
    <phoneticPr fontId="5"/>
  </si>
  <si>
    <t>住友重機械工業株式会社</t>
    <rPh sb="0" eb="2">
      <t>スミトモ</t>
    </rPh>
    <rPh sb="2" eb="5">
      <t>ジュウキカイ</t>
    </rPh>
    <rPh sb="5" eb="7">
      <t>コウギョウ</t>
    </rPh>
    <rPh sb="7" eb="11">
      <t>カブシキガイシャ</t>
    </rPh>
    <phoneticPr fontId="5"/>
  </si>
  <si>
    <t>三菱重工機械システム株式会社</t>
    <rPh sb="0" eb="2">
      <t>ミツビシ</t>
    </rPh>
    <rPh sb="2" eb="4">
      <t>ジュウコウ</t>
    </rPh>
    <rPh sb="4" eb="6">
      <t>キカイ</t>
    </rPh>
    <rPh sb="10" eb="14">
      <t>カブシキガイシャ</t>
    </rPh>
    <phoneticPr fontId="5"/>
  </si>
  <si>
    <t>東京電解株式会社</t>
    <rPh sb="0" eb="2">
      <t>トウキョウ</t>
    </rPh>
    <rPh sb="2" eb="4">
      <t>デンカイ</t>
    </rPh>
    <rPh sb="4" eb="8">
      <t>カブシキガイシャ</t>
    </rPh>
    <phoneticPr fontId="5"/>
  </si>
  <si>
    <t>株式会社トーキン</t>
    <rPh sb="0" eb="4">
      <t>カブシキガイシャ</t>
    </rPh>
    <phoneticPr fontId="5"/>
  </si>
  <si>
    <t>仁木工芸株式会社</t>
    <rPh sb="0" eb="2">
      <t>ニキ</t>
    </rPh>
    <rPh sb="2" eb="4">
      <t>コウゲイ</t>
    </rPh>
    <rPh sb="4" eb="8">
      <t>カブシキガイシャ</t>
    </rPh>
    <phoneticPr fontId="5"/>
  </si>
  <si>
    <t>日本建設工業株式会社</t>
    <rPh sb="0" eb="2">
      <t>ニホン</t>
    </rPh>
    <rPh sb="2" eb="4">
      <t>ケンセツ</t>
    </rPh>
    <rPh sb="4" eb="6">
      <t>コウギョウ</t>
    </rPh>
    <rPh sb="6" eb="10">
      <t>カブシキガイシャ</t>
    </rPh>
    <phoneticPr fontId="5"/>
  </si>
  <si>
    <t>株式会社池田理化</t>
    <rPh sb="0" eb="4">
      <t>カブシキガイシャ</t>
    </rPh>
    <rPh sb="4" eb="6">
      <t>イケダ</t>
    </rPh>
    <rPh sb="6" eb="8">
      <t>リカ</t>
    </rPh>
    <phoneticPr fontId="5"/>
  </si>
  <si>
    <t>株式会社鈴木商館</t>
    <rPh sb="0" eb="4">
      <t>カブシキガイシャ</t>
    </rPh>
    <rPh sb="4" eb="6">
      <t>スズキ</t>
    </rPh>
    <rPh sb="6" eb="8">
      <t>ショウカン</t>
    </rPh>
    <phoneticPr fontId="5"/>
  </si>
  <si>
    <t>超伝導ECRイオン源システム調達</t>
    <rPh sb="0" eb="3">
      <t>チョウデンドウ</t>
    </rPh>
    <rPh sb="9" eb="10">
      <t>ゲン</t>
    </rPh>
    <rPh sb="14" eb="16">
      <t>チョウタツ</t>
    </rPh>
    <phoneticPr fontId="5"/>
  </si>
  <si>
    <t>仁科リニアック棟増築等工事（施行業務）</t>
    <rPh sb="0" eb="2">
      <t>ニシナ</t>
    </rPh>
    <rPh sb="7" eb="8">
      <t>トウ</t>
    </rPh>
    <rPh sb="8" eb="10">
      <t>ゾウチク</t>
    </rPh>
    <rPh sb="10" eb="11">
      <t>ナド</t>
    </rPh>
    <rPh sb="11" eb="13">
      <t>コウジ</t>
    </rPh>
    <rPh sb="14" eb="16">
      <t>セコウ</t>
    </rPh>
    <rPh sb="16" eb="18">
      <t>ギョウム</t>
    </rPh>
    <phoneticPr fontId="5"/>
  </si>
  <si>
    <t>RRC加速空洞改造</t>
    <rPh sb="3" eb="5">
      <t>カソク</t>
    </rPh>
    <rPh sb="5" eb="7">
      <t>クウドウ</t>
    </rPh>
    <rPh sb="7" eb="9">
      <t>カイゾウ</t>
    </rPh>
    <phoneticPr fontId="5"/>
  </si>
  <si>
    <t>理研超伝導線形加速器用プロトタイプ加速空洞製作</t>
    <rPh sb="0" eb="2">
      <t>リケン</t>
    </rPh>
    <rPh sb="2" eb="5">
      <t>チョウデンドウ</t>
    </rPh>
    <rPh sb="5" eb="7">
      <t>センケイ</t>
    </rPh>
    <rPh sb="7" eb="10">
      <t>カソクキ</t>
    </rPh>
    <rPh sb="10" eb="11">
      <t>ヨウ</t>
    </rPh>
    <rPh sb="17" eb="19">
      <t>カソク</t>
    </rPh>
    <rPh sb="19" eb="21">
      <t>クウドウ</t>
    </rPh>
    <rPh sb="21" eb="23">
      <t>セイサク</t>
    </rPh>
    <phoneticPr fontId="5"/>
  </si>
  <si>
    <t>理研超伝導線形加速器実機用ニオブ材</t>
    <rPh sb="0" eb="2">
      <t>リケン</t>
    </rPh>
    <rPh sb="2" eb="5">
      <t>チョウデンドウ</t>
    </rPh>
    <rPh sb="5" eb="7">
      <t>センケイ</t>
    </rPh>
    <rPh sb="7" eb="10">
      <t>カソクキ</t>
    </rPh>
    <rPh sb="10" eb="12">
      <t>ジッキ</t>
    </rPh>
    <rPh sb="12" eb="13">
      <t>ヨウ</t>
    </rPh>
    <rPh sb="16" eb="17">
      <t>ザイ</t>
    </rPh>
    <phoneticPr fontId="5"/>
  </si>
  <si>
    <t>仁科開発研究棟改修工事</t>
    <rPh sb="0" eb="2">
      <t>ニシナ</t>
    </rPh>
    <rPh sb="2" eb="4">
      <t>カイハツ</t>
    </rPh>
    <rPh sb="4" eb="6">
      <t>ケンキュウ</t>
    </rPh>
    <rPh sb="6" eb="7">
      <t>トウ</t>
    </rPh>
    <rPh sb="7" eb="9">
      <t>カイシュウ</t>
    </rPh>
    <rPh sb="9" eb="11">
      <t>コウジ</t>
    </rPh>
    <phoneticPr fontId="5"/>
  </si>
  <si>
    <t>超伝導ECRイオン源用プラズマチャンバー</t>
    <rPh sb="0" eb="3">
      <t>チョウデンドウ</t>
    </rPh>
    <rPh sb="9" eb="10">
      <t>ゲン</t>
    </rPh>
    <rPh sb="10" eb="11">
      <t>ヨウ</t>
    </rPh>
    <phoneticPr fontId="5"/>
  </si>
  <si>
    <t>仁科リニアック棟増築等工事（設計業務及び数量積算業務）</t>
    <rPh sb="0" eb="2">
      <t>ニシナ</t>
    </rPh>
    <rPh sb="7" eb="8">
      <t>トウ</t>
    </rPh>
    <rPh sb="8" eb="10">
      <t>ゾウチク</t>
    </rPh>
    <rPh sb="10" eb="11">
      <t>ナド</t>
    </rPh>
    <rPh sb="11" eb="13">
      <t>コウジ</t>
    </rPh>
    <rPh sb="14" eb="16">
      <t>セッケイ</t>
    </rPh>
    <rPh sb="16" eb="18">
      <t>ギョウム</t>
    </rPh>
    <rPh sb="18" eb="19">
      <t>オヨ</t>
    </rPh>
    <rPh sb="20" eb="22">
      <t>スウリョウ</t>
    </rPh>
    <rPh sb="22" eb="24">
      <t>セキサン</t>
    </rPh>
    <rPh sb="24" eb="26">
      <t>ギョウム</t>
    </rPh>
    <phoneticPr fontId="5"/>
  </si>
  <si>
    <t>放射線計測信号処理回路</t>
    <rPh sb="0" eb="3">
      <t>ホウシャセン</t>
    </rPh>
    <rPh sb="3" eb="5">
      <t>ケイソク</t>
    </rPh>
    <rPh sb="5" eb="7">
      <t>シンゴウ</t>
    </rPh>
    <rPh sb="7" eb="9">
      <t>ショリ</t>
    </rPh>
    <rPh sb="9" eb="11">
      <t>カイロ</t>
    </rPh>
    <phoneticPr fontId="5"/>
  </si>
  <si>
    <t>超重元素探索実験装置および線形加速器共振器の移設作業</t>
    <rPh sb="0" eb="1">
      <t>チョウ</t>
    </rPh>
    <rPh sb="1" eb="2">
      <t>ジュウ</t>
    </rPh>
    <rPh sb="2" eb="4">
      <t>ゲンソ</t>
    </rPh>
    <rPh sb="4" eb="6">
      <t>タンサク</t>
    </rPh>
    <rPh sb="6" eb="8">
      <t>ジッケン</t>
    </rPh>
    <rPh sb="8" eb="10">
      <t>ソウチ</t>
    </rPh>
    <rPh sb="13" eb="15">
      <t>センケイ</t>
    </rPh>
    <rPh sb="15" eb="18">
      <t>カソクキ</t>
    </rPh>
    <rPh sb="18" eb="20">
      <t>キョウシン</t>
    </rPh>
    <rPh sb="20" eb="21">
      <t>キ</t>
    </rPh>
    <rPh sb="22" eb="24">
      <t>イセツ</t>
    </rPh>
    <rPh sb="24" eb="26">
      <t>サギョウ</t>
    </rPh>
    <phoneticPr fontId="5"/>
  </si>
  <si>
    <t>超伝導線形加速器クライオモジュール組立用クリーンルーム</t>
    <rPh sb="0" eb="3">
      <t>チョウデンドウ</t>
    </rPh>
    <rPh sb="3" eb="5">
      <t>センケイ</t>
    </rPh>
    <rPh sb="5" eb="8">
      <t>カソクキ</t>
    </rPh>
    <rPh sb="17" eb="20">
      <t>クミタテヨウ</t>
    </rPh>
    <phoneticPr fontId="5"/>
  </si>
  <si>
    <t>超伝導空洞性能試験用ヘリウム回収システム</t>
    <rPh sb="0" eb="3">
      <t>チョウデンドウ</t>
    </rPh>
    <rPh sb="3" eb="5">
      <t>クウドウ</t>
    </rPh>
    <rPh sb="5" eb="7">
      <t>セイノウ</t>
    </rPh>
    <rPh sb="7" eb="10">
      <t>シケンヨウ</t>
    </rPh>
    <rPh sb="14" eb="16">
      <t>カイシュウ</t>
    </rPh>
    <phoneticPr fontId="5"/>
  </si>
  <si>
    <t>-</t>
    <phoneticPr fontId="5"/>
  </si>
  <si>
    <t>-</t>
    <phoneticPr fontId="5"/>
  </si>
  <si>
    <t>-</t>
    <phoneticPr fontId="5"/>
  </si>
  <si>
    <t>-</t>
    <phoneticPr fontId="5"/>
  </si>
  <si>
    <t>理化学研究所</t>
    <rPh sb="0" eb="3">
      <t>リカガク</t>
    </rPh>
    <rPh sb="3" eb="6">
      <t>ケンキュウジョ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</si>
  <si>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8">
      <t>ソウゴウテキ</t>
    </rPh>
    <rPh sb="39" eb="40">
      <t>オコナ</t>
    </rPh>
    <phoneticPr fontId="5"/>
  </si>
  <si>
    <t>施設整備費補助金</t>
    <rPh sb="0" eb="2">
      <t>シセツ</t>
    </rPh>
    <rPh sb="2" eb="5">
      <t>セイビヒ</t>
    </rPh>
    <rPh sb="5" eb="8">
      <t>ホジョキン</t>
    </rPh>
    <phoneticPr fontId="5"/>
  </si>
  <si>
    <t>製作費、工事費等</t>
    <rPh sb="0" eb="3">
      <t>セイサクヒ</t>
    </rPh>
    <rPh sb="4" eb="7">
      <t>コウジヒ</t>
    </rPh>
    <rPh sb="7" eb="8">
      <t>トウ</t>
    </rPh>
    <phoneticPr fontId="5"/>
  </si>
  <si>
    <t>工事費</t>
    <rPh sb="0" eb="2">
      <t>コウジ</t>
    </rPh>
    <rPh sb="2" eb="3">
      <t>ヒ</t>
    </rPh>
    <phoneticPr fontId="5"/>
  </si>
  <si>
    <t>超伝導ECRイオン源システム</t>
    <phoneticPr fontId="5"/>
  </si>
  <si>
    <t>工事費</t>
    <phoneticPr fontId="5"/>
  </si>
  <si>
    <t>超伝導ECRイオン源システム</t>
    <phoneticPr fontId="5"/>
  </si>
  <si>
    <t>仁科リニアック棟増築等工事（施工業務）</t>
    <phoneticPr fontId="5"/>
  </si>
  <si>
    <t>工事費</t>
    <phoneticPr fontId="5"/>
  </si>
  <si>
    <t>RRC加速空洞改造</t>
    <phoneticPr fontId="5"/>
  </si>
  <si>
    <t>工事費</t>
    <phoneticPr fontId="5"/>
  </si>
  <si>
    <t>理研超伝導線形加速器用プロトタイプ加速空洞の製作</t>
    <phoneticPr fontId="5"/>
  </si>
  <si>
    <t>理研超伝導線形加速器実機用純ニオブ材</t>
    <phoneticPr fontId="5"/>
  </si>
  <si>
    <t>仁科開発研究棟改修工事</t>
    <phoneticPr fontId="5"/>
  </si>
  <si>
    <t>超伝導ECRイオン源用プラズマチャンバー</t>
    <phoneticPr fontId="5"/>
  </si>
  <si>
    <t>設計料･付帯事務費</t>
    <phoneticPr fontId="5"/>
  </si>
  <si>
    <t>仁科リニアック棟増築等工事（設計業務及び数量積算業務）</t>
    <phoneticPr fontId="5"/>
  </si>
  <si>
    <t>工事費</t>
    <phoneticPr fontId="5"/>
  </si>
  <si>
    <t>放射線計測信号処理回路</t>
    <phoneticPr fontId="5"/>
  </si>
  <si>
    <t>超重元素探索実験装置および線形加速器共振器の移設作業</t>
    <phoneticPr fontId="5"/>
  </si>
  <si>
    <t>超伝導線型加速器クライオモジュール組立用クリーンルーム</t>
    <phoneticPr fontId="5"/>
  </si>
  <si>
    <t>超伝導空洞性能試験用ヘリウム回収システム</t>
    <phoneticPr fontId="5"/>
  </si>
  <si>
    <t>☑</t>
  </si>
  <si>
    <t>A.国立研究開発法人理化学研究所</t>
    <rPh sb="2" eb="4">
      <t>コクリツ</t>
    </rPh>
    <rPh sb="4" eb="6">
      <t>ケンキュウ</t>
    </rPh>
    <rPh sb="6" eb="8">
      <t>カイハツ</t>
    </rPh>
    <rPh sb="8" eb="10">
      <t>ホウジン</t>
    </rPh>
    <rPh sb="10" eb="13">
      <t>リカガク</t>
    </rPh>
    <rPh sb="13" eb="16">
      <t>ケンキュウジョ</t>
    </rPh>
    <phoneticPr fontId="5"/>
  </si>
  <si>
    <t>B.研究事業</t>
    <rPh sb="2" eb="4">
      <t>ケンキュウ</t>
    </rPh>
    <rPh sb="4" eb="6">
      <t>ジギョウ</t>
    </rPh>
    <phoneticPr fontId="5"/>
  </si>
  <si>
    <t>-</t>
    <phoneticPr fontId="5"/>
  </si>
  <si>
    <t>-</t>
    <phoneticPr fontId="5"/>
  </si>
  <si>
    <t>-</t>
    <phoneticPr fontId="5"/>
  </si>
  <si>
    <t>補助金等交付</t>
    <phoneticPr fontId="5"/>
  </si>
  <si>
    <t>外部有識者による点検対象外</t>
    <phoneticPr fontId="5"/>
  </si>
  <si>
    <t>１．事業評価の観点：この事業は、物理学、化学、生物学、医科学等の幅広い分野を対象に、国家的・社会的ニーズを踏まえた戦略的・重点的な研究開発等の実施、優秀な研究者等の育成・輩出等を図る理化学研究所に対し、必要な研究所施設の整備に要する補助金を支出するものであり、長期継続事業、契約・執行手続、独立行政法人等の観点から検証を行った。
２．所見：この事業は、平成15年度以降長期に継続している事業であり、中期目標・中期計画に掲げられた計画に従って必要な施設整備を実施しているが、予算の多くを繰り越していることから、計画に基づいた適切な予算執行に努めるべきである。
　なお、資金の流れ図、契約方式、契約総件数が不明瞭であるため、レビューシートの記載については適切に行い契約の透明性を確保すべきである。</t>
    <phoneticPr fontId="5"/>
  </si>
  <si>
    <t>執行等改善</t>
  </si>
  <si>
    <t>執行するにあたり調査を進めたところ、工事計画の再検討を要したため、次年度に繰り越すこととなった。適切な手段を経て計画的な予算の執行に努める。</t>
    <phoneticPr fontId="5"/>
  </si>
  <si>
    <t>「新しい日本のための優先課題推薦枠」　2,368百万円</t>
    <rPh sb="24" eb="27">
      <t>ヒャクマンエン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</si>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</sst>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2" xfId="0" applyNumberFormat="1" applyFont="1" applyFill="1" applyBorder="1" applyAlignment="1" applyProtection="1">
      <alignment horizontal="center" vertical="center"/>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740</xdr:row>
      <xdr:rowOff>111125</xdr:rowOff>
    </xdr:from>
    <xdr:to>
      <xdr:col>46</xdr:col>
      <xdr:colOff>127234</xdr:colOff>
      <xdr:row>759</xdr:row>
      <xdr:rowOff>238125</xdr:rowOff>
    </xdr:to>
    <xdr:pic>
      <xdr:nvPicPr>
        <xdr:cNvPr id="2" name="図 1">
          <a:extLst>
            <a:ext uri="{FF2B5EF4-FFF2-40B4-BE49-F238E27FC236}">
              <a16:creationId xmlns:a16="http://schemas.microsoft.com/office/drawing/2014/main" id="{10C9644E-A411-4086-B0B1-CD8EA490BCE8}"/>
            </a:ext>
          </a:extLst>
        </xdr:cNvPr>
        <xdr:cNvPicPr>
          <a:picLocks noChangeAspect="1"/>
        </xdr:cNvPicPr>
      </xdr:nvPicPr>
      <xdr:blipFill>
        <a:blip xmlns:r="http://schemas.openxmlformats.org/officeDocument/2006/relationships" r:embed="rId1"/>
        <a:stretch>
          <a:fillRect/>
        </a:stretch>
      </xdr:blipFill>
      <xdr:spPr>
        <a:xfrm>
          <a:off x="2524125" y="57737375"/>
          <a:ext cx="7096359" cy="7715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60" zoomScaleNormal="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185</v>
      </c>
      <c r="AT2" s="935"/>
      <c r="AU2" s="935"/>
      <c r="AV2" s="52" t="str">
        <f>IF(AW2="", "", "-")</f>
        <v/>
      </c>
      <c r="AW2" s="907"/>
      <c r="AX2" s="907"/>
    </row>
    <row r="3" spans="1:50" ht="21" customHeight="1" thickBot="1" x14ac:dyDescent="0.2">
      <c r="A3" s="864" t="s">
        <v>524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539</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541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178</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543</v>
      </c>
      <c r="AF5" s="698"/>
      <c r="AG5" s="698"/>
      <c r="AH5" s="698"/>
      <c r="AI5" s="698"/>
      <c r="AJ5" s="698"/>
      <c r="AK5" s="698"/>
      <c r="AL5" s="698"/>
      <c r="AM5" s="698"/>
      <c r="AN5" s="698"/>
      <c r="AO5" s="698"/>
      <c r="AP5" s="699"/>
      <c r="AQ5" s="700" t="s">
        <v>544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546</v>
      </c>
      <c r="H7" s="495"/>
      <c r="I7" s="495"/>
      <c r="J7" s="495"/>
      <c r="K7" s="495"/>
      <c r="L7" s="495"/>
      <c r="M7" s="495"/>
      <c r="N7" s="495"/>
      <c r="O7" s="495"/>
      <c r="P7" s="495"/>
      <c r="Q7" s="495"/>
      <c r="R7" s="495"/>
      <c r="S7" s="495"/>
      <c r="T7" s="495"/>
      <c r="U7" s="495"/>
      <c r="V7" s="495"/>
      <c r="W7" s="495"/>
      <c r="X7" s="496"/>
      <c r="Y7" s="918" t="s">
        <v>537</v>
      </c>
      <c r="Z7" s="439"/>
      <c r="AA7" s="439"/>
      <c r="AB7" s="439"/>
      <c r="AC7" s="439"/>
      <c r="AD7" s="919"/>
      <c r="AE7" s="908" t="s">
        <v>545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387</v>
      </c>
      <c r="B8" s="492"/>
      <c r="C8" s="492"/>
      <c r="D8" s="492"/>
      <c r="E8" s="492"/>
      <c r="F8" s="493"/>
      <c r="G8" s="936" t="str">
        <f>入力規則等!A26</f>
        <v>医療分野の研究開発関連、科学技術・イノベーション</v>
      </c>
      <c r="H8" s="719"/>
      <c r="I8" s="719"/>
      <c r="J8" s="719"/>
      <c r="K8" s="719"/>
      <c r="L8" s="719"/>
      <c r="M8" s="719"/>
      <c r="N8" s="719"/>
      <c r="O8" s="719"/>
      <c r="P8" s="719"/>
      <c r="Q8" s="719"/>
      <c r="R8" s="719"/>
      <c r="S8" s="719"/>
      <c r="T8" s="719"/>
      <c r="U8" s="719"/>
      <c r="V8" s="719"/>
      <c r="W8" s="719"/>
      <c r="X8" s="937"/>
      <c r="Y8" s="842" t="s">
        <v>388</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547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611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355</v>
      </c>
      <c r="Q12" s="412"/>
      <c r="R12" s="412"/>
      <c r="S12" s="412"/>
      <c r="T12" s="412"/>
      <c r="U12" s="412"/>
      <c r="V12" s="413"/>
      <c r="W12" s="411" t="s">
        <v>361</v>
      </c>
      <c r="X12" s="412"/>
      <c r="Y12" s="412"/>
      <c r="Z12" s="412"/>
      <c r="AA12" s="412"/>
      <c r="AB12" s="412"/>
      <c r="AC12" s="413"/>
      <c r="AD12" s="411" t="s">
        <v>464</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104</v>
      </c>
      <c r="Q13" s="657"/>
      <c r="R13" s="657"/>
      <c r="S13" s="657"/>
      <c r="T13" s="657"/>
      <c r="U13" s="657"/>
      <c r="V13" s="658"/>
      <c r="W13" s="656" t="s">
        <v>548</v>
      </c>
      <c r="X13" s="657"/>
      <c r="Y13" s="657"/>
      <c r="Z13" s="657"/>
      <c r="AA13" s="657"/>
      <c r="AB13" s="657"/>
      <c r="AC13" s="658"/>
      <c r="AD13" s="656" t="s">
        <v>558</v>
      </c>
      <c r="AE13" s="657"/>
      <c r="AF13" s="657"/>
      <c r="AG13" s="657"/>
      <c r="AH13" s="657"/>
      <c r="AI13" s="657"/>
      <c r="AJ13" s="658"/>
      <c r="AK13" s="656" t="s">
        <v>549</v>
      </c>
      <c r="AL13" s="657"/>
      <c r="AM13" s="657"/>
      <c r="AN13" s="657"/>
      <c r="AO13" s="657"/>
      <c r="AP13" s="657"/>
      <c r="AQ13" s="658"/>
      <c r="AR13" s="915">
        <v>2368</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v>25</v>
      </c>
      <c r="Q14" s="657"/>
      <c r="R14" s="657"/>
      <c r="S14" s="657"/>
      <c r="T14" s="657"/>
      <c r="U14" s="657"/>
      <c r="V14" s="658"/>
      <c r="W14" s="656">
        <v>4005</v>
      </c>
      <c r="X14" s="657"/>
      <c r="Y14" s="657"/>
      <c r="Z14" s="657"/>
      <c r="AA14" s="657"/>
      <c r="AB14" s="657"/>
      <c r="AC14" s="658"/>
      <c r="AD14" s="656">
        <v>1450</v>
      </c>
      <c r="AE14" s="657"/>
      <c r="AF14" s="657"/>
      <c r="AG14" s="657"/>
      <c r="AH14" s="657"/>
      <c r="AI14" s="657"/>
      <c r="AJ14" s="658"/>
      <c r="AK14" s="656" t="s">
        <v>549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798</v>
      </c>
      <c r="Q15" s="657"/>
      <c r="R15" s="657"/>
      <c r="S15" s="657"/>
      <c r="T15" s="657"/>
      <c r="U15" s="657"/>
      <c r="V15" s="658"/>
      <c r="W15" s="656">
        <v>25</v>
      </c>
      <c r="X15" s="657"/>
      <c r="Y15" s="657"/>
      <c r="Z15" s="657"/>
      <c r="AA15" s="657"/>
      <c r="AB15" s="657"/>
      <c r="AC15" s="658"/>
      <c r="AD15" s="656">
        <v>3930</v>
      </c>
      <c r="AE15" s="657"/>
      <c r="AF15" s="657"/>
      <c r="AG15" s="657"/>
      <c r="AH15" s="657"/>
      <c r="AI15" s="657"/>
      <c r="AJ15" s="658"/>
      <c r="AK15" s="656">
        <v>3425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-25</v>
      </c>
      <c r="Q16" s="657"/>
      <c r="R16" s="657"/>
      <c r="S16" s="657"/>
      <c r="T16" s="657"/>
      <c r="U16" s="657"/>
      <c r="V16" s="658"/>
      <c r="W16" s="656">
        <v>-3930</v>
      </c>
      <c r="X16" s="657"/>
      <c r="Y16" s="657"/>
      <c r="Z16" s="657"/>
      <c r="AA16" s="657"/>
      <c r="AB16" s="657"/>
      <c r="AC16" s="658"/>
      <c r="AD16" s="656">
        <v>-3425</v>
      </c>
      <c r="AE16" s="657"/>
      <c r="AF16" s="657"/>
      <c r="AG16" s="657"/>
      <c r="AH16" s="657"/>
      <c r="AI16" s="657"/>
      <c r="AJ16" s="658"/>
      <c r="AK16" s="656" t="s">
        <v>609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548</v>
      </c>
      <c r="Q17" s="657"/>
      <c r="R17" s="657"/>
      <c r="S17" s="657"/>
      <c r="T17" s="657"/>
      <c r="U17" s="657"/>
      <c r="V17" s="658"/>
      <c r="W17" s="656" t="s">
        <v>548</v>
      </c>
      <c r="X17" s="657"/>
      <c r="Y17" s="657"/>
      <c r="Z17" s="657"/>
      <c r="AA17" s="657"/>
      <c r="AB17" s="657"/>
      <c r="AC17" s="658"/>
      <c r="AD17" s="656" t="s">
        <v>548</v>
      </c>
      <c r="AE17" s="657"/>
      <c r="AF17" s="657"/>
      <c r="AG17" s="657"/>
      <c r="AH17" s="657"/>
      <c r="AI17" s="657"/>
      <c r="AJ17" s="658"/>
      <c r="AK17" s="656" t="s">
        <v>610</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5">
        <f>SUM(P13:V17)</f>
        <v>902</v>
      </c>
      <c r="Q18" s="876"/>
      <c r="R18" s="876"/>
      <c r="S18" s="876"/>
      <c r="T18" s="876"/>
      <c r="U18" s="876"/>
      <c r="V18" s="877"/>
      <c r="W18" s="875">
        <f>SUM(W13:AC17)</f>
        <v>100</v>
      </c>
      <c r="X18" s="876"/>
      <c r="Y18" s="876"/>
      <c r="Z18" s="876"/>
      <c r="AA18" s="876"/>
      <c r="AB18" s="876"/>
      <c r="AC18" s="877"/>
      <c r="AD18" s="875">
        <f>SUM(AD13:AJ17)</f>
        <v>1955</v>
      </c>
      <c r="AE18" s="876"/>
      <c r="AF18" s="876"/>
      <c r="AG18" s="876"/>
      <c r="AH18" s="876"/>
      <c r="AI18" s="876"/>
      <c r="AJ18" s="877"/>
      <c r="AK18" s="875">
        <f>SUM(AK13:AQ17)</f>
        <v>3425</v>
      </c>
      <c r="AL18" s="876"/>
      <c r="AM18" s="876"/>
      <c r="AN18" s="876"/>
      <c r="AO18" s="876"/>
      <c r="AP18" s="876"/>
      <c r="AQ18" s="877"/>
      <c r="AR18" s="875">
        <f>SUM(AR13:AX17)</f>
        <v>2368</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v>863</v>
      </c>
      <c r="Q19" s="657"/>
      <c r="R19" s="657"/>
      <c r="S19" s="657"/>
      <c r="T19" s="657"/>
      <c r="U19" s="657"/>
      <c r="V19" s="658"/>
      <c r="W19" s="656">
        <v>100</v>
      </c>
      <c r="X19" s="657"/>
      <c r="Y19" s="657"/>
      <c r="Z19" s="657"/>
      <c r="AA19" s="657"/>
      <c r="AB19" s="657"/>
      <c r="AC19" s="658"/>
      <c r="AD19" s="656">
        <v>1955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0.9567627494456763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489</v>
      </c>
      <c r="H21" s="310"/>
      <c r="I21" s="310"/>
      <c r="J21" s="310"/>
      <c r="K21" s="310"/>
      <c r="L21" s="310"/>
      <c r="M21" s="310"/>
      <c r="N21" s="310"/>
      <c r="O21" s="310"/>
      <c r="P21" s="311">
        <f>IF(P19=0, "-", SUM(P19)/SUM(P13,P14))</f>
        <v>6.6899224806201554</v>
      </c>
      <c r="Q21" s="311"/>
      <c r="R21" s="311"/>
      <c r="S21" s="311"/>
      <c r="T21" s="311"/>
      <c r="U21" s="311"/>
      <c r="V21" s="311"/>
      <c r="W21" s="311">
        <f t="shared" ref="W21" si="2">IF(W19=0, "-", SUM(W19)/SUM(W13,W14))</f>
        <v>2.4968789013732832E-2</v>
      </c>
      <c r="X21" s="311"/>
      <c r="Y21" s="311"/>
      <c r="Z21" s="311"/>
      <c r="AA21" s="311"/>
      <c r="AB21" s="311"/>
      <c r="AC21" s="311"/>
      <c r="AD21" s="311">
        <f t="shared" ref="AD21" si="3">IF(AD19=0, "-", SUM(AD19)/SUM(AD13,AD14))</f>
        <v>1.3482758620689654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529</v>
      </c>
      <c r="B22" s="960"/>
      <c r="C22" s="960"/>
      <c r="D22" s="960"/>
      <c r="E22" s="960"/>
      <c r="F22" s="961"/>
      <c r="G22" s="946" t="s">
        <v>466</v>
      </c>
      <c r="H22" s="215"/>
      <c r="I22" s="215"/>
      <c r="J22" s="215"/>
      <c r="K22" s="215"/>
      <c r="L22" s="215"/>
      <c r="M22" s="215"/>
      <c r="N22" s="215"/>
      <c r="O22" s="216"/>
      <c r="P22" s="932" t="s">
        <v>527</v>
      </c>
      <c r="Q22" s="215"/>
      <c r="R22" s="215"/>
      <c r="S22" s="215"/>
      <c r="T22" s="215"/>
      <c r="U22" s="215"/>
      <c r="V22" s="216"/>
      <c r="W22" s="932" t="s">
        <v>528</v>
      </c>
      <c r="X22" s="215"/>
      <c r="Y22" s="215"/>
      <c r="Z22" s="215"/>
      <c r="AA22" s="215"/>
      <c r="AB22" s="215"/>
      <c r="AC22" s="216"/>
      <c r="AD22" s="932" t="s">
        <v>465</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40.5" customHeight="1" x14ac:dyDescent="0.15">
      <c r="A23" s="962"/>
      <c r="B23" s="963"/>
      <c r="C23" s="963"/>
      <c r="D23" s="963"/>
      <c r="E23" s="963"/>
      <c r="F23" s="964"/>
      <c r="G23" s="947" t="s">
        <v>559</v>
      </c>
      <c r="H23" s="948"/>
      <c r="I23" s="948"/>
      <c r="J23" s="948"/>
      <c r="K23" s="948"/>
      <c r="L23" s="948"/>
      <c r="M23" s="948"/>
      <c r="N23" s="948"/>
      <c r="O23" s="949"/>
      <c r="P23" s="656" t="s">
        <v>549</v>
      </c>
      <c r="Q23" s="657"/>
      <c r="R23" s="657"/>
      <c r="S23" s="657"/>
      <c r="T23" s="657"/>
      <c r="U23" s="657"/>
      <c r="V23" s="658"/>
      <c r="W23" s="915">
        <v>2368</v>
      </c>
      <c r="X23" s="916"/>
      <c r="Y23" s="916"/>
      <c r="Z23" s="916"/>
      <c r="AA23" s="916"/>
      <c r="AB23" s="916"/>
      <c r="AC23" s="978"/>
      <c r="AD23" s="969" t="s">
        <v>682</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470</v>
      </c>
      <c r="H28" s="954"/>
      <c r="I28" s="954"/>
      <c r="J28" s="954"/>
      <c r="K28" s="954"/>
      <c r="L28" s="954"/>
      <c r="M28" s="954"/>
      <c r="N28" s="954"/>
      <c r="O28" s="955"/>
      <c r="P28" s="875" t="e">
        <f>P29-SUM(P23:P27)</f>
        <v>#VALUE!</v>
      </c>
      <c r="Q28" s="876"/>
      <c r="R28" s="876"/>
      <c r="S28" s="876"/>
      <c r="T28" s="876"/>
      <c r="U28" s="876"/>
      <c r="V28" s="877"/>
      <c r="W28" s="875">
        <f>W29-SUM(W23:W27)</f>
        <v>0</v>
      </c>
      <c r="X28" s="876"/>
      <c r="Y28" s="876"/>
      <c r="Z28" s="876"/>
      <c r="AA28" s="876"/>
      <c r="AB28" s="876"/>
      <c r="AC28" s="877"/>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467</v>
      </c>
      <c r="H29" s="957"/>
      <c r="I29" s="957"/>
      <c r="J29" s="957"/>
      <c r="K29" s="957"/>
      <c r="L29" s="957"/>
      <c r="M29" s="957"/>
      <c r="N29" s="957"/>
      <c r="O29" s="958"/>
      <c r="P29" s="929" t="str">
        <f>AK13</f>
        <v>-</v>
      </c>
      <c r="Q29" s="930"/>
      <c r="R29" s="930"/>
      <c r="S29" s="930"/>
      <c r="T29" s="930"/>
      <c r="U29" s="930"/>
      <c r="V29" s="931"/>
      <c r="W29" s="929">
        <f>AR13</f>
        <v>2368</v>
      </c>
      <c r="X29" s="930"/>
      <c r="Y29" s="930"/>
      <c r="Z29" s="930"/>
      <c r="AA29" s="930"/>
      <c r="AB29" s="930"/>
      <c r="AC29" s="93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8" t="s">
        <v>483</v>
      </c>
      <c r="B30" s="859"/>
      <c r="C30" s="859"/>
      <c r="D30" s="859"/>
      <c r="E30" s="859"/>
      <c r="F30" s="860"/>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355</v>
      </c>
      <c r="AF30" s="855"/>
      <c r="AG30" s="855"/>
      <c r="AH30" s="856"/>
      <c r="AI30" s="854" t="s">
        <v>361</v>
      </c>
      <c r="AJ30" s="855"/>
      <c r="AK30" s="855"/>
      <c r="AL30" s="856"/>
      <c r="AM30" s="911" t="s">
        <v>464</v>
      </c>
      <c r="AN30" s="911"/>
      <c r="AO30" s="911"/>
      <c r="AP30" s="854"/>
      <c r="AQ30" s="766" t="s">
        <v>353</v>
      </c>
      <c r="AR30" s="767"/>
      <c r="AS30" s="767"/>
      <c r="AT30" s="768"/>
      <c r="AU30" s="773" t="s">
        <v>253</v>
      </c>
      <c r="AV30" s="773"/>
      <c r="AW30" s="773"/>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29</v>
      </c>
      <c r="AR31" s="193"/>
      <c r="AS31" s="126" t="s">
        <v>354</v>
      </c>
      <c r="AT31" s="127"/>
      <c r="AU31" s="192" t="s">
        <v>683</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857" t="s">
        <v>301</v>
      </c>
      <c r="AC32" s="857"/>
      <c r="AD32" s="857"/>
      <c r="AE32" s="211">
        <v>100</v>
      </c>
      <c r="AF32" s="212"/>
      <c r="AG32" s="212"/>
      <c r="AH32" s="213"/>
      <c r="AI32" s="211">
        <v>100</v>
      </c>
      <c r="AJ32" s="212"/>
      <c r="AK32" s="212"/>
      <c r="AL32" s="212"/>
      <c r="AM32" s="333">
        <v>100</v>
      </c>
      <c r="AN32" s="200"/>
      <c r="AO32" s="200"/>
      <c r="AP32" s="334"/>
      <c r="AQ32" s="212">
        <v>100</v>
      </c>
      <c r="AR32" s="212"/>
      <c r="AS32" s="212"/>
      <c r="AT32" s="214"/>
      <c r="AU32" s="212" t="s">
        <v>684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7" t="s">
        <v>301</v>
      </c>
      <c r="AC33" s="857"/>
      <c r="AD33" s="857"/>
      <c r="AE33" s="211">
        <v>100</v>
      </c>
      <c r="AF33" s="212"/>
      <c r="AG33" s="212"/>
      <c r="AH33" s="212"/>
      <c r="AI33" s="211">
        <v>100</v>
      </c>
      <c r="AJ33" s="212"/>
      <c r="AK33" s="212"/>
      <c r="AL33" s="212"/>
      <c r="AM33" s="333">
        <v>100</v>
      </c>
      <c r="AN33" s="200"/>
      <c r="AO33" s="200"/>
      <c r="AP33" s="334"/>
      <c r="AQ33" s="212">
        <v>100</v>
      </c>
      <c r="AR33" s="212"/>
      <c r="AS33" s="212"/>
      <c r="AT33" s="214"/>
      <c r="AU33" s="212" t="s">
        <v>683</v>
      </c>
      <c r="AV33" s="212"/>
      <c r="AW33" s="212"/>
      <c r="AX33" s="214"/>
    </row>
    <row r="34" spans="1:50" ht="49.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333">
        <v>100</v>
      </c>
      <c r="AJ34" s="200"/>
      <c r="AK34" s="200"/>
      <c r="AL34" s="334"/>
      <c r="AM34" s="333">
        <v>100</v>
      </c>
      <c r="AN34" s="200"/>
      <c r="AO34" s="200"/>
      <c r="AP34" s="334"/>
      <c r="AQ34" s="212">
        <v>100</v>
      </c>
      <c r="AR34" s="212"/>
      <c r="AS34" s="212"/>
      <c r="AT34" s="214"/>
      <c r="AU34" s="212" t="s">
        <v>685</v>
      </c>
      <c r="AV34" s="212"/>
      <c r="AW34" s="212"/>
      <c r="AX34" s="214"/>
    </row>
    <row r="35" spans="1:50" ht="23.25" customHeight="1" x14ac:dyDescent="0.15">
      <c r="A35" s="219" t="s">
        <v>517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483</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464</v>
      </c>
      <c r="AN37" s="243"/>
      <c r="AO37" s="243"/>
      <c r="AP37" s="237"/>
      <c r="AQ37" s="144" t="s">
        <v>353</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354</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483</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464</v>
      </c>
      <c r="AN44" s="243"/>
      <c r="AO44" s="243"/>
      <c r="AP44" s="237"/>
      <c r="AQ44" s="144" t="s">
        <v>353</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354</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464</v>
      </c>
      <c r="AN51" s="243"/>
      <c r="AO51" s="243"/>
      <c r="AP51" s="237"/>
      <c r="AQ51" s="144" t="s">
        <v>353</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354</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464</v>
      </c>
      <c r="AN58" s="243"/>
      <c r="AO58" s="243"/>
      <c r="AP58" s="237"/>
      <c r="AQ58" s="144" t="s">
        <v>353</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354</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484</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479</v>
      </c>
      <c r="X65" s="484"/>
      <c r="Y65" s="487"/>
      <c r="Z65" s="487"/>
      <c r="AA65" s="488"/>
      <c r="AB65" s="231" t="s">
        <v>11</v>
      </c>
      <c r="AC65" s="232"/>
      <c r="AD65" s="233"/>
      <c r="AE65" s="237" t="s">
        <v>355</v>
      </c>
      <c r="AF65" s="238"/>
      <c r="AG65" s="238"/>
      <c r="AH65" s="239"/>
      <c r="AI65" s="237" t="s">
        <v>361</v>
      </c>
      <c r="AJ65" s="238"/>
      <c r="AK65" s="238"/>
      <c r="AL65" s="239"/>
      <c r="AM65" s="243" t="s">
        <v>464</v>
      </c>
      <c r="AN65" s="243"/>
      <c r="AO65" s="243"/>
      <c r="AP65" s="237"/>
      <c r="AQ65" s="231" t="s">
        <v>353</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482</v>
      </c>
      <c r="AX66" s="247"/>
    </row>
    <row r="67" spans="1:50" ht="23.25" hidden="1" customHeight="1" x14ac:dyDescent="0.15">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490</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484</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464</v>
      </c>
      <c r="AN73" s="243"/>
      <c r="AO73" s="243"/>
      <c r="AP73" s="237"/>
      <c r="AQ73" s="152" t="s">
        <v>353</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354</v>
      </c>
      <c r="AT74" s="127"/>
      <c r="AU74" s="589"/>
      <c r="AV74" s="193"/>
      <c r="AW74" s="126" t="s">
        <v>300</v>
      </c>
      <c r="AX74" s="188"/>
    </row>
    <row r="75" spans="1:50" ht="23.25" hidden="1" customHeight="1" x14ac:dyDescent="0.15">
      <c r="A75" s="505"/>
      <c r="B75" s="506"/>
      <c r="C75" s="506"/>
      <c r="D75" s="506"/>
      <c r="E75" s="506"/>
      <c r="F75" s="507"/>
      <c r="G75" s="608"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520</v>
      </c>
      <c r="B78" s="329"/>
      <c r="C78" s="329"/>
      <c r="D78" s="329"/>
      <c r="E78" s="326" t="s">
        <v>457</v>
      </c>
      <c r="F78" s="327"/>
      <c r="G78" s="57" t="s">
        <v>363</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478</v>
      </c>
      <c r="AP79" s="272"/>
      <c r="AQ79" s="272"/>
      <c r="AR79" s="81" t="s">
        <v>476</v>
      </c>
      <c r="AS79" s="271"/>
      <c r="AT79" s="272"/>
      <c r="AU79" s="272"/>
      <c r="AV79" s="272"/>
      <c r="AW79" s="272"/>
      <c r="AX79" s="942"/>
    </row>
    <row r="80" spans="1:50" ht="18.75" hidden="1" customHeight="1" x14ac:dyDescent="0.15">
      <c r="A80" s="861" t="s">
        <v>266</v>
      </c>
      <c r="B80" s="520" t="s">
        <v>475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22.5" hidden="1" customHeight="1" x14ac:dyDescent="0.15">
      <c r="A83" s="86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19.5" hidden="1" customHeight="1" x14ac:dyDescent="0.15">
      <c r="A84" s="86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464</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464</v>
      </c>
      <c r="AN90" s="243"/>
      <c r="AO90" s="243"/>
      <c r="AP90" s="237"/>
      <c r="AQ90" s="152" t="s">
        <v>353</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464</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355</v>
      </c>
      <c r="AF100" s="536"/>
      <c r="AG100" s="536"/>
      <c r="AH100" s="537"/>
      <c r="AI100" s="535" t="s">
        <v>361</v>
      </c>
      <c r="AJ100" s="536"/>
      <c r="AK100" s="536"/>
      <c r="AL100" s="537"/>
      <c r="AM100" s="535" t="s">
        <v>464</v>
      </c>
      <c r="AN100" s="536"/>
      <c r="AO100" s="536"/>
      <c r="AP100" s="537"/>
      <c r="AQ100" s="313" t="s">
        <v>486</v>
      </c>
      <c r="AR100" s="314"/>
      <c r="AS100" s="314"/>
      <c r="AT100" s="315"/>
      <c r="AU100" s="313" t="s">
        <v>530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v>
      </c>
      <c r="AF101" s="212"/>
      <c r="AG101" s="212"/>
      <c r="AH101" s="213"/>
      <c r="AI101" s="211">
        <v>1</v>
      </c>
      <c r="AJ101" s="212"/>
      <c r="AK101" s="212"/>
      <c r="AL101" s="213"/>
      <c r="AM101" s="211">
        <v>0</v>
      </c>
      <c r="AN101" s="212"/>
      <c r="AO101" s="212"/>
      <c r="AP101" s="213"/>
      <c r="AQ101" s="211"/>
      <c r="AR101" s="212"/>
      <c r="AS101" s="212"/>
      <c r="AT101" s="213"/>
      <c r="AU101" s="211" t="s">
        <v>683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v>
      </c>
      <c r="AF102" s="414"/>
      <c r="AG102" s="414"/>
      <c r="AH102" s="414"/>
      <c r="AI102" s="414">
        <v>1</v>
      </c>
      <c r="AJ102" s="414"/>
      <c r="AK102" s="414"/>
      <c r="AL102" s="414"/>
      <c r="AM102" s="266">
        <v>2</v>
      </c>
      <c r="AN102" s="267"/>
      <c r="AO102" s="267"/>
      <c r="AP102" s="312"/>
      <c r="AQ102" s="266">
        <v>2</v>
      </c>
      <c r="AR102" s="267"/>
      <c r="AS102" s="267"/>
      <c r="AT102" s="312"/>
      <c r="AU102" s="266" t="s">
        <v>683</v>
      </c>
      <c r="AV102" s="267"/>
      <c r="AW102" s="267"/>
      <c r="AX102" s="312"/>
    </row>
    <row r="103" spans="1:60" ht="31.5" hidden="1" customHeight="1" x14ac:dyDescent="0.15">
      <c r="A103" s="415" t="s">
        <v>485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464</v>
      </c>
      <c r="AN103" s="412"/>
      <c r="AO103" s="412"/>
      <c r="AP103" s="413"/>
      <c r="AQ103" s="277" t="s">
        <v>486</v>
      </c>
      <c r="AR103" s="278"/>
      <c r="AS103" s="278"/>
      <c r="AT103" s="317"/>
      <c r="AU103" s="277" t="s">
        <v>530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464</v>
      </c>
      <c r="AN106" s="412"/>
      <c r="AO106" s="412"/>
      <c r="AP106" s="413"/>
      <c r="AQ106" s="277" t="s">
        <v>486</v>
      </c>
      <c r="AR106" s="278"/>
      <c r="AS106" s="278"/>
      <c r="AT106" s="317"/>
      <c r="AU106" s="277" t="s">
        <v>530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464</v>
      </c>
      <c r="AN109" s="412"/>
      <c r="AO109" s="412"/>
      <c r="AP109" s="413"/>
      <c r="AQ109" s="277" t="s">
        <v>486</v>
      </c>
      <c r="AR109" s="278"/>
      <c r="AS109" s="278"/>
      <c r="AT109" s="317"/>
      <c r="AU109" s="277" t="s">
        <v>530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464</v>
      </c>
      <c r="AN112" s="412"/>
      <c r="AO112" s="412"/>
      <c r="AP112" s="413"/>
      <c r="AQ112" s="277" t="s">
        <v>486</v>
      </c>
      <c r="AR112" s="278"/>
      <c r="AS112" s="278"/>
      <c r="AT112" s="317"/>
      <c r="AU112" s="277" t="s">
        <v>530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464</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607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494</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464</v>
      </c>
      <c r="AN118" s="412"/>
      <c r="AO118" s="412"/>
      <c r="AP118" s="413"/>
      <c r="AQ118" s="590" t="s">
        <v>531</v>
      </c>
      <c r="AR118" s="591"/>
      <c r="AS118" s="591"/>
      <c r="AT118" s="591"/>
      <c r="AU118" s="591"/>
      <c r="AV118" s="591"/>
      <c r="AW118" s="591"/>
      <c r="AX118" s="592"/>
    </row>
    <row r="119" spans="1:50" ht="23.25" hidden="1" customHeight="1" x14ac:dyDescent="0.15">
      <c r="A119" s="435"/>
      <c r="B119" s="436"/>
      <c r="C119" s="436"/>
      <c r="D119" s="436"/>
      <c r="E119" s="436"/>
      <c r="F119" s="437"/>
      <c r="G119" s="389" t="s">
        <v>495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494</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464</v>
      </c>
      <c r="AN121" s="412"/>
      <c r="AO121" s="412"/>
      <c r="AP121" s="413"/>
      <c r="AQ121" s="590" t="s">
        <v>531</v>
      </c>
      <c r="AR121" s="591"/>
      <c r="AS121" s="591"/>
      <c r="AT121" s="591"/>
      <c r="AU121" s="591"/>
      <c r="AV121" s="591"/>
      <c r="AW121" s="591"/>
      <c r="AX121" s="592"/>
    </row>
    <row r="122" spans="1:50" ht="23.25" hidden="1" customHeight="1" x14ac:dyDescent="0.15">
      <c r="A122" s="435"/>
      <c r="B122" s="436"/>
      <c r="C122" s="436"/>
      <c r="D122" s="436"/>
      <c r="E122" s="436"/>
      <c r="F122" s="437"/>
      <c r="G122" s="389" t="s">
        <v>496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497</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464</v>
      </c>
      <c r="AN124" s="412"/>
      <c r="AO124" s="412"/>
      <c r="AP124" s="413"/>
      <c r="AQ124" s="590" t="s">
        <v>531</v>
      </c>
      <c r="AR124" s="591"/>
      <c r="AS124" s="591"/>
      <c r="AT124" s="591"/>
      <c r="AU124" s="591"/>
      <c r="AV124" s="591"/>
      <c r="AW124" s="591"/>
      <c r="AX124" s="592"/>
    </row>
    <row r="125" spans="1:50" ht="23.25" hidden="1" customHeight="1" x14ac:dyDescent="0.15">
      <c r="A125" s="435"/>
      <c r="B125" s="436"/>
      <c r="C125" s="436"/>
      <c r="D125" s="436"/>
      <c r="E125" s="436"/>
      <c r="F125" s="437"/>
      <c r="G125" s="389" t="s">
        <v>496</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494</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355</v>
      </c>
      <c r="AF127" s="412"/>
      <c r="AG127" s="412"/>
      <c r="AH127" s="413"/>
      <c r="AI127" s="411" t="s">
        <v>361</v>
      </c>
      <c r="AJ127" s="412"/>
      <c r="AK127" s="412"/>
      <c r="AL127" s="413"/>
      <c r="AM127" s="411" t="s">
        <v>464</v>
      </c>
      <c r="AN127" s="412"/>
      <c r="AO127" s="412"/>
      <c r="AP127" s="413"/>
      <c r="AQ127" s="590" t="s">
        <v>531</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494</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367</v>
      </c>
      <c r="B130" s="178"/>
      <c r="C130" s="177" t="s">
        <v>364</v>
      </c>
      <c r="D130" s="178"/>
      <c r="E130" s="162" t="s">
        <v>397</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464</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354</v>
      </c>
      <c r="AT133" s="127"/>
      <c r="AU133" s="193" t="s">
        <v>585</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377</v>
      </c>
      <c r="Z134" s="195"/>
      <c r="AA134" s="196"/>
      <c r="AB134" s="197" t="s">
        <v>581</v>
      </c>
      <c r="AC134" s="198"/>
      <c r="AD134" s="198"/>
      <c r="AE134" s="199" t="s">
        <v>582</v>
      </c>
      <c r="AF134" s="200"/>
      <c r="AG134" s="200"/>
      <c r="AH134" s="200"/>
      <c r="AI134" s="199" t="s">
        <v>582</v>
      </c>
      <c r="AJ134" s="200"/>
      <c r="AK134" s="200"/>
      <c r="AL134" s="200"/>
      <c r="AM134" s="199" t="s">
        <v>582</v>
      </c>
      <c r="AN134" s="200"/>
      <c r="AO134" s="200"/>
      <c r="AP134" s="200"/>
      <c r="AQ134" s="199" t="s">
        <v>582</v>
      </c>
      <c r="AR134" s="200"/>
      <c r="AS134" s="200"/>
      <c r="AT134" s="200"/>
      <c r="AU134" s="199" t="s">
        <v>582</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583</v>
      </c>
      <c r="AF135" s="200"/>
      <c r="AG135" s="200"/>
      <c r="AH135" s="200"/>
      <c r="AI135" s="199" t="s">
        <v>583</v>
      </c>
      <c r="AJ135" s="200"/>
      <c r="AK135" s="200"/>
      <c r="AL135" s="200"/>
      <c r="AM135" s="199" t="s">
        <v>583</v>
      </c>
      <c r="AN135" s="200"/>
      <c r="AO135" s="200"/>
      <c r="AP135" s="200"/>
      <c r="AQ135" s="199" t="s">
        <v>583</v>
      </c>
      <c r="AR135" s="200"/>
      <c r="AS135" s="200"/>
      <c r="AT135" s="200"/>
      <c r="AU135" s="199" t="s">
        <v>583</v>
      </c>
      <c r="AV135" s="200"/>
      <c r="AW135" s="200"/>
      <c r="AX135" s="200"/>
    </row>
    <row r="136" spans="1:50" ht="18.75" hidden="1"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464</v>
      </c>
      <c r="AN136" s="148"/>
      <c r="AO136" s="148"/>
      <c r="AP136" s="144"/>
      <c r="AQ136" s="144" t="s">
        <v>353</v>
      </c>
      <c r="AR136" s="145"/>
      <c r="AS136" s="145"/>
      <c r="AT136" s="146"/>
      <c r="AU136" s="189" t="s">
        <v>378</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464</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464</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464</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379</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423</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397</v>
      </c>
      <c r="F190" s="163"/>
      <c r="G190" s="164" t="s">
        <v>587</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396</v>
      </c>
      <c r="F191" s="168"/>
      <c r="G191" s="103" t="s">
        <v>588</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464</v>
      </c>
      <c r="AN192" s="148"/>
      <c r="AO192" s="148"/>
      <c r="AP192" s="144"/>
      <c r="AQ192" s="144" t="s">
        <v>353</v>
      </c>
      <c r="AR192" s="145"/>
      <c r="AS192" s="145"/>
      <c r="AT192" s="146"/>
      <c r="AU192" s="189" t="s">
        <v>378</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583</v>
      </c>
      <c r="AR193" s="192"/>
      <c r="AS193" s="126" t="s">
        <v>354</v>
      </c>
      <c r="AT193" s="127"/>
      <c r="AU193" s="193" t="s">
        <v>583</v>
      </c>
      <c r="AV193" s="193"/>
      <c r="AW193" s="126" t="s">
        <v>300</v>
      </c>
      <c r="AX193" s="188"/>
    </row>
    <row r="194" spans="1:50" ht="39.75" customHeight="1" x14ac:dyDescent="0.15">
      <c r="A194" s="182"/>
      <c r="B194" s="179"/>
      <c r="C194" s="173"/>
      <c r="D194" s="179"/>
      <c r="E194" s="173"/>
      <c r="F194" s="174"/>
      <c r="G194" s="97" t="s">
        <v>589</v>
      </c>
      <c r="H194" s="98"/>
      <c r="I194" s="98"/>
      <c r="J194" s="98"/>
      <c r="K194" s="98"/>
      <c r="L194" s="98"/>
      <c r="M194" s="98"/>
      <c r="N194" s="98"/>
      <c r="O194" s="98"/>
      <c r="P194" s="98"/>
      <c r="Q194" s="98"/>
      <c r="R194" s="98"/>
      <c r="S194" s="98"/>
      <c r="T194" s="98"/>
      <c r="U194" s="98"/>
      <c r="V194" s="98"/>
      <c r="W194" s="98"/>
      <c r="X194" s="99"/>
      <c r="Y194" s="194" t="s">
        <v>377</v>
      </c>
      <c r="Z194" s="195"/>
      <c r="AA194" s="196"/>
      <c r="AB194" s="197" t="s">
        <v>589</v>
      </c>
      <c r="AC194" s="198"/>
      <c r="AD194" s="198"/>
      <c r="AE194" s="199" t="s">
        <v>589</v>
      </c>
      <c r="AF194" s="200"/>
      <c r="AG194" s="200"/>
      <c r="AH194" s="200"/>
      <c r="AI194" s="199" t="s">
        <v>589</v>
      </c>
      <c r="AJ194" s="200"/>
      <c r="AK194" s="200"/>
      <c r="AL194" s="200"/>
      <c r="AM194" s="199" t="s">
        <v>589</v>
      </c>
      <c r="AN194" s="200"/>
      <c r="AO194" s="200"/>
      <c r="AP194" s="200"/>
      <c r="AQ194" s="199" t="s">
        <v>589</v>
      </c>
      <c r="AR194" s="200"/>
      <c r="AS194" s="200"/>
      <c r="AT194" s="200"/>
      <c r="AU194" s="199" t="s">
        <v>589</v>
      </c>
      <c r="AV194" s="200"/>
      <c r="AW194" s="200"/>
      <c r="AX194" s="200"/>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583</v>
      </c>
      <c r="AC195" s="206"/>
      <c r="AD195" s="206"/>
      <c r="AE195" s="199" t="s">
        <v>583</v>
      </c>
      <c r="AF195" s="200"/>
      <c r="AG195" s="200"/>
      <c r="AH195" s="200"/>
      <c r="AI195" s="199" t="s">
        <v>583</v>
      </c>
      <c r="AJ195" s="200"/>
      <c r="AK195" s="200"/>
      <c r="AL195" s="200"/>
      <c r="AM195" s="199" t="s">
        <v>583</v>
      </c>
      <c r="AN195" s="200"/>
      <c r="AO195" s="200"/>
      <c r="AP195" s="200"/>
      <c r="AQ195" s="199" t="s">
        <v>583</v>
      </c>
      <c r="AR195" s="200"/>
      <c r="AS195" s="200"/>
      <c r="AT195" s="200"/>
      <c r="AU195" s="199" t="s">
        <v>583</v>
      </c>
      <c r="AV195" s="200"/>
      <c r="AW195" s="200"/>
      <c r="AX195" s="200"/>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464</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464</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464</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464</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423</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590</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397</v>
      </c>
      <c r="F250" s="163"/>
      <c r="G250" s="164" t="s">
        <v>591</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396</v>
      </c>
      <c r="F251" s="168"/>
      <c r="G251" s="103" t="s">
        <v>592</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464</v>
      </c>
      <c r="AN252" s="148"/>
      <c r="AO252" s="148"/>
      <c r="AP252" s="144"/>
      <c r="AQ252" s="144" t="s">
        <v>353</v>
      </c>
      <c r="AR252" s="145"/>
      <c r="AS252" s="145"/>
      <c r="AT252" s="146"/>
      <c r="AU252" s="189" t="s">
        <v>378</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583</v>
      </c>
      <c r="AR253" s="192"/>
      <c r="AS253" s="126" t="s">
        <v>354</v>
      </c>
      <c r="AT253" s="127"/>
      <c r="AU253" s="193" t="s">
        <v>583</v>
      </c>
      <c r="AV253" s="193"/>
      <c r="AW253" s="126" t="s">
        <v>300</v>
      </c>
      <c r="AX253" s="188"/>
    </row>
    <row r="254" spans="1:50" ht="39.75" customHeight="1" x14ac:dyDescent="0.15">
      <c r="A254" s="182"/>
      <c r="B254" s="179"/>
      <c r="C254" s="173"/>
      <c r="D254" s="179"/>
      <c r="E254" s="173"/>
      <c r="F254" s="174"/>
      <c r="G254" s="97" t="s">
        <v>581</v>
      </c>
      <c r="H254" s="98"/>
      <c r="I254" s="98"/>
      <c r="J254" s="98"/>
      <c r="K254" s="98"/>
      <c r="L254" s="98"/>
      <c r="M254" s="98"/>
      <c r="N254" s="98"/>
      <c r="O254" s="98"/>
      <c r="P254" s="98"/>
      <c r="Q254" s="98"/>
      <c r="R254" s="98"/>
      <c r="S254" s="98"/>
      <c r="T254" s="98"/>
      <c r="U254" s="98"/>
      <c r="V254" s="98"/>
      <c r="W254" s="98"/>
      <c r="X254" s="99"/>
      <c r="Y254" s="194" t="s">
        <v>377</v>
      </c>
      <c r="Z254" s="195"/>
      <c r="AA254" s="196"/>
      <c r="AB254" s="197" t="s">
        <v>583</v>
      </c>
      <c r="AC254" s="198"/>
      <c r="AD254" s="198"/>
      <c r="AE254" s="199" t="s">
        <v>594</v>
      </c>
      <c r="AF254" s="200"/>
      <c r="AG254" s="200"/>
      <c r="AH254" s="200"/>
      <c r="AI254" s="199" t="s">
        <v>594</v>
      </c>
      <c r="AJ254" s="200"/>
      <c r="AK254" s="200"/>
      <c r="AL254" s="200"/>
      <c r="AM254" s="199" t="s">
        <v>594</v>
      </c>
      <c r="AN254" s="200"/>
      <c r="AO254" s="200"/>
      <c r="AP254" s="200"/>
      <c r="AQ254" s="199" t="s">
        <v>594</v>
      </c>
      <c r="AR254" s="200"/>
      <c r="AS254" s="200"/>
      <c r="AT254" s="200"/>
      <c r="AU254" s="199" t="s">
        <v>594</v>
      </c>
      <c r="AV254" s="200"/>
      <c r="AW254" s="200"/>
      <c r="AX254" s="200"/>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593</v>
      </c>
      <c r="AC255" s="206"/>
      <c r="AD255" s="206"/>
      <c r="AE255" s="199" t="s">
        <v>589</v>
      </c>
      <c r="AF255" s="200"/>
      <c r="AG255" s="200"/>
      <c r="AH255" s="200"/>
      <c r="AI255" s="199" t="s">
        <v>589</v>
      </c>
      <c r="AJ255" s="200"/>
      <c r="AK255" s="200"/>
      <c r="AL255" s="200"/>
      <c r="AM255" s="199" t="s">
        <v>589</v>
      </c>
      <c r="AN255" s="200"/>
      <c r="AO255" s="200"/>
      <c r="AP255" s="200"/>
      <c r="AQ255" s="199" t="s">
        <v>589</v>
      </c>
      <c r="AR255" s="200"/>
      <c r="AS255" s="200"/>
      <c r="AT255" s="200"/>
      <c r="AU255" s="199" t="s">
        <v>589</v>
      </c>
      <c r="AV255" s="200"/>
      <c r="AW255" s="200"/>
      <c r="AX255" s="200"/>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464</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464</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464</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464</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423</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595</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customHeight="1" x14ac:dyDescent="0.15">
      <c r="A310" s="182"/>
      <c r="B310" s="179"/>
      <c r="C310" s="173"/>
      <c r="D310" s="179"/>
      <c r="E310" s="162" t="s">
        <v>397</v>
      </c>
      <c r="F310" s="163"/>
      <c r="G310" s="164" t="s">
        <v>591</v>
      </c>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customHeight="1" x14ac:dyDescent="0.15">
      <c r="A311" s="182"/>
      <c r="B311" s="179"/>
      <c r="C311" s="173"/>
      <c r="D311" s="179"/>
      <c r="E311" s="167" t="s">
        <v>396</v>
      </c>
      <c r="F311" s="168"/>
      <c r="G311" s="103" t="s">
        <v>596</v>
      </c>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464</v>
      </c>
      <c r="AN312" s="148"/>
      <c r="AO312" s="148"/>
      <c r="AP312" s="144"/>
      <c r="AQ312" s="144" t="s">
        <v>353</v>
      </c>
      <c r="AR312" s="145"/>
      <c r="AS312" s="145"/>
      <c r="AT312" s="146"/>
      <c r="AU312" s="189" t="s">
        <v>378</v>
      </c>
      <c r="AV312" s="189"/>
      <c r="AW312" s="189"/>
      <c r="AX312" s="190"/>
    </row>
    <row r="313" spans="1:50" ht="18.75"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t="s">
        <v>597</v>
      </c>
      <c r="AR313" s="192"/>
      <c r="AS313" s="126" t="s">
        <v>354</v>
      </c>
      <c r="AT313" s="127"/>
      <c r="AU313" s="193" t="s">
        <v>583</v>
      </c>
      <c r="AV313" s="193"/>
      <c r="AW313" s="126" t="s">
        <v>300</v>
      </c>
      <c r="AX313" s="188"/>
    </row>
    <row r="314" spans="1:50" ht="39.75" customHeight="1" x14ac:dyDescent="0.15">
      <c r="A314" s="182"/>
      <c r="B314" s="179"/>
      <c r="C314" s="173"/>
      <c r="D314" s="179"/>
      <c r="E314" s="173"/>
      <c r="F314" s="174"/>
      <c r="G314" s="97" t="s">
        <v>583</v>
      </c>
      <c r="H314" s="98"/>
      <c r="I314" s="98"/>
      <c r="J314" s="98"/>
      <c r="K314" s="98"/>
      <c r="L314" s="98"/>
      <c r="M314" s="98"/>
      <c r="N314" s="98"/>
      <c r="O314" s="98"/>
      <c r="P314" s="98"/>
      <c r="Q314" s="98"/>
      <c r="R314" s="98"/>
      <c r="S314" s="98"/>
      <c r="T314" s="98"/>
      <c r="U314" s="98"/>
      <c r="V314" s="98"/>
      <c r="W314" s="98"/>
      <c r="X314" s="99"/>
      <c r="Y314" s="194" t="s">
        <v>377</v>
      </c>
      <c r="Z314" s="195"/>
      <c r="AA314" s="196"/>
      <c r="AB314" s="197" t="s">
        <v>581</v>
      </c>
      <c r="AC314" s="198"/>
      <c r="AD314" s="198"/>
      <c r="AE314" s="199" t="s">
        <v>583</v>
      </c>
      <c r="AF314" s="200"/>
      <c r="AG314" s="200"/>
      <c r="AH314" s="200"/>
      <c r="AI314" s="199" t="s">
        <v>583</v>
      </c>
      <c r="AJ314" s="200"/>
      <c r="AK314" s="200"/>
      <c r="AL314" s="200"/>
      <c r="AM314" s="199" t="s">
        <v>583</v>
      </c>
      <c r="AN314" s="200"/>
      <c r="AO314" s="200"/>
      <c r="AP314" s="200"/>
      <c r="AQ314" s="199" t="s">
        <v>583</v>
      </c>
      <c r="AR314" s="200"/>
      <c r="AS314" s="200"/>
      <c r="AT314" s="200"/>
      <c r="AU314" s="199" t="s">
        <v>583</v>
      </c>
      <c r="AV314" s="200"/>
      <c r="AW314" s="200"/>
      <c r="AX314" s="200"/>
    </row>
    <row r="315" spans="1:50" ht="39.75"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t="s">
        <v>581</v>
      </c>
      <c r="AC315" s="206"/>
      <c r="AD315" s="206"/>
      <c r="AE315" s="199" t="s">
        <v>589</v>
      </c>
      <c r="AF315" s="200"/>
      <c r="AG315" s="200"/>
      <c r="AH315" s="200"/>
      <c r="AI315" s="199" t="s">
        <v>589</v>
      </c>
      <c r="AJ315" s="200"/>
      <c r="AK315" s="200"/>
      <c r="AL315" s="200"/>
      <c r="AM315" s="199" t="s">
        <v>589</v>
      </c>
      <c r="AN315" s="200"/>
      <c r="AO315" s="200"/>
      <c r="AP315" s="200"/>
      <c r="AQ315" s="199" t="s">
        <v>589</v>
      </c>
      <c r="AR315" s="200"/>
      <c r="AS315" s="200"/>
      <c r="AT315" s="200"/>
      <c r="AU315" s="199" t="s">
        <v>589</v>
      </c>
      <c r="AV315" s="200"/>
      <c r="AW315" s="200"/>
      <c r="AX315" s="200"/>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464</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464</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464</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464</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customHeight="1" x14ac:dyDescent="0.15">
      <c r="A367" s="182"/>
      <c r="B367" s="179"/>
      <c r="C367" s="173"/>
      <c r="D367" s="179"/>
      <c r="E367" s="115" t="s">
        <v>423</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customHeight="1" x14ac:dyDescent="0.15">
      <c r="A368" s="182"/>
      <c r="B368" s="179"/>
      <c r="C368" s="173"/>
      <c r="D368" s="179"/>
      <c r="E368" s="118" t="s">
        <v>598</v>
      </c>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customHeight="1" x14ac:dyDescent="0.15">
      <c r="A370" s="182"/>
      <c r="B370" s="179"/>
      <c r="C370" s="173"/>
      <c r="D370" s="179"/>
      <c r="E370" s="162" t="s">
        <v>397</v>
      </c>
      <c r="F370" s="163"/>
      <c r="G370" s="164" t="s">
        <v>591</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x14ac:dyDescent="0.15">
      <c r="A371" s="182"/>
      <c r="B371" s="179"/>
      <c r="C371" s="173"/>
      <c r="D371" s="179"/>
      <c r="E371" s="167" t="s">
        <v>396</v>
      </c>
      <c r="F371" s="168"/>
      <c r="G371" s="103" t="s">
        <v>599</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464</v>
      </c>
      <c r="AN372" s="148"/>
      <c r="AO372" s="148"/>
      <c r="AP372" s="144"/>
      <c r="AQ372" s="144" t="s">
        <v>353</v>
      </c>
      <c r="AR372" s="145"/>
      <c r="AS372" s="145"/>
      <c r="AT372" s="146"/>
      <c r="AU372" s="189" t="s">
        <v>378</v>
      </c>
      <c r="AV372" s="189"/>
      <c r="AW372" s="189"/>
      <c r="AX372" s="190"/>
    </row>
    <row r="373" spans="1:50" ht="18.75"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t="s">
        <v>582</v>
      </c>
      <c r="AR373" s="192"/>
      <c r="AS373" s="126" t="s">
        <v>354</v>
      </c>
      <c r="AT373" s="127"/>
      <c r="AU373" s="193" t="s">
        <v>583</v>
      </c>
      <c r="AV373" s="193"/>
      <c r="AW373" s="126" t="s">
        <v>300</v>
      </c>
      <c r="AX373" s="188"/>
    </row>
    <row r="374" spans="1:50" ht="39.75" customHeight="1" x14ac:dyDescent="0.15">
      <c r="A374" s="182"/>
      <c r="B374" s="179"/>
      <c r="C374" s="173"/>
      <c r="D374" s="179"/>
      <c r="E374" s="173"/>
      <c r="F374" s="174"/>
      <c r="G374" s="97" t="s">
        <v>589</v>
      </c>
      <c r="H374" s="98"/>
      <c r="I374" s="98"/>
      <c r="J374" s="98"/>
      <c r="K374" s="98"/>
      <c r="L374" s="98"/>
      <c r="M374" s="98"/>
      <c r="N374" s="98"/>
      <c r="O374" s="98"/>
      <c r="P374" s="98"/>
      <c r="Q374" s="98"/>
      <c r="R374" s="98"/>
      <c r="S374" s="98"/>
      <c r="T374" s="98"/>
      <c r="U374" s="98"/>
      <c r="V374" s="98"/>
      <c r="W374" s="98"/>
      <c r="X374" s="99"/>
      <c r="Y374" s="194" t="s">
        <v>377</v>
      </c>
      <c r="Z374" s="195"/>
      <c r="AA374" s="196"/>
      <c r="AB374" s="197" t="s">
        <v>600</v>
      </c>
      <c r="AC374" s="198"/>
      <c r="AD374" s="198"/>
      <c r="AE374" s="199" t="s">
        <v>601</v>
      </c>
      <c r="AF374" s="200"/>
      <c r="AG374" s="200"/>
      <c r="AH374" s="200"/>
      <c r="AI374" s="199" t="s">
        <v>601</v>
      </c>
      <c r="AJ374" s="200"/>
      <c r="AK374" s="200"/>
      <c r="AL374" s="200"/>
      <c r="AM374" s="199" t="s">
        <v>601</v>
      </c>
      <c r="AN374" s="200"/>
      <c r="AO374" s="200"/>
      <c r="AP374" s="200"/>
      <c r="AQ374" s="199" t="s">
        <v>601</v>
      </c>
      <c r="AR374" s="200"/>
      <c r="AS374" s="200"/>
      <c r="AT374" s="200"/>
      <c r="AU374" s="199" t="s">
        <v>601</v>
      </c>
      <c r="AV374" s="200"/>
      <c r="AW374" s="200"/>
      <c r="AX374" s="200"/>
    </row>
    <row r="375" spans="1:50" ht="39.75"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581</v>
      </c>
      <c r="AC375" s="206"/>
      <c r="AD375" s="206"/>
      <c r="AE375" s="199" t="s">
        <v>583</v>
      </c>
      <c r="AF375" s="200"/>
      <c r="AG375" s="200"/>
      <c r="AH375" s="200"/>
      <c r="AI375" s="199" t="s">
        <v>583</v>
      </c>
      <c r="AJ375" s="200"/>
      <c r="AK375" s="200"/>
      <c r="AL375" s="200"/>
      <c r="AM375" s="199" t="s">
        <v>583</v>
      </c>
      <c r="AN375" s="200"/>
      <c r="AO375" s="200"/>
      <c r="AP375" s="200"/>
      <c r="AQ375" s="199" t="s">
        <v>583</v>
      </c>
      <c r="AR375" s="200"/>
      <c r="AS375" s="200"/>
      <c r="AT375" s="200"/>
      <c r="AU375" s="199" t="s">
        <v>583</v>
      </c>
      <c r="AV375" s="200"/>
      <c r="AW375" s="200"/>
      <c r="AX375" s="200"/>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464</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464</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464</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464</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423</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602</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27"/>
      <c r="E430" s="167" t="s">
        <v>386</v>
      </c>
      <c r="F430" s="168"/>
      <c r="G430" s="895" t="s">
        <v>382</v>
      </c>
      <c r="H430" s="116"/>
      <c r="I430" s="116"/>
      <c r="J430" s="896" t="s">
        <v>548</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464</v>
      </c>
      <c r="AJ431" s="210"/>
      <c r="AK431" s="210"/>
      <c r="AL431" s="152"/>
      <c r="AM431" s="210" t="s">
        <v>525</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354</v>
      </c>
      <c r="AH432" s="127"/>
      <c r="AI432" s="149"/>
      <c r="AJ432" s="149"/>
      <c r="AK432" s="149"/>
      <c r="AL432" s="147"/>
      <c r="AM432" s="149"/>
      <c r="AN432" s="149"/>
      <c r="AO432" s="149"/>
      <c r="AP432" s="147"/>
      <c r="AQ432" s="589" t="s">
        <v>583</v>
      </c>
      <c r="AR432" s="193"/>
      <c r="AS432" s="126" t="s">
        <v>354</v>
      </c>
      <c r="AT432" s="127"/>
      <c r="AU432" s="193" t="s">
        <v>605</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583</v>
      </c>
      <c r="AF433" s="200"/>
      <c r="AG433" s="200"/>
      <c r="AH433" s="200"/>
      <c r="AI433" s="333" t="s">
        <v>601</v>
      </c>
      <c r="AJ433" s="200"/>
      <c r="AK433" s="200"/>
      <c r="AL433" s="200"/>
      <c r="AM433" s="333" t="s">
        <v>601</v>
      </c>
      <c r="AN433" s="200"/>
      <c r="AO433" s="200"/>
      <c r="AP433" s="200"/>
      <c r="AQ433" s="333" t="s">
        <v>601</v>
      </c>
      <c r="AR433" s="200"/>
      <c r="AS433" s="200"/>
      <c r="AT433" s="200"/>
      <c r="AU433" s="333" t="s">
        <v>601</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583</v>
      </c>
      <c r="AF434" s="200"/>
      <c r="AG434" s="200"/>
      <c r="AH434" s="334"/>
      <c r="AI434" s="333" t="s">
        <v>583</v>
      </c>
      <c r="AJ434" s="200"/>
      <c r="AK434" s="200"/>
      <c r="AL434" s="200"/>
      <c r="AM434" s="333" t="s">
        <v>583</v>
      </c>
      <c r="AN434" s="200"/>
      <c r="AO434" s="200"/>
      <c r="AP434" s="200"/>
      <c r="AQ434" s="333" t="s">
        <v>583</v>
      </c>
      <c r="AR434" s="200"/>
      <c r="AS434" s="200"/>
      <c r="AT434" s="200"/>
      <c r="AU434" s="333" t="s">
        <v>583</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589</v>
      </c>
      <c r="AJ435" s="200"/>
      <c r="AK435" s="200"/>
      <c r="AL435" s="200"/>
      <c r="AM435" s="333" t="s">
        <v>589</v>
      </c>
      <c r="AN435" s="200"/>
      <c r="AO435" s="200"/>
      <c r="AP435" s="200"/>
      <c r="AQ435" s="333" t="s">
        <v>589</v>
      </c>
      <c r="AR435" s="200"/>
      <c r="AS435" s="200"/>
      <c r="AT435" s="200"/>
      <c r="AU435" s="333" t="s">
        <v>589</v>
      </c>
      <c r="AV435" s="200"/>
      <c r="AW435" s="200"/>
      <c r="AX435" s="200"/>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464</v>
      </c>
      <c r="AJ436" s="210"/>
      <c r="AK436" s="210"/>
      <c r="AL436" s="152"/>
      <c r="AM436" s="210" t="s">
        <v>525</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89"/>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464</v>
      </c>
      <c r="AJ441" s="210"/>
      <c r="AK441" s="210"/>
      <c r="AL441" s="152"/>
      <c r="AM441" s="210" t="s">
        <v>525</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89"/>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464</v>
      </c>
      <c r="AJ446" s="210"/>
      <c r="AK446" s="210"/>
      <c r="AL446" s="152"/>
      <c r="AM446" s="210" t="s">
        <v>525</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89"/>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464</v>
      </c>
      <c r="AJ451" s="210"/>
      <c r="AK451" s="210"/>
      <c r="AL451" s="152"/>
      <c r="AM451" s="210" t="s">
        <v>525</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89"/>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464</v>
      </c>
      <c r="AJ456" s="210"/>
      <c r="AK456" s="210"/>
      <c r="AL456" s="152"/>
      <c r="AM456" s="210" t="s">
        <v>525</v>
      </c>
      <c r="AN456" s="210"/>
      <c r="AO456" s="210"/>
      <c r="AP456" s="152"/>
      <c r="AQ456" s="152" t="s">
        <v>353</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354</v>
      </c>
      <c r="AH457" s="127"/>
      <c r="AI457" s="149"/>
      <c r="AJ457" s="149"/>
      <c r="AK457" s="149"/>
      <c r="AL457" s="147"/>
      <c r="AM457" s="149"/>
      <c r="AN457" s="149"/>
      <c r="AO457" s="149"/>
      <c r="AP457" s="147"/>
      <c r="AQ457" s="589"/>
      <c r="AR457" s="193"/>
      <c r="AS457" s="126" t="s">
        <v>354</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464</v>
      </c>
      <c r="AJ461" s="210"/>
      <c r="AK461" s="210"/>
      <c r="AL461" s="152"/>
      <c r="AM461" s="210" t="s">
        <v>525</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89"/>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464</v>
      </c>
      <c r="AJ466" s="210"/>
      <c r="AK466" s="210"/>
      <c r="AL466" s="152"/>
      <c r="AM466" s="210" t="s">
        <v>525</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89"/>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464</v>
      </c>
      <c r="AJ471" s="210"/>
      <c r="AK471" s="210"/>
      <c r="AL471" s="152"/>
      <c r="AM471" s="210" t="s">
        <v>525</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89"/>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464</v>
      </c>
      <c r="AJ476" s="210"/>
      <c r="AK476" s="210"/>
      <c r="AL476" s="152"/>
      <c r="AM476" s="210" t="s">
        <v>525</v>
      </c>
      <c r="AN476" s="210"/>
      <c r="AO476" s="210"/>
      <c r="AP476" s="152"/>
      <c r="AQ476" s="152" t="s">
        <v>353</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583</v>
      </c>
      <c r="AF477" s="193"/>
      <c r="AG477" s="126" t="s">
        <v>354</v>
      </c>
      <c r="AH477" s="127"/>
      <c r="AI477" s="149"/>
      <c r="AJ477" s="149"/>
      <c r="AK477" s="149"/>
      <c r="AL477" s="147"/>
      <c r="AM477" s="149"/>
      <c r="AN477" s="149"/>
      <c r="AO477" s="149"/>
      <c r="AP477" s="147"/>
      <c r="AQ477" s="589" t="s">
        <v>584</v>
      </c>
      <c r="AR477" s="193"/>
      <c r="AS477" s="126" t="s">
        <v>354</v>
      </c>
      <c r="AT477" s="127"/>
      <c r="AU477" s="193" t="s">
        <v>589</v>
      </c>
      <c r="AV477" s="193"/>
      <c r="AW477" s="126" t="s">
        <v>300</v>
      </c>
      <c r="AX477" s="188"/>
    </row>
    <row r="478" spans="1:50" ht="23.25" customHeight="1" x14ac:dyDescent="0.15">
      <c r="A478" s="182"/>
      <c r="B478" s="179"/>
      <c r="C478" s="173"/>
      <c r="D478" s="179"/>
      <c r="E478" s="335"/>
      <c r="F478" s="336"/>
      <c r="G478" s="97" t="s">
        <v>589</v>
      </c>
      <c r="H478" s="98"/>
      <c r="I478" s="98"/>
      <c r="J478" s="98"/>
      <c r="K478" s="98"/>
      <c r="L478" s="98"/>
      <c r="M478" s="98"/>
      <c r="N478" s="98"/>
      <c r="O478" s="98"/>
      <c r="P478" s="98"/>
      <c r="Q478" s="98"/>
      <c r="R478" s="98"/>
      <c r="S478" s="98"/>
      <c r="T478" s="98"/>
      <c r="U478" s="98"/>
      <c r="V478" s="98"/>
      <c r="W478" s="98"/>
      <c r="X478" s="99"/>
      <c r="Y478" s="194" t="s">
        <v>12</v>
      </c>
      <c r="Z478" s="195"/>
      <c r="AA478" s="196"/>
      <c r="AB478" s="206" t="s">
        <v>603</v>
      </c>
      <c r="AC478" s="206"/>
      <c r="AD478" s="206"/>
      <c r="AE478" s="333" t="s">
        <v>583</v>
      </c>
      <c r="AF478" s="200"/>
      <c r="AG478" s="200"/>
      <c r="AH478" s="200"/>
      <c r="AI478" s="333" t="s">
        <v>583</v>
      </c>
      <c r="AJ478" s="200"/>
      <c r="AK478" s="200"/>
      <c r="AL478" s="200"/>
      <c r="AM478" s="333" t="s">
        <v>583</v>
      </c>
      <c r="AN478" s="200"/>
      <c r="AO478" s="200"/>
      <c r="AP478" s="200"/>
      <c r="AQ478" s="333" t="s">
        <v>583</v>
      </c>
      <c r="AR478" s="200"/>
      <c r="AS478" s="200"/>
      <c r="AT478" s="200"/>
      <c r="AU478" s="333" t="s">
        <v>583</v>
      </c>
      <c r="AV478" s="200"/>
      <c r="AW478" s="200"/>
      <c r="AX478" s="200"/>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581</v>
      </c>
      <c r="AC479" s="198"/>
      <c r="AD479" s="198"/>
      <c r="AE479" s="333" t="s">
        <v>583</v>
      </c>
      <c r="AF479" s="200"/>
      <c r="AG479" s="200"/>
      <c r="AH479" s="334"/>
      <c r="AI479" s="333" t="s">
        <v>583</v>
      </c>
      <c r="AJ479" s="200"/>
      <c r="AK479" s="200"/>
      <c r="AL479" s="334"/>
      <c r="AM479" s="333" t="s">
        <v>583</v>
      </c>
      <c r="AN479" s="200"/>
      <c r="AO479" s="200"/>
      <c r="AP479" s="334"/>
      <c r="AQ479" s="333" t="s">
        <v>583</v>
      </c>
      <c r="AR479" s="200"/>
      <c r="AS479" s="200"/>
      <c r="AT479" s="334"/>
      <c r="AU479" s="333" t="s">
        <v>583</v>
      </c>
      <c r="AV479" s="200"/>
      <c r="AW479" s="200"/>
      <c r="AX479" s="334"/>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604</v>
      </c>
      <c r="AF480" s="200"/>
      <c r="AG480" s="200"/>
      <c r="AH480" s="334"/>
      <c r="AI480" s="333" t="s">
        <v>604</v>
      </c>
      <c r="AJ480" s="200"/>
      <c r="AK480" s="200"/>
      <c r="AL480" s="334"/>
      <c r="AM480" s="333" t="s">
        <v>604</v>
      </c>
      <c r="AN480" s="200"/>
      <c r="AO480" s="200"/>
      <c r="AP480" s="334"/>
      <c r="AQ480" s="333" t="s">
        <v>604</v>
      </c>
      <c r="AR480" s="200"/>
      <c r="AS480" s="200"/>
      <c r="AT480" s="334"/>
      <c r="AU480" s="333" t="s">
        <v>604</v>
      </c>
      <c r="AV480" s="200"/>
      <c r="AW480" s="200"/>
      <c r="AX480" s="334"/>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895" t="s">
        <v>382</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464</v>
      </c>
      <c r="AJ485" s="210"/>
      <c r="AK485" s="210"/>
      <c r="AL485" s="152"/>
      <c r="AM485" s="210" t="s">
        <v>525</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89"/>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464</v>
      </c>
      <c r="AJ490" s="210"/>
      <c r="AK490" s="210"/>
      <c r="AL490" s="152"/>
      <c r="AM490" s="210" t="s">
        <v>525</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89"/>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464</v>
      </c>
      <c r="AJ495" s="210"/>
      <c r="AK495" s="210"/>
      <c r="AL495" s="152"/>
      <c r="AM495" s="210" t="s">
        <v>525</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89"/>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464</v>
      </c>
      <c r="AJ500" s="210"/>
      <c r="AK500" s="210"/>
      <c r="AL500" s="152"/>
      <c r="AM500" s="210" t="s">
        <v>525</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89"/>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464</v>
      </c>
      <c r="AJ505" s="210"/>
      <c r="AK505" s="210"/>
      <c r="AL505" s="152"/>
      <c r="AM505" s="210" t="s">
        <v>525</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89"/>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464</v>
      </c>
      <c r="AJ510" s="210"/>
      <c r="AK510" s="210"/>
      <c r="AL510" s="152"/>
      <c r="AM510" s="210" t="s">
        <v>525</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89"/>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464</v>
      </c>
      <c r="AJ515" s="210"/>
      <c r="AK515" s="210"/>
      <c r="AL515" s="152"/>
      <c r="AM515" s="210" t="s">
        <v>525</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89"/>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464</v>
      </c>
      <c r="AJ520" s="210"/>
      <c r="AK520" s="210"/>
      <c r="AL520" s="152"/>
      <c r="AM520" s="210" t="s">
        <v>525</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89"/>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464</v>
      </c>
      <c r="AJ525" s="210"/>
      <c r="AK525" s="210"/>
      <c r="AL525" s="152"/>
      <c r="AM525" s="210" t="s">
        <v>525</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89"/>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464</v>
      </c>
      <c r="AJ530" s="210"/>
      <c r="AK530" s="210"/>
      <c r="AL530" s="152"/>
      <c r="AM530" s="210" t="s">
        <v>525</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89"/>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895" t="s">
        <v>382</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464</v>
      </c>
      <c r="AJ539" s="210"/>
      <c r="AK539" s="210"/>
      <c r="AL539" s="152"/>
      <c r="AM539" s="210" t="s">
        <v>525</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89"/>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464</v>
      </c>
      <c r="AJ544" s="210"/>
      <c r="AK544" s="210"/>
      <c r="AL544" s="152"/>
      <c r="AM544" s="210" t="s">
        <v>525</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89"/>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464</v>
      </c>
      <c r="AJ549" s="210"/>
      <c r="AK549" s="210"/>
      <c r="AL549" s="152"/>
      <c r="AM549" s="210" t="s">
        <v>525</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89"/>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464</v>
      </c>
      <c r="AJ554" s="210"/>
      <c r="AK554" s="210"/>
      <c r="AL554" s="152"/>
      <c r="AM554" s="210" t="s">
        <v>525</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89"/>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464</v>
      </c>
      <c r="AJ559" s="210"/>
      <c r="AK559" s="210"/>
      <c r="AL559" s="152"/>
      <c r="AM559" s="210" t="s">
        <v>525</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89"/>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464</v>
      </c>
      <c r="AJ564" s="210"/>
      <c r="AK564" s="210"/>
      <c r="AL564" s="152"/>
      <c r="AM564" s="210" t="s">
        <v>525</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89"/>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464</v>
      </c>
      <c r="AJ569" s="210"/>
      <c r="AK569" s="210"/>
      <c r="AL569" s="152"/>
      <c r="AM569" s="210" t="s">
        <v>525</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89"/>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464</v>
      </c>
      <c r="AJ574" s="210"/>
      <c r="AK574" s="210"/>
      <c r="AL574" s="152"/>
      <c r="AM574" s="210" t="s">
        <v>525</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89"/>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464</v>
      </c>
      <c r="AJ579" s="210"/>
      <c r="AK579" s="210"/>
      <c r="AL579" s="152"/>
      <c r="AM579" s="210" t="s">
        <v>525</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89"/>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464</v>
      </c>
      <c r="AJ584" s="210"/>
      <c r="AK584" s="210"/>
      <c r="AL584" s="152"/>
      <c r="AM584" s="210" t="s">
        <v>525</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89"/>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895" t="s">
        <v>382</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464</v>
      </c>
      <c r="AJ593" s="210"/>
      <c r="AK593" s="210"/>
      <c r="AL593" s="152"/>
      <c r="AM593" s="210" t="s">
        <v>525</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89"/>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464</v>
      </c>
      <c r="AJ598" s="210"/>
      <c r="AK598" s="210"/>
      <c r="AL598" s="152"/>
      <c r="AM598" s="210" t="s">
        <v>525</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89"/>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464</v>
      </c>
      <c r="AJ603" s="210"/>
      <c r="AK603" s="210"/>
      <c r="AL603" s="152"/>
      <c r="AM603" s="210" t="s">
        <v>525</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89"/>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464</v>
      </c>
      <c r="AJ608" s="210"/>
      <c r="AK608" s="210"/>
      <c r="AL608" s="152"/>
      <c r="AM608" s="210" t="s">
        <v>525</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89"/>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464</v>
      </c>
      <c r="AJ613" s="210"/>
      <c r="AK613" s="210"/>
      <c r="AL613" s="152"/>
      <c r="AM613" s="210" t="s">
        <v>525</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89"/>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464</v>
      </c>
      <c r="AJ618" s="210"/>
      <c r="AK618" s="210"/>
      <c r="AL618" s="152"/>
      <c r="AM618" s="210" t="s">
        <v>525</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89"/>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464</v>
      </c>
      <c r="AJ623" s="210"/>
      <c r="AK623" s="210"/>
      <c r="AL623" s="152"/>
      <c r="AM623" s="210" t="s">
        <v>525</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89"/>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464</v>
      </c>
      <c r="AJ628" s="210"/>
      <c r="AK628" s="210"/>
      <c r="AL628" s="152"/>
      <c r="AM628" s="210" t="s">
        <v>525</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89"/>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464</v>
      </c>
      <c r="AJ633" s="210"/>
      <c r="AK633" s="210"/>
      <c r="AL633" s="152"/>
      <c r="AM633" s="210" t="s">
        <v>525</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89"/>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464</v>
      </c>
      <c r="AJ638" s="210"/>
      <c r="AK638" s="210"/>
      <c r="AL638" s="152"/>
      <c r="AM638" s="210" t="s">
        <v>525</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89"/>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895" t="s">
        <v>382</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464</v>
      </c>
      <c r="AJ647" s="210"/>
      <c r="AK647" s="210"/>
      <c r="AL647" s="152"/>
      <c r="AM647" s="210" t="s">
        <v>525</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89"/>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464</v>
      </c>
      <c r="AJ652" s="210"/>
      <c r="AK652" s="210"/>
      <c r="AL652" s="152"/>
      <c r="AM652" s="210" t="s">
        <v>525</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89"/>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464</v>
      </c>
      <c r="AJ657" s="210"/>
      <c r="AK657" s="210"/>
      <c r="AL657" s="152"/>
      <c r="AM657" s="210" t="s">
        <v>525</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89"/>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464</v>
      </c>
      <c r="AJ662" s="210"/>
      <c r="AK662" s="210"/>
      <c r="AL662" s="152"/>
      <c r="AM662" s="210" t="s">
        <v>525</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89"/>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464</v>
      </c>
      <c r="AJ667" s="210"/>
      <c r="AK667" s="210"/>
      <c r="AL667" s="152"/>
      <c r="AM667" s="210" t="s">
        <v>525</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89"/>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464</v>
      </c>
      <c r="AJ672" s="210"/>
      <c r="AK672" s="210"/>
      <c r="AL672" s="152"/>
      <c r="AM672" s="210" t="s">
        <v>525</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89"/>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464</v>
      </c>
      <c r="AJ677" s="210"/>
      <c r="AK677" s="210"/>
      <c r="AL677" s="152"/>
      <c r="AM677" s="210" t="s">
        <v>525</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89"/>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464</v>
      </c>
      <c r="AJ682" s="210"/>
      <c r="AK682" s="210"/>
      <c r="AL682" s="152"/>
      <c r="AM682" s="210" t="s">
        <v>525</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89"/>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464</v>
      </c>
      <c r="AJ687" s="210"/>
      <c r="AK687" s="210"/>
      <c r="AL687" s="152"/>
      <c r="AM687" s="210" t="s">
        <v>525</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89"/>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464</v>
      </c>
      <c r="AJ692" s="210"/>
      <c r="AK692" s="210"/>
      <c r="AL692" s="152"/>
      <c r="AM692" s="210" t="s">
        <v>525</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89"/>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7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39" customHeight="1" x14ac:dyDescent="0.15">
      <c r="A702" s="867" t="s">
        <v>259</v>
      </c>
      <c r="B702" s="86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540</v>
      </c>
      <c r="AE702" s="339"/>
      <c r="AF702" s="339"/>
      <c r="AG702" s="381" t="s">
        <v>566</v>
      </c>
      <c r="AH702" s="382"/>
      <c r="AI702" s="382"/>
      <c r="AJ702" s="382"/>
      <c r="AK702" s="382"/>
      <c r="AL702" s="382"/>
      <c r="AM702" s="382"/>
      <c r="AN702" s="382"/>
      <c r="AO702" s="382"/>
      <c r="AP702" s="382"/>
      <c r="AQ702" s="382"/>
      <c r="AR702" s="382"/>
      <c r="AS702" s="382"/>
      <c r="AT702" s="382"/>
      <c r="AU702" s="382"/>
      <c r="AV702" s="382"/>
      <c r="AW702" s="382"/>
      <c r="AX702" s="383"/>
    </row>
    <row r="703" spans="1:50" ht="57"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540</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540</v>
      </c>
      <c r="AE704" s="782"/>
      <c r="AF704" s="782"/>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47.2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540</v>
      </c>
      <c r="AE705" s="714"/>
      <c r="AF705" s="714"/>
      <c r="AG705" s="118" t="s">
        <v>569</v>
      </c>
      <c r="AH705" s="98"/>
      <c r="AI705" s="98"/>
      <c r="AJ705" s="98"/>
      <c r="AK705" s="98"/>
      <c r="AL705" s="98"/>
      <c r="AM705" s="98"/>
      <c r="AN705" s="98"/>
      <c r="AO705" s="98"/>
      <c r="AP705" s="98"/>
      <c r="AQ705" s="98"/>
      <c r="AR705" s="98"/>
      <c r="AS705" s="98"/>
      <c r="AT705" s="98"/>
      <c r="AU705" s="98"/>
      <c r="AV705" s="98"/>
      <c r="AW705" s="98"/>
      <c r="AX705" s="119"/>
    </row>
    <row r="706" spans="1:50" ht="47.25" customHeight="1" x14ac:dyDescent="0.15">
      <c r="A706" s="641"/>
      <c r="B706" s="642"/>
      <c r="C706" s="793"/>
      <c r="D706" s="794"/>
      <c r="E706" s="729" t="s">
        <v>518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72" customHeight="1" x14ac:dyDescent="0.15">
      <c r="A707" s="641"/>
      <c r="B707" s="642"/>
      <c r="C707" s="795"/>
      <c r="D707" s="796"/>
      <c r="E707" s="732" t="s">
        <v>444</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577</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565</v>
      </c>
      <c r="AE708" s="604"/>
      <c r="AF708" s="604"/>
      <c r="AG708" s="741" t="s">
        <v>570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565</v>
      </c>
      <c r="AE709" s="322"/>
      <c r="AF709" s="322"/>
      <c r="AG709" s="94" t="s">
        <v>570</v>
      </c>
      <c r="AH709" s="95"/>
      <c r="AI709" s="95"/>
      <c r="AJ709" s="95"/>
      <c r="AK709" s="95"/>
      <c r="AL709" s="95"/>
      <c r="AM709" s="95"/>
      <c r="AN709" s="95"/>
      <c r="AO709" s="95"/>
      <c r="AP709" s="95"/>
      <c r="AQ709" s="95"/>
      <c r="AR709" s="95"/>
      <c r="AS709" s="95"/>
      <c r="AT709" s="95"/>
      <c r="AU709" s="95"/>
      <c r="AV709" s="95"/>
      <c r="AW709" s="95"/>
      <c r="AX709" s="96"/>
    </row>
    <row r="710" spans="1:50" ht="39"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540</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540</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565</v>
      </c>
      <c r="AE712" s="782"/>
      <c r="AF712" s="782"/>
      <c r="AG712" s="94" t="s">
        <v>570</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3" t="s">
        <v>481</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565</v>
      </c>
      <c r="AE713" s="322"/>
      <c r="AF713" s="662"/>
      <c r="AG713" s="94" t="s">
        <v>570</v>
      </c>
      <c r="AH713" s="95"/>
      <c r="AI713" s="95"/>
      <c r="AJ713" s="95"/>
      <c r="AK713" s="95"/>
      <c r="AL713" s="95"/>
      <c r="AM713" s="95"/>
      <c r="AN713" s="95"/>
      <c r="AO713" s="95"/>
      <c r="AP713" s="95"/>
      <c r="AQ713" s="95"/>
      <c r="AR713" s="95"/>
      <c r="AS713" s="95"/>
      <c r="AT713" s="95"/>
      <c r="AU713" s="95"/>
      <c r="AV713" s="95"/>
      <c r="AW713" s="95"/>
      <c r="AX713" s="96"/>
    </row>
    <row r="714" spans="1:50" ht="80.25" customHeight="1" x14ac:dyDescent="0.15">
      <c r="A714" s="644"/>
      <c r="B714" s="645"/>
      <c r="C714" s="646" t="s">
        <v>453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540</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30.75" customHeight="1" x14ac:dyDescent="0.15">
      <c r="A715" s="639" t="s">
        <v>40</v>
      </c>
      <c r="B715" s="783"/>
      <c r="C715" s="784" t="s">
        <v>454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540</v>
      </c>
      <c r="AE715" s="604"/>
      <c r="AF715" s="655"/>
      <c r="AG715" s="741" t="s">
        <v>573</v>
      </c>
      <c r="AH715" s="742"/>
      <c r="AI715" s="742"/>
      <c r="AJ715" s="742"/>
      <c r="AK715" s="742"/>
      <c r="AL715" s="742"/>
      <c r="AM715" s="742"/>
      <c r="AN715" s="742"/>
      <c r="AO715" s="742"/>
      <c r="AP715" s="742"/>
      <c r="AQ715" s="742"/>
      <c r="AR715" s="742"/>
      <c r="AS715" s="742"/>
      <c r="AT715" s="742"/>
      <c r="AU715" s="742"/>
      <c r="AV715" s="742"/>
      <c r="AW715" s="742"/>
      <c r="AX715" s="743"/>
    </row>
    <row r="716" spans="1:50" ht="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540</v>
      </c>
      <c r="AE716" s="626"/>
      <c r="AF716" s="626"/>
      <c r="AG716" s="94" t="s">
        <v>574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540</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540</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7.25" customHeight="1" x14ac:dyDescent="0.15">
      <c r="A726" s="639" t="s">
        <v>48</v>
      </c>
      <c r="B726" s="801"/>
      <c r="C726" s="811" t="s">
        <v>53</v>
      </c>
      <c r="D726" s="833"/>
      <c r="E726" s="833"/>
      <c r="F726" s="834"/>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678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2.25" customHeight="1" thickBot="1" x14ac:dyDescent="0.2">
      <c r="A731" s="798" t="s">
        <v>256</v>
      </c>
      <c r="B731" s="799"/>
      <c r="C731" s="799"/>
      <c r="D731" s="799"/>
      <c r="E731" s="800"/>
      <c r="F731" s="728" t="s">
        <v>679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680</v>
      </c>
      <c r="B733" s="673"/>
      <c r="C733" s="673"/>
      <c r="D733" s="673"/>
      <c r="E733" s="674"/>
      <c r="F733" s="636" t="s">
        <v>681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27.5" customHeight="1" thickBot="1" x14ac:dyDescent="0.2">
      <c r="A735" s="789" t="s">
        <v>550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487</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424</v>
      </c>
      <c r="B737" s="203"/>
      <c r="C737" s="203"/>
      <c r="D737" s="204"/>
      <c r="E737" s="984" t="s">
        <v>551</v>
      </c>
      <c r="F737" s="984"/>
      <c r="G737" s="984"/>
      <c r="H737" s="984"/>
      <c r="I737" s="984"/>
      <c r="J737" s="984"/>
      <c r="K737" s="984"/>
      <c r="L737" s="984"/>
      <c r="M737" s="984"/>
      <c r="N737" s="358" t="s">
        <v>356</v>
      </c>
      <c r="O737" s="358"/>
      <c r="P737" s="358"/>
      <c r="Q737" s="358"/>
      <c r="R737" s="984" t="s">
        <v>552</v>
      </c>
      <c r="S737" s="984"/>
      <c r="T737" s="984"/>
      <c r="U737" s="984"/>
      <c r="V737" s="984"/>
      <c r="W737" s="984"/>
      <c r="X737" s="984"/>
      <c r="Y737" s="984"/>
      <c r="Z737" s="984"/>
      <c r="AA737" s="358" t="s">
        <v>357</v>
      </c>
      <c r="AB737" s="358"/>
      <c r="AC737" s="358"/>
      <c r="AD737" s="358"/>
      <c r="AE737" s="984" t="s">
        <v>553</v>
      </c>
      <c r="AF737" s="984"/>
      <c r="AG737" s="984"/>
      <c r="AH737" s="984"/>
      <c r="AI737" s="984"/>
      <c r="AJ737" s="984"/>
      <c r="AK737" s="984"/>
      <c r="AL737" s="984"/>
      <c r="AM737" s="984"/>
      <c r="AN737" s="358" t="s">
        <v>358</v>
      </c>
      <c r="AO737" s="358"/>
      <c r="AP737" s="358"/>
      <c r="AQ737" s="358"/>
      <c r="AR737" s="985" t="s">
        <v>554</v>
      </c>
      <c r="AS737" s="986"/>
      <c r="AT737" s="986"/>
      <c r="AU737" s="986"/>
      <c r="AV737" s="986"/>
      <c r="AW737" s="986"/>
      <c r="AX737" s="987"/>
      <c r="AY737" s="89"/>
      <c r="AZ737" s="89"/>
    </row>
    <row r="738" spans="1:52" ht="24.75" customHeight="1" x14ac:dyDescent="0.15">
      <c r="A738" s="988" t="s">
        <v>359</v>
      </c>
      <c r="B738" s="203"/>
      <c r="C738" s="203"/>
      <c r="D738" s="204"/>
      <c r="E738" s="984" t="s">
        <v>555</v>
      </c>
      <c r="F738" s="984"/>
      <c r="G738" s="984"/>
      <c r="H738" s="984"/>
      <c r="I738" s="984"/>
      <c r="J738" s="984"/>
      <c r="K738" s="984"/>
      <c r="L738" s="984"/>
      <c r="M738" s="984"/>
      <c r="N738" s="358" t="s">
        <v>360</v>
      </c>
      <c r="O738" s="358"/>
      <c r="P738" s="358"/>
      <c r="Q738" s="358"/>
      <c r="R738" s="984" t="s">
        <v>556</v>
      </c>
      <c r="S738" s="984"/>
      <c r="T738" s="984"/>
      <c r="U738" s="984"/>
      <c r="V738" s="984"/>
      <c r="W738" s="984"/>
      <c r="X738" s="984"/>
      <c r="Y738" s="984"/>
      <c r="Z738" s="984"/>
      <c r="AA738" s="358" t="s">
        <v>474</v>
      </c>
      <c r="AB738" s="358"/>
      <c r="AC738" s="358"/>
      <c r="AD738" s="358"/>
      <c r="AE738" s="984" t="s">
        <v>557</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532</v>
      </c>
      <c r="B739" s="993"/>
      <c r="C739" s="993"/>
      <c r="D739" s="994"/>
      <c r="E739" s="995" t="s">
        <v>539</v>
      </c>
      <c r="F739" s="996"/>
      <c r="G739" s="996"/>
      <c r="H739" s="91" t="str">
        <f>IF(E739="", "", "(")</f>
        <v>(</v>
      </c>
      <c r="I739" s="979"/>
      <c r="J739" s="979"/>
      <c r="K739" s="91" t="str">
        <f>IF(OR(I739="　", I739=""), "", "-")</f>
        <v/>
      </c>
      <c r="L739" s="980">
        <v>185</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672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673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650</v>
      </c>
      <c r="H782" s="606"/>
      <c r="I782" s="606"/>
      <c r="J782" s="606"/>
      <c r="K782" s="607"/>
      <c r="L782" s="597" t="s">
        <v>651</v>
      </c>
      <c r="M782" s="598"/>
      <c r="N782" s="598"/>
      <c r="O782" s="598"/>
      <c r="P782" s="598"/>
      <c r="Q782" s="598"/>
      <c r="R782" s="598"/>
      <c r="S782" s="598"/>
      <c r="T782" s="598"/>
      <c r="U782" s="598"/>
      <c r="V782" s="598"/>
      <c r="W782" s="598"/>
      <c r="X782" s="599"/>
      <c r="Y782" s="600">
        <v>1955</v>
      </c>
      <c r="Z782" s="601"/>
      <c r="AA782" s="601"/>
      <c r="AB782" s="611"/>
      <c r="AC782" s="605" t="s">
        <v>652</v>
      </c>
      <c r="AD782" s="606"/>
      <c r="AE782" s="606"/>
      <c r="AF782" s="606"/>
      <c r="AG782" s="607"/>
      <c r="AH782" s="597" t="s">
        <v>653</v>
      </c>
      <c r="AI782" s="598"/>
      <c r="AJ782" s="598"/>
      <c r="AK782" s="598"/>
      <c r="AL782" s="598"/>
      <c r="AM782" s="598"/>
      <c r="AN782" s="598"/>
      <c r="AO782" s="598"/>
      <c r="AP782" s="598"/>
      <c r="AQ782" s="598"/>
      <c r="AR782" s="598"/>
      <c r="AS782" s="598"/>
      <c r="AT782" s="599"/>
      <c r="AU782" s="600">
        <v>338</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1955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338</v>
      </c>
      <c r="AV791" s="828"/>
      <c r="AW791" s="828"/>
      <c r="AX791" s="830"/>
    </row>
    <row r="792" spans="1:50" ht="24.75" hidden="1" customHeight="1" x14ac:dyDescent="0.15">
      <c r="A792" s="630"/>
      <c r="B792" s="631"/>
      <c r="C792" s="631"/>
      <c r="D792" s="631"/>
      <c r="E792" s="631"/>
      <c r="F792" s="632"/>
      <c r="G792" s="594" t="s">
        <v>447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448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449</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398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478</v>
      </c>
      <c r="AM831" s="274"/>
      <c r="AN831" s="274"/>
      <c r="AO831" s="82" t="s">
        <v>671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425</v>
      </c>
      <c r="K836" s="358"/>
      <c r="L836" s="358"/>
      <c r="M836" s="358"/>
      <c r="N836" s="358"/>
      <c r="O836" s="358"/>
      <c r="P836" s="359" t="s">
        <v>374</v>
      </c>
      <c r="Q836" s="359"/>
      <c r="R836" s="359"/>
      <c r="S836" s="359"/>
      <c r="T836" s="359"/>
      <c r="U836" s="359"/>
      <c r="V836" s="359"/>
      <c r="W836" s="359"/>
      <c r="X836" s="359"/>
      <c r="Y836" s="360" t="s">
        <v>422</v>
      </c>
      <c r="Z836" s="361"/>
      <c r="AA836" s="361"/>
      <c r="AB836" s="361"/>
      <c r="AC836" s="142" t="s">
        <v>471</v>
      </c>
      <c r="AD836" s="142"/>
      <c r="AE836" s="142"/>
      <c r="AF836" s="142"/>
      <c r="AG836" s="142"/>
      <c r="AH836" s="360" t="s">
        <v>505</v>
      </c>
      <c r="AI836" s="357"/>
      <c r="AJ836" s="357"/>
      <c r="AK836" s="357"/>
      <c r="AL836" s="357" t="s">
        <v>21</v>
      </c>
      <c r="AM836" s="357"/>
      <c r="AN836" s="357"/>
      <c r="AO836" s="362"/>
      <c r="AP836" s="363" t="s">
        <v>426</v>
      </c>
      <c r="AQ836" s="363"/>
      <c r="AR836" s="363"/>
      <c r="AS836" s="363"/>
      <c r="AT836" s="363"/>
      <c r="AU836" s="363"/>
      <c r="AV836" s="363"/>
      <c r="AW836" s="363"/>
      <c r="AX836" s="363"/>
    </row>
    <row r="837" spans="1:50" ht="66" customHeight="1" x14ac:dyDescent="0.15">
      <c r="A837" s="372">
        <v>1</v>
      </c>
      <c r="B837" s="372">
        <v>1</v>
      </c>
      <c r="C837" s="354" t="s">
        <v>648</v>
      </c>
      <c r="D837" s="340"/>
      <c r="E837" s="340"/>
      <c r="F837" s="340"/>
      <c r="G837" s="340"/>
      <c r="H837" s="340"/>
      <c r="I837" s="340"/>
      <c r="J837" s="341">
        <v>1030005007111</v>
      </c>
      <c r="K837" s="342"/>
      <c r="L837" s="342"/>
      <c r="M837" s="342"/>
      <c r="N837" s="342"/>
      <c r="O837" s="342"/>
      <c r="P837" s="355" t="s">
        <v>649</v>
      </c>
      <c r="Q837" s="343"/>
      <c r="R837" s="343"/>
      <c r="S837" s="343"/>
      <c r="T837" s="343"/>
      <c r="U837" s="343"/>
      <c r="V837" s="343"/>
      <c r="W837" s="343"/>
      <c r="X837" s="343"/>
      <c r="Y837" s="344">
        <v>1955</v>
      </c>
      <c r="Z837" s="345"/>
      <c r="AA837" s="345"/>
      <c r="AB837" s="346"/>
      <c r="AC837" s="356" t="s">
        <v>677</v>
      </c>
      <c r="AD837" s="364"/>
      <c r="AE837" s="364"/>
      <c r="AF837" s="364"/>
      <c r="AG837" s="364"/>
      <c r="AH837" s="365" t="s">
        <v>644</v>
      </c>
      <c r="AI837" s="366"/>
      <c r="AJ837" s="366"/>
      <c r="AK837" s="366"/>
      <c r="AL837" s="350" t="s">
        <v>644</v>
      </c>
      <c r="AM837" s="351"/>
      <c r="AN837" s="351"/>
      <c r="AO837" s="352"/>
      <c r="AP837" s="353" t="s">
        <v>644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425</v>
      </c>
      <c r="K869" s="358"/>
      <c r="L869" s="358"/>
      <c r="M869" s="358"/>
      <c r="N869" s="358"/>
      <c r="O869" s="358"/>
      <c r="P869" s="359" t="s">
        <v>374</v>
      </c>
      <c r="Q869" s="359"/>
      <c r="R869" s="359"/>
      <c r="S869" s="359"/>
      <c r="T869" s="359"/>
      <c r="U869" s="359"/>
      <c r="V869" s="359"/>
      <c r="W869" s="359"/>
      <c r="X869" s="359"/>
      <c r="Y869" s="360" t="s">
        <v>422</v>
      </c>
      <c r="Z869" s="361"/>
      <c r="AA869" s="361"/>
      <c r="AB869" s="361"/>
      <c r="AC869" s="142" t="s">
        <v>471</v>
      </c>
      <c r="AD869" s="142"/>
      <c r="AE869" s="142"/>
      <c r="AF869" s="142"/>
      <c r="AG869" s="142"/>
      <c r="AH869" s="360" t="s">
        <v>505</v>
      </c>
      <c r="AI869" s="357"/>
      <c r="AJ869" s="357"/>
      <c r="AK869" s="357"/>
      <c r="AL869" s="357" t="s">
        <v>21</v>
      </c>
      <c r="AM869" s="357"/>
      <c r="AN869" s="357"/>
      <c r="AO869" s="362"/>
      <c r="AP869" s="363" t="s">
        <v>426</v>
      </c>
      <c r="AQ869" s="363"/>
      <c r="AR869" s="363"/>
      <c r="AS869" s="363"/>
      <c r="AT869" s="363"/>
      <c r="AU869" s="363"/>
      <c r="AV869" s="363"/>
      <c r="AW869" s="363"/>
      <c r="AX869" s="363"/>
    </row>
    <row r="870" spans="1:50" ht="30" customHeight="1" x14ac:dyDescent="0.15">
      <c r="A870" s="372">
        <v>1</v>
      </c>
      <c r="B870" s="372">
        <v>1</v>
      </c>
      <c r="C870" s="340" t="s">
        <v>622</v>
      </c>
      <c r="D870" s="340"/>
      <c r="E870" s="340"/>
      <c r="F870" s="340"/>
      <c r="G870" s="340"/>
      <c r="H870" s="340"/>
      <c r="I870" s="340"/>
      <c r="J870" s="341">
        <v>4010001008772</v>
      </c>
      <c r="K870" s="342"/>
      <c r="L870" s="342"/>
      <c r="M870" s="342"/>
      <c r="N870" s="342"/>
      <c r="O870" s="342"/>
      <c r="P870" s="343" t="s">
        <v>632</v>
      </c>
      <c r="Q870" s="343"/>
      <c r="R870" s="343"/>
      <c r="S870" s="343"/>
      <c r="T870" s="343"/>
      <c r="U870" s="343"/>
      <c r="V870" s="343"/>
      <c r="W870" s="343"/>
      <c r="X870" s="343"/>
      <c r="Y870" s="344">
        <v>338</v>
      </c>
      <c r="Z870" s="345"/>
      <c r="AA870" s="345"/>
      <c r="AB870" s="346"/>
      <c r="AC870" s="356" t="s">
        <v>509</v>
      </c>
      <c r="AD870" s="364"/>
      <c r="AE870" s="364"/>
      <c r="AF870" s="364"/>
      <c r="AG870" s="364"/>
      <c r="AH870" s="365">
        <v>1</v>
      </c>
      <c r="AI870" s="366"/>
      <c r="AJ870" s="366"/>
      <c r="AK870" s="366"/>
      <c r="AL870" s="350" t="s">
        <v>674</v>
      </c>
      <c r="AM870" s="351"/>
      <c r="AN870" s="351"/>
      <c r="AO870" s="352"/>
      <c r="AP870" s="353" t="s">
        <v>581</v>
      </c>
      <c r="AQ870" s="353"/>
      <c r="AR870" s="353"/>
      <c r="AS870" s="353"/>
      <c r="AT870" s="353"/>
      <c r="AU870" s="353"/>
      <c r="AV870" s="353"/>
      <c r="AW870" s="353"/>
      <c r="AX870" s="353"/>
    </row>
    <row r="871" spans="1:50" ht="30" customHeight="1" x14ac:dyDescent="0.15">
      <c r="A871" s="372">
        <v>2</v>
      </c>
      <c r="B871" s="372">
        <v>1</v>
      </c>
      <c r="C871" s="340" t="s">
        <v>623</v>
      </c>
      <c r="D871" s="340"/>
      <c r="E871" s="340"/>
      <c r="F871" s="340"/>
      <c r="G871" s="340"/>
      <c r="H871" s="340"/>
      <c r="I871" s="340"/>
      <c r="J871" s="341">
        <v>3120001077469</v>
      </c>
      <c r="K871" s="342"/>
      <c r="L871" s="342"/>
      <c r="M871" s="342"/>
      <c r="N871" s="342"/>
      <c r="O871" s="342"/>
      <c r="P871" s="343" t="s">
        <v>633</v>
      </c>
      <c r="Q871" s="343"/>
      <c r="R871" s="343"/>
      <c r="S871" s="343"/>
      <c r="T871" s="343"/>
      <c r="U871" s="343"/>
      <c r="V871" s="343"/>
      <c r="W871" s="343"/>
      <c r="X871" s="343"/>
      <c r="Y871" s="344">
        <v>311</v>
      </c>
      <c r="Z871" s="345"/>
      <c r="AA871" s="345"/>
      <c r="AB871" s="346"/>
      <c r="AC871" s="356" t="s">
        <v>516</v>
      </c>
      <c r="AD871" s="356"/>
      <c r="AE871" s="356"/>
      <c r="AF871" s="356"/>
      <c r="AG871" s="356"/>
      <c r="AH871" s="365" t="s">
        <v>581</v>
      </c>
      <c r="AI871" s="366"/>
      <c r="AJ871" s="366"/>
      <c r="AK871" s="366"/>
      <c r="AL871" s="367" t="s">
        <v>581</v>
      </c>
      <c r="AM871" s="368"/>
      <c r="AN871" s="368"/>
      <c r="AO871" s="369"/>
      <c r="AP871" s="353" t="s">
        <v>675</v>
      </c>
      <c r="AQ871" s="353"/>
      <c r="AR871" s="353"/>
      <c r="AS871" s="353"/>
      <c r="AT871" s="353"/>
      <c r="AU871" s="353"/>
      <c r="AV871" s="353"/>
      <c r="AW871" s="353"/>
      <c r="AX871" s="353"/>
    </row>
    <row r="872" spans="1:50" ht="30" customHeight="1" x14ac:dyDescent="0.15">
      <c r="A872" s="372">
        <v>3</v>
      </c>
      <c r="B872" s="372">
        <v>1</v>
      </c>
      <c r="C872" s="340" t="s">
        <v>623</v>
      </c>
      <c r="D872" s="340"/>
      <c r="E872" s="340"/>
      <c r="F872" s="340"/>
      <c r="G872" s="340"/>
      <c r="H872" s="340"/>
      <c r="I872" s="340"/>
      <c r="J872" s="341">
        <v>3120001077469</v>
      </c>
      <c r="K872" s="342"/>
      <c r="L872" s="342"/>
      <c r="M872" s="342"/>
      <c r="N872" s="342"/>
      <c r="O872" s="342"/>
      <c r="P872" s="343" t="s">
        <v>637</v>
      </c>
      <c r="Q872" s="343"/>
      <c r="R872" s="343"/>
      <c r="S872" s="343"/>
      <c r="T872" s="343"/>
      <c r="U872" s="343"/>
      <c r="V872" s="343"/>
      <c r="W872" s="343"/>
      <c r="X872" s="343"/>
      <c r="Y872" s="344">
        <v>45</v>
      </c>
      <c r="Z872" s="345"/>
      <c r="AA872" s="345"/>
      <c r="AB872" s="346"/>
      <c r="AC872" s="347" t="s">
        <v>516</v>
      </c>
      <c r="AD872" s="347"/>
      <c r="AE872" s="347"/>
      <c r="AF872" s="347"/>
      <c r="AG872" s="347"/>
      <c r="AH872" s="348" t="s">
        <v>581</v>
      </c>
      <c r="AI872" s="349"/>
      <c r="AJ872" s="349"/>
      <c r="AK872" s="349"/>
      <c r="AL872" s="350" t="s">
        <v>581</v>
      </c>
      <c r="AM872" s="351"/>
      <c r="AN872" s="351"/>
      <c r="AO872" s="352"/>
      <c r="AP872" s="353" t="s">
        <v>581</v>
      </c>
      <c r="AQ872" s="353"/>
      <c r="AR872" s="353"/>
      <c r="AS872" s="353"/>
      <c r="AT872" s="353"/>
      <c r="AU872" s="353"/>
      <c r="AV872" s="353"/>
      <c r="AW872" s="353"/>
      <c r="AX872" s="353"/>
    </row>
    <row r="873" spans="1:50" ht="30" customHeight="1" x14ac:dyDescent="0.15">
      <c r="A873" s="372">
        <v>4</v>
      </c>
      <c r="B873" s="372">
        <v>1</v>
      </c>
      <c r="C873" s="340" t="s">
        <v>623</v>
      </c>
      <c r="D873" s="340"/>
      <c r="E873" s="340"/>
      <c r="F873" s="340"/>
      <c r="G873" s="340"/>
      <c r="H873" s="340"/>
      <c r="I873" s="340"/>
      <c r="J873" s="341">
        <v>3120001077469</v>
      </c>
      <c r="K873" s="342"/>
      <c r="L873" s="342"/>
      <c r="M873" s="342"/>
      <c r="N873" s="342"/>
      <c r="O873" s="342"/>
      <c r="P873" s="343" t="s">
        <v>639</v>
      </c>
      <c r="Q873" s="343"/>
      <c r="R873" s="343"/>
      <c r="S873" s="343"/>
      <c r="T873" s="343"/>
      <c r="U873" s="343"/>
      <c r="V873" s="343"/>
      <c r="W873" s="343"/>
      <c r="X873" s="343"/>
      <c r="Y873" s="344">
        <v>39</v>
      </c>
      <c r="Z873" s="345"/>
      <c r="AA873" s="345"/>
      <c r="AB873" s="346"/>
      <c r="AC873" s="347" t="s">
        <v>516</v>
      </c>
      <c r="AD873" s="347"/>
      <c r="AE873" s="347"/>
      <c r="AF873" s="347"/>
      <c r="AG873" s="347"/>
      <c r="AH873" s="348" t="s">
        <v>581</v>
      </c>
      <c r="AI873" s="349"/>
      <c r="AJ873" s="349"/>
      <c r="AK873" s="349"/>
      <c r="AL873" s="350" t="s">
        <v>581</v>
      </c>
      <c r="AM873" s="351"/>
      <c r="AN873" s="351"/>
      <c r="AO873" s="352"/>
      <c r="AP873" s="353" t="s">
        <v>581</v>
      </c>
      <c r="AQ873" s="353"/>
      <c r="AR873" s="353"/>
      <c r="AS873" s="353"/>
      <c r="AT873" s="353"/>
      <c r="AU873" s="353"/>
      <c r="AV873" s="353"/>
      <c r="AW873" s="353"/>
      <c r="AX873" s="353"/>
    </row>
    <row r="874" spans="1:50" ht="30" customHeight="1" x14ac:dyDescent="0.15">
      <c r="A874" s="372">
        <v>5</v>
      </c>
      <c r="B874" s="372">
        <v>1</v>
      </c>
      <c r="C874" s="354" t="s">
        <v>624</v>
      </c>
      <c r="D874" s="340"/>
      <c r="E874" s="340"/>
      <c r="F874" s="340"/>
      <c r="G874" s="340"/>
      <c r="H874" s="340"/>
      <c r="I874" s="340"/>
      <c r="J874" s="341">
        <v>9010701005032</v>
      </c>
      <c r="K874" s="342"/>
      <c r="L874" s="342"/>
      <c r="M874" s="342"/>
      <c r="N874" s="342"/>
      <c r="O874" s="342"/>
      <c r="P874" s="355" t="s">
        <v>634</v>
      </c>
      <c r="Q874" s="343"/>
      <c r="R874" s="343"/>
      <c r="S874" s="343"/>
      <c r="T874" s="343"/>
      <c r="U874" s="343"/>
      <c r="V874" s="343"/>
      <c r="W874" s="343"/>
      <c r="X874" s="343"/>
      <c r="Y874" s="344">
        <v>262</v>
      </c>
      <c r="Z874" s="345"/>
      <c r="AA874" s="345"/>
      <c r="AB874" s="346"/>
      <c r="AC874" s="356" t="s">
        <v>516</v>
      </c>
      <c r="AD874" s="356"/>
      <c r="AE874" s="356"/>
      <c r="AF874" s="356"/>
      <c r="AG874" s="356"/>
      <c r="AH874" s="348" t="s">
        <v>581</v>
      </c>
      <c r="AI874" s="349"/>
      <c r="AJ874" s="349"/>
      <c r="AK874" s="349"/>
      <c r="AL874" s="350" t="s">
        <v>581</v>
      </c>
      <c r="AM874" s="351"/>
      <c r="AN874" s="351"/>
      <c r="AO874" s="352"/>
      <c r="AP874" s="353" t="s">
        <v>581</v>
      </c>
      <c r="AQ874" s="353"/>
      <c r="AR874" s="353"/>
      <c r="AS874" s="353"/>
      <c r="AT874" s="353"/>
      <c r="AU874" s="353"/>
      <c r="AV874" s="353"/>
      <c r="AW874" s="353"/>
      <c r="AX874" s="353"/>
    </row>
    <row r="875" spans="1:50" ht="30" customHeight="1" x14ac:dyDescent="0.15">
      <c r="A875" s="372">
        <v>6</v>
      </c>
      <c r="B875" s="372">
        <v>1</v>
      </c>
      <c r="C875" s="354" t="s">
        <v>625</v>
      </c>
      <c r="D875" s="340"/>
      <c r="E875" s="340"/>
      <c r="F875" s="340"/>
      <c r="G875" s="340"/>
      <c r="H875" s="340"/>
      <c r="I875" s="340"/>
      <c r="J875" s="341">
        <v>2140001013316</v>
      </c>
      <c r="K875" s="342"/>
      <c r="L875" s="342"/>
      <c r="M875" s="342"/>
      <c r="N875" s="342"/>
      <c r="O875" s="342"/>
      <c r="P875" s="355" t="s">
        <v>635</v>
      </c>
      <c r="Q875" s="343"/>
      <c r="R875" s="343"/>
      <c r="S875" s="343"/>
      <c r="T875" s="343"/>
      <c r="U875" s="343"/>
      <c r="V875" s="343"/>
      <c r="W875" s="343"/>
      <c r="X875" s="343"/>
      <c r="Y875" s="344">
        <v>90</v>
      </c>
      <c r="Z875" s="345"/>
      <c r="AA875" s="345"/>
      <c r="AB875" s="346"/>
      <c r="AC875" s="356" t="s">
        <v>516</v>
      </c>
      <c r="AD875" s="356"/>
      <c r="AE875" s="356"/>
      <c r="AF875" s="356"/>
      <c r="AG875" s="356"/>
      <c r="AH875" s="348" t="s">
        <v>581</v>
      </c>
      <c r="AI875" s="349"/>
      <c r="AJ875" s="349"/>
      <c r="AK875" s="349"/>
      <c r="AL875" s="350" t="s">
        <v>581</v>
      </c>
      <c r="AM875" s="351"/>
      <c r="AN875" s="351"/>
      <c r="AO875" s="352"/>
      <c r="AP875" s="353" t="s">
        <v>581</v>
      </c>
      <c r="AQ875" s="353"/>
      <c r="AR875" s="353"/>
      <c r="AS875" s="353"/>
      <c r="AT875" s="353"/>
      <c r="AU875" s="353"/>
      <c r="AV875" s="353"/>
      <c r="AW875" s="353"/>
      <c r="AX875" s="353"/>
    </row>
    <row r="876" spans="1:50" ht="30" customHeight="1" x14ac:dyDescent="0.15">
      <c r="A876" s="372">
        <v>7</v>
      </c>
      <c r="B876" s="372">
        <v>1</v>
      </c>
      <c r="C876" s="340" t="s">
        <v>626</v>
      </c>
      <c r="D876" s="340"/>
      <c r="E876" s="340"/>
      <c r="F876" s="340"/>
      <c r="G876" s="340"/>
      <c r="H876" s="340"/>
      <c r="I876" s="340"/>
      <c r="J876" s="341">
        <v>6010601026627</v>
      </c>
      <c r="K876" s="342"/>
      <c r="L876" s="342"/>
      <c r="M876" s="342"/>
      <c r="N876" s="342"/>
      <c r="O876" s="342"/>
      <c r="P876" s="343" t="s">
        <v>636</v>
      </c>
      <c r="Q876" s="343"/>
      <c r="R876" s="343"/>
      <c r="S876" s="343"/>
      <c r="T876" s="343"/>
      <c r="U876" s="343"/>
      <c r="V876" s="343"/>
      <c r="W876" s="343"/>
      <c r="X876" s="343"/>
      <c r="Y876" s="344">
        <v>65</v>
      </c>
      <c r="Z876" s="345"/>
      <c r="AA876" s="345"/>
      <c r="AB876" s="346"/>
      <c r="AC876" s="347" t="s">
        <v>509</v>
      </c>
      <c r="AD876" s="347"/>
      <c r="AE876" s="347"/>
      <c r="AF876" s="347"/>
      <c r="AG876" s="347"/>
      <c r="AH876" s="348">
        <v>1</v>
      </c>
      <c r="AI876" s="349"/>
      <c r="AJ876" s="349"/>
      <c r="AK876" s="349"/>
      <c r="AL876" s="350" t="s">
        <v>581</v>
      </c>
      <c r="AM876" s="351"/>
      <c r="AN876" s="351"/>
      <c r="AO876" s="352"/>
      <c r="AP876" s="353" t="s">
        <v>581</v>
      </c>
      <c r="AQ876" s="353"/>
      <c r="AR876" s="353"/>
      <c r="AS876" s="353"/>
      <c r="AT876" s="353"/>
      <c r="AU876" s="353"/>
      <c r="AV876" s="353"/>
      <c r="AW876" s="353"/>
      <c r="AX876" s="353"/>
    </row>
    <row r="877" spans="1:50" ht="30" customHeight="1" x14ac:dyDescent="0.15">
      <c r="A877" s="372">
        <v>8</v>
      </c>
      <c r="B877" s="372">
        <v>1</v>
      </c>
      <c r="C877" s="340" t="s">
        <v>627</v>
      </c>
      <c r="D877" s="340"/>
      <c r="E877" s="340"/>
      <c r="F877" s="340"/>
      <c r="G877" s="340"/>
      <c r="H877" s="340"/>
      <c r="I877" s="340"/>
      <c r="J877" s="341">
        <v>8370001001985</v>
      </c>
      <c r="K877" s="342"/>
      <c r="L877" s="342"/>
      <c r="M877" s="342"/>
      <c r="N877" s="342"/>
      <c r="O877" s="342"/>
      <c r="P877" s="343" t="s">
        <v>638</v>
      </c>
      <c r="Q877" s="343"/>
      <c r="R877" s="343"/>
      <c r="S877" s="343"/>
      <c r="T877" s="343"/>
      <c r="U877" s="343"/>
      <c r="V877" s="343"/>
      <c r="W877" s="343"/>
      <c r="X877" s="343"/>
      <c r="Y877" s="344">
        <v>42</v>
      </c>
      <c r="Z877" s="345"/>
      <c r="AA877" s="345"/>
      <c r="AB877" s="346"/>
      <c r="AC877" s="347" t="s">
        <v>509</v>
      </c>
      <c r="AD877" s="347"/>
      <c r="AE877" s="347"/>
      <c r="AF877" s="347"/>
      <c r="AG877" s="347"/>
      <c r="AH877" s="348">
        <v>1</v>
      </c>
      <c r="AI877" s="349"/>
      <c r="AJ877" s="349"/>
      <c r="AK877" s="349"/>
      <c r="AL877" s="350" t="s">
        <v>581</v>
      </c>
      <c r="AM877" s="351"/>
      <c r="AN877" s="351"/>
      <c r="AO877" s="352"/>
      <c r="AP877" s="353" t="s">
        <v>581</v>
      </c>
      <c r="AQ877" s="353"/>
      <c r="AR877" s="353"/>
      <c r="AS877" s="353"/>
      <c r="AT877" s="353"/>
      <c r="AU877" s="353"/>
      <c r="AV877" s="353"/>
      <c r="AW877" s="353"/>
      <c r="AX877" s="353"/>
    </row>
    <row r="878" spans="1:50" ht="30" customHeight="1" x14ac:dyDescent="0.15">
      <c r="A878" s="372">
        <v>9</v>
      </c>
      <c r="B878" s="372">
        <v>1</v>
      </c>
      <c r="C878" s="340" t="s">
        <v>628</v>
      </c>
      <c r="D878" s="340"/>
      <c r="E878" s="340"/>
      <c r="F878" s="340"/>
      <c r="G878" s="340"/>
      <c r="H878" s="340"/>
      <c r="I878" s="340"/>
      <c r="J878" s="341">
        <v>3120101008480</v>
      </c>
      <c r="K878" s="342"/>
      <c r="L878" s="342"/>
      <c r="M878" s="342"/>
      <c r="N878" s="342"/>
      <c r="O878" s="342"/>
      <c r="P878" s="343" t="s">
        <v>640</v>
      </c>
      <c r="Q878" s="343"/>
      <c r="R878" s="343"/>
      <c r="S878" s="343"/>
      <c r="T878" s="343"/>
      <c r="U878" s="343"/>
      <c r="V878" s="343"/>
      <c r="W878" s="343"/>
      <c r="X878" s="343"/>
      <c r="Y878" s="344">
        <v>37</v>
      </c>
      <c r="Z878" s="345"/>
      <c r="AA878" s="345"/>
      <c r="AB878" s="346"/>
      <c r="AC878" s="347" t="s">
        <v>509</v>
      </c>
      <c r="AD878" s="347"/>
      <c r="AE878" s="347"/>
      <c r="AF878" s="347"/>
      <c r="AG878" s="347"/>
      <c r="AH878" s="348">
        <v>1</v>
      </c>
      <c r="AI878" s="349"/>
      <c r="AJ878" s="349"/>
      <c r="AK878" s="349"/>
      <c r="AL878" s="350" t="s">
        <v>581</v>
      </c>
      <c r="AM878" s="351"/>
      <c r="AN878" s="351"/>
      <c r="AO878" s="352"/>
      <c r="AP878" s="353" t="s">
        <v>581</v>
      </c>
      <c r="AQ878" s="353"/>
      <c r="AR878" s="353"/>
      <c r="AS878" s="353"/>
      <c r="AT878" s="353"/>
      <c r="AU878" s="353"/>
      <c r="AV878" s="353"/>
      <c r="AW878" s="353"/>
      <c r="AX878" s="353"/>
    </row>
    <row r="879" spans="1:50" ht="30" customHeight="1" x14ac:dyDescent="0.15">
      <c r="A879" s="372">
        <v>10</v>
      </c>
      <c r="B879" s="372">
        <v>1</v>
      </c>
      <c r="C879" s="340" t="s">
        <v>629</v>
      </c>
      <c r="D879" s="340"/>
      <c r="E879" s="340"/>
      <c r="F879" s="340"/>
      <c r="G879" s="340"/>
      <c r="H879" s="340"/>
      <c r="I879" s="340"/>
      <c r="J879" s="341">
        <v>6010001062025</v>
      </c>
      <c r="K879" s="342"/>
      <c r="L879" s="342"/>
      <c r="M879" s="342"/>
      <c r="N879" s="342"/>
      <c r="O879" s="342"/>
      <c r="P879" s="343" t="s">
        <v>641</v>
      </c>
      <c r="Q879" s="343"/>
      <c r="R879" s="343"/>
      <c r="S879" s="343"/>
      <c r="T879" s="343"/>
      <c r="U879" s="343"/>
      <c r="V879" s="343"/>
      <c r="W879" s="343"/>
      <c r="X879" s="343"/>
      <c r="Y879" s="344">
        <v>31</v>
      </c>
      <c r="Z879" s="345"/>
      <c r="AA879" s="345"/>
      <c r="AB879" s="346"/>
      <c r="AC879" s="347" t="s">
        <v>509</v>
      </c>
      <c r="AD879" s="347"/>
      <c r="AE879" s="347"/>
      <c r="AF879" s="347"/>
      <c r="AG879" s="347"/>
      <c r="AH879" s="348">
        <v>1</v>
      </c>
      <c r="AI879" s="349"/>
      <c r="AJ879" s="349"/>
      <c r="AK879" s="349"/>
      <c r="AL879" s="350" t="s">
        <v>674</v>
      </c>
      <c r="AM879" s="351"/>
      <c r="AN879" s="351"/>
      <c r="AO879" s="352"/>
      <c r="AP879" s="353" t="s">
        <v>581</v>
      </c>
      <c r="AQ879" s="353"/>
      <c r="AR879" s="353"/>
      <c r="AS879" s="353"/>
      <c r="AT879" s="353"/>
      <c r="AU879" s="353"/>
      <c r="AV879" s="353"/>
      <c r="AW879" s="353"/>
      <c r="AX879" s="353"/>
    </row>
    <row r="880" spans="1:50" ht="30" customHeight="1" x14ac:dyDescent="0.15">
      <c r="A880" s="372">
        <v>11</v>
      </c>
      <c r="B880" s="372">
        <v>1</v>
      </c>
      <c r="C880" s="340" t="s">
        <v>630</v>
      </c>
      <c r="D880" s="340"/>
      <c r="E880" s="340"/>
      <c r="F880" s="340"/>
      <c r="G880" s="340"/>
      <c r="H880" s="340"/>
      <c r="I880" s="340"/>
      <c r="J880" s="341">
        <v>3010001010696</v>
      </c>
      <c r="K880" s="342"/>
      <c r="L880" s="342"/>
      <c r="M880" s="342"/>
      <c r="N880" s="342"/>
      <c r="O880" s="342"/>
      <c r="P880" s="343" t="s">
        <v>642</v>
      </c>
      <c r="Q880" s="343"/>
      <c r="R880" s="343"/>
      <c r="S880" s="343"/>
      <c r="T880" s="343"/>
      <c r="U880" s="343"/>
      <c r="V880" s="343"/>
      <c r="W880" s="343"/>
      <c r="X880" s="343"/>
      <c r="Y880" s="344">
        <v>30</v>
      </c>
      <c r="Z880" s="345"/>
      <c r="AA880" s="345"/>
      <c r="AB880" s="346"/>
      <c r="AC880" s="347" t="s">
        <v>509</v>
      </c>
      <c r="AD880" s="347"/>
      <c r="AE880" s="347"/>
      <c r="AF880" s="347"/>
      <c r="AG880" s="347"/>
      <c r="AH880" s="348">
        <v>1</v>
      </c>
      <c r="AI880" s="349"/>
      <c r="AJ880" s="349"/>
      <c r="AK880" s="349"/>
      <c r="AL880" s="350" t="s">
        <v>581</v>
      </c>
      <c r="AM880" s="351"/>
      <c r="AN880" s="351"/>
      <c r="AO880" s="352"/>
      <c r="AP880" s="353" t="s">
        <v>676</v>
      </c>
      <c r="AQ880" s="353"/>
      <c r="AR880" s="353"/>
      <c r="AS880" s="353"/>
      <c r="AT880" s="353"/>
      <c r="AU880" s="353"/>
      <c r="AV880" s="353"/>
      <c r="AW880" s="353"/>
      <c r="AX880" s="353"/>
    </row>
    <row r="881" spans="1:50" ht="30" customHeight="1" x14ac:dyDescent="0.15">
      <c r="A881" s="372">
        <v>12</v>
      </c>
      <c r="B881" s="372">
        <v>1</v>
      </c>
      <c r="C881" s="340" t="s">
        <v>631</v>
      </c>
      <c r="D881" s="340"/>
      <c r="E881" s="340"/>
      <c r="F881" s="340"/>
      <c r="G881" s="340"/>
      <c r="H881" s="340"/>
      <c r="I881" s="340"/>
      <c r="J881" s="341">
        <v>3011401003348</v>
      </c>
      <c r="K881" s="342"/>
      <c r="L881" s="342"/>
      <c r="M881" s="342"/>
      <c r="N881" s="342"/>
      <c r="O881" s="342"/>
      <c r="P881" s="343" t="s">
        <v>643</v>
      </c>
      <c r="Q881" s="343"/>
      <c r="R881" s="343"/>
      <c r="S881" s="343"/>
      <c r="T881" s="343"/>
      <c r="U881" s="343"/>
      <c r="V881" s="343"/>
      <c r="W881" s="343"/>
      <c r="X881" s="343"/>
      <c r="Y881" s="344">
        <v>27</v>
      </c>
      <c r="Z881" s="345"/>
      <c r="AA881" s="345"/>
      <c r="AB881" s="346"/>
      <c r="AC881" s="347" t="s">
        <v>509</v>
      </c>
      <c r="AD881" s="347"/>
      <c r="AE881" s="347"/>
      <c r="AF881" s="347"/>
      <c r="AG881" s="347"/>
      <c r="AH881" s="348">
        <v>1</v>
      </c>
      <c r="AI881" s="349"/>
      <c r="AJ881" s="349"/>
      <c r="AK881" s="349"/>
      <c r="AL881" s="350" t="s">
        <v>675</v>
      </c>
      <c r="AM881" s="351"/>
      <c r="AN881" s="351"/>
      <c r="AO881" s="352"/>
      <c r="AP881" s="353" t="s">
        <v>674</v>
      </c>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425</v>
      </c>
      <c r="K902" s="358"/>
      <c r="L902" s="358"/>
      <c r="M902" s="358"/>
      <c r="N902" s="358"/>
      <c r="O902" s="358"/>
      <c r="P902" s="359" t="s">
        <v>374</v>
      </c>
      <c r="Q902" s="359"/>
      <c r="R902" s="359"/>
      <c r="S902" s="359"/>
      <c r="T902" s="359"/>
      <c r="U902" s="359"/>
      <c r="V902" s="359"/>
      <c r="W902" s="359"/>
      <c r="X902" s="359"/>
      <c r="Y902" s="360" t="s">
        <v>422</v>
      </c>
      <c r="Z902" s="361"/>
      <c r="AA902" s="361"/>
      <c r="AB902" s="361"/>
      <c r="AC902" s="142" t="s">
        <v>471</v>
      </c>
      <c r="AD902" s="142"/>
      <c r="AE902" s="142"/>
      <c r="AF902" s="142"/>
      <c r="AG902" s="142"/>
      <c r="AH902" s="360" t="s">
        <v>505</v>
      </c>
      <c r="AI902" s="357"/>
      <c r="AJ902" s="357"/>
      <c r="AK902" s="357"/>
      <c r="AL902" s="357" t="s">
        <v>21</v>
      </c>
      <c r="AM902" s="357"/>
      <c r="AN902" s="357"/>
      <c r="AO902" s="362"/>
      <c r="AP902" s="363" t="s">
        <v>426</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425</v>
      </c>
      <c r="K935" s="358"/>
      <c r="L935" s="358"/>
      <c r="M935" s="358"/>
      <c r="N935" s="358"/>
      <c r="O935" s="358"/>
      <c r="P935" s="359" t="s">
        <v>374</v>
      </c>
      <c r="Q935" s="359"/>
      <c r="R935" s="359"/>
      <c r="S935" s="359"/>
      <c r="T935" s="359"/>
      <c r="U935" s="359"/>
      <c r="V935" s="359"/>
      <c r="W935" s="359"/>
      <c r="X935" s="359"/>
      <c r="Y935" s="360" t="s">
        <v>422</v>
      </c>
      <c r="Z935" s="361"/>
      <c r="AA935" s="361"/>
      <c r="AB935" s="361"/>
      <c r="AC935" s="142" t="s">
        <v>471</v>
      </c>
      <c r="AD935" s="142"/>
      <c r="AE935" s="142"/>
      <c r="AF935" s="142"/>
      <c r="AG935" s="142"/>
      <c r="AH935" s="360" t="s">
        <v>505</v>
      </c>
      <c r="AI935" s="357"/>
      <c r="AJ935" s="357"/>
      <c r="AK935" s="357"/>
      <c r="AL935" s="357" t="s">
        <v>21</v>
      </c>
      <c r="AM935" s="357"/>
      <c r="AN935" s="357"/>
      <c r="AO935" s="362"/>
      <c r="AP935" s="363" t="s">
        <v>426</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425</v>
      </c>
      <c r="K968" s="358"/>
      <c r="L968" s="358"/>
      <c r="M968" s="358"/>
      <c r="N968" s="358"/>
      <c r="O968" s="358"/>
      <c r="P968" s="359" t="s">
        <v>374</v>
      </c>
      <c r="Q968" s="359"/>
      <c r="R968" s="359"/>
      <c r="S968" s="359"/>
      <c r="T968" s="359"/>
      <c r="U968" s="359"/>
      <c r="V968" s="359"/>
      <c r="W968" s="359"/>
      <c r="X968" s="359"/>
      <c r="Y968" s="360" t="s">
        <v>422</v>
      </c>
      <c r="Z968" s="361"/>
      <c r="AA968" s="361"/>
      <c r="AB968" s="361"/>
      <c r="AC968" s="142" t="s">
        <v>471</v>
      </c>
      <c r="AD968" s="142"/>
      <c r="AE968" s="142"/>
      <c r="AF968" s="142"/>
      <c r="AG968" s="142"/>
      <c r="AH968" s="360" t="s">
        <v>505</v>
      </c>
      <c r="AI968" s="357"/>
      <c r="AJ968" s="357"/>
      <c r="AK968" s="357"/>
      <c r="AL968" s="357" t="s">
        <v>21</v>
      </c>
      <c r="AM968" s="357"/>
      <c r="AN968" s="357"/>
      <c r="AO968" s="362"/>
      <c r="AP968" s="363" t="s">
        <v>426</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425</v>
      </c>
      <c r="K1001" s="358"/>
      <c r="L1001" s="358"/>
      <c r="M1001" s="358"/>
      <c r="N1001" s="358"/>
      <c r="O1001" s="358"/>
      <c r="P1001" s="359" t="s">
        <v>374</v>
      </c>
      <c r="Q1001" s="359"/>
      <c r="R1001" s="359"/>
      <c r="S1001" s="359"/>
      <c r="T1001" s="359"/>
      <c r="U1001" s="359"/>
      <c r="V1001" s="359"/>
      <c r="W1001" s="359"/>
      <c r="X1001" s="359"/>
      <c r="Y1001" s="360" t="s">
        <v>422</v>
      </c>
      <c r="Z1001" s="361"/>
      <c r="AA1001" s="361"/>
      <c r="AB1001" s="361"/>
      <c r="AC1001" s="142" t="s">
        <v>471</v>
      </c>
      <c r="AD1001" s="142"/>
      <c r="AE1001" s="142"/>
      <c r="AF1001" s="142"/>
      <c r="AG1001" s="142"/>
      <c r="AH1001" s="360" t="s">
        <v>505</v>
      </c>
      <c r="AI1001" s="357"/>
      <c r="AJ1001" s="357"/>
      <c r="AK1001" s="357"/>
      <c r="AL1001" s="357" t="s">
        <v>21</v>
      </c>
      <c r="AM1001" s="357"/>
      <c r="AN1001" s="357"/>
      <c r="AO1001" s="362"/>
      <c r="AP1001" s="363" t="s">
        <v>426</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425</v>
      </c>
      <c r="K1034" s="358"/>
      <c r="L1034" s="358"/>
      <c r="M1034" s="358"/>
      <c r="N1034" s="358"/>
      <c r="O1034" s="358"/>
      <c r="P1034" s="359" t="s">
        <v>374</v>
      </c>
      <c r="Q1034" s="359"/>
      <c r="R1034" s="359"/>
      <c r="S1034" s="359"/>
      <c r="T1034" s="359"/>
      <c r="U1034" s="359"/>
      <c r="V1034" s="359"/>
      <c r="W1034" s="359"/>
      <c r="X1034" s="359"/>
      <c r="Y1034" s="360" t="s">
        <v>422</v>
      </c>
      <c r="Z1034" s="361"/>
      <c r="AA1034" s="361"/>
      <c r="AB1034" s="361"/>
      <c r="AC1034" s="142" t="s">
        <v>471</v>
      </c>
      <c r="AD1034" s="142"/>
      <c r="AE1034" s="142"/>
      <c r="AF1034" s="142"/>
      <c r="AG1034" s="142"/>
      <c r="AH1034" s="360" t="s">
        <v>505</v>
      </c>
      <c r="AI1034" s="357"/>
      <c r="AJ1034" s="357"/>
      <c r="AK1034" s="357"/>
      <c r="AL1034" s="357" t="s">
        <v>21</v>
      </c>
      <c r="AM1034" s="357"/>
      <c r="AN1034" s="357"/>
      <c r="AO1034" s="362"/>
      <c r="AP1034" s="363" t="s">
        <v>426</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425</v>
      </c>
      <c r="K1067" s="358"/>
      <c r="L1067" s="358"/>
      <c r="M1067" s="358"/>
      <c r="N1067" s="358"/>
      <c r="O1067" s="358"/>
      <c r="P1067" s="359" t="s">
        <v>374</v>
      </c>
      <c r="Q1067" s="359"/>
      <c r="R1067" s="359"/>
      <c r="S1067" s="359"/>
      <c r="T1067" s="359"/>
      <c r="U1067" s="359"/>
      <c r="V1067" s="359"/>
      <c r="W1067" s="359"/>
      <c r="X1067" s="359"/>
      <c r="Y1067" s="360" t="s">
        <v>422</v>
      </c>
      <c r="Z1067" s="361"/>
      <c r="AA1067" s="361"/>
      <c r="AB1067" s="361"/>
      <c r="AC1067" s="142" t="s">
        <v>471</v>
      </c>
      <c r="AD1067" s="142"/>
      <c r="AE1067" s="142"/>
      <c r="AF1067" s="142"/>
      <c r="AG1067" s="142"/>
      <c r="AH1067" s="360" t="s">
        <v>505</v>
      </c>
      <c r="AI1067" s="357"/>
      <c r="AJ1067" s="357"/>
      <c r="AK1067" s="357"/>
      <c r="AL1067" s="357" t="s">
        <v>21</v>
      </c>
      <c r="AM1067" s="357"/>
      <c r="AN1067" s="357"/>
      <c r="AO1067" s="362"/>
      <c r="AP1067" s="363" t="s">
        <v>426</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459</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478</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395</v>
      </c>
      <c r="D1101" s="376"/>
      <c r="E1101" s="142" t="s">
        <v>394</v>
      </c>
      <c r="F1101" s="376"/>
      <c r="G1101" s="376"/>
      <c r="H1101" s="376"/>
      <c r="I1101" s="376"/>
      <c r="J1101" s="142" t="s">
        <v>425</v>
      </c>
      <c r="K1101" s="142"/>
      <c r="L1101" s="142"/>
      <c r="M1101" s="142"/>
      <c r="N1101" s="142"/>
      <c r="O1101" s="142"/>
      <c r="P1101" s="360" t="s">
        <v>27</v>
      </c>
      <c r="Q1101" s="360"/>
      <c r="R1101" s="360"/>
      <c r="S1101" s="360"/>
      <c r="T1101" s="360"/>
      <c r="U1101" s="360"/>
      <c r="V1101" s="360"/>
      <c r="W1101" s="360"/>
      <c r="X1101" s="360"/>
      <c r="Y1101" s="142" t="s">
        <v>427</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460</v>
      </c>
      <c r="AQ1101" s="363"/>
      <c r="AR1101" s="363"/>
      <c r="AS1101" s="363"/>
      <c r="AT1101" s="363"/>
      <c r="AU1101" s="363"/>
      <c r="AV1101" s="363"/>
      <c r="AW1101" s="363"/>
      <c r="AX1101" s="363"/>
    </row>
    <row r="1102" spans="1:50" ht="30" customHeight="1" x14ac:dyDescent="0.15">
      <c r="A1102" s="372">
        <v>1</v>
      </c>
      <c r="B1102" s="372">
        <v>1</v>
      </c>
      <c r="C1102" s="370"/>
      <c r="D1102" s="370"/>
      <c r="E1102" s="140" t="s">
        <v>647</v>
      </c>
      <c r="F1102" s="371"/>
      <c r="G1102" s="371"/>
      <c r="H1102" s="371"/>
      <c r="I1102" s="371"/>
      <c r="J1102" s="341" t="s">
        <v>646</v>
      </c>
      <c r="K1102" s="342"/>
      <c r="L1102" s="342"/>
      <c r="M1102" s="342"/>
      <c r="N1102" s="342"/>
      <c r="O1102" s="342"/>
      <c r="P1102" s="355" t="s">
        <v>644</v>
      </c>
      <c r="Q1102" s="343"/>
      <c r="R1102" s="343"/>
      <c r="S1102" s="343"/>
      <c r="T1102" s="343"/>
      <c r="U1102" s="343"/>
      <c r="V1102" s="343"/>
      <c r="W1102" s="343"/>
      <c r="X1102" s="343"/>
      <c r="Y1102" s="344" t="s">
        <v>645</v>
      </c>
      <c r="Z1102" s="345"/>
      <c r="AA1102" s="345"/>
      <c r="AB1102" s="346"/>
      <c r="AC1102" s="347"/>
      <c r="AD1102" s="347"/>
      <c r="AE1102" s="347"/>
      <c r="AF1102" s="347"/>
      <c r="AG1102" s="347"/>
      <c r="AH1102" s="348" t="s">
        <v>644</v>
      </c>
      <c r="AI1102" s="349"/>
      <c r="AJ1102" s="349"/>
      <c r="AK1102" s="349"/>
      <c r="AL1102" s="350" t="s">
        <v>644</v>
      </c>
      <c r="AM1102" s="351"/>
      <c r="AN1102" s="351"/>
      <c r="AO1102" s="352"/>
      <c r="AP1102" s="353" t="s">
        <v>646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61" priority="14051">
      <formula>IF(RIGHT(TEXT(P14,"0.#"),1)=".",FALSE,TRUE)</formula>
    </cfRule>
    <cfRule type="expression" dxfId="2760" priority="14052">
      <formula>IF(RIGHT(TEXT(P14,"0.#"),1)=".",TRUE,FALSE)</formula>
    </cfRule>
  </conditionalFormatting>
  <conditionalFormatting sqref="P18:AX18">
    <cfRule type="expression" dxfId="2759" priority="13927">
      <formula>IF(RIGHT(TEXT(P18,"0.#"),1)=".",FALSE,TRUE)</formula>
    </cfRule>
    <cfRule type="expression" dxfId="2758" priority="13928">
      <formula>IF(RIGHT(TEXT(P18,"0.#"),1)=".",TRUE,FALSE)</formula>
    </cfRule>
  </conditionalFormatting>
  <conditionalFormatting sqref="Y782">
    <cfRule type="expression" dxfId="2757" priority="13923">
      <formula>IF(RIGHT(TEXT(Y782,"0.#"),1)=".",FALSE,TRUE)</formula>
    </cfRule>
    <cfRule type="expression" dxfId="2756" priority="13924">
      <formula>IF(RIGHT(TEXT(Y782,"0.#"),1)=".",TRUE,FALSE)</formula>
    </cfRule>
  </conditionalFormatting>
  <conditionalFormatting sqref="Y791">
    <cfRule type="expression" dxfId="2755" priority="13919">
      <formula>IF(RIGHT(TEXT(Y791,"0.#"),1)=".",FALSE,TRUE)</formula>
    </cfRule>
    <cfRule type="expression" dxfId="2754" priority="13920">
      <formula>IF(RIGHT(TEXT(Y791,"0.#"),1)=".",TRUE,FALSE)</formula>
    </cfRule>
  </conditionalFormatting>
  <conditionalFormatting sqref="Y822:Y829 Y820 Y809:Y816 Y807 Y796:Y803 Y794">
    <cfRule type="expression" dxfId="2753" priority="13701">
      <formula>IF(RIGHT(TEXT(Y794,"0.#"),1)=".",FALSE,TRUE)</formula>
    </cfRule>
    <cfRule type="expression" dxfId="2752" priority="13702">
      <formula>IF(RIGHT(TEXT(Y794,"0.#"),1)=".",TRUE,FALSE)</formula>
    </cfRule>
  </conditionalFormatting>
  <conditionalFormatting sqref="P16:AQ17 P15:AX15 P13:AX13">
    <cfRule type="expression" dxfId="2751" priority="13749">
      <formula>IF(RIGHT(TEXT(P13,"0.#"),1)=".",FALSE,TRUE)</formula>
    </cfRule>
    <cfRule type="expression" dxfId="2750" priority="13750">
      <formula>IF(RIGHT(TEXT(P13,"0.#"),1)=".",TRUE,FALSE)</formula>
    </cfRule>
  </conditionalFormatting>
  <conditionalFormatting sqref="P19:AJ19">
    <cfRule type="expression" dxfId="2749" priority="13747">
      <formula>IF(RIGHT(TEXT(P19,"0.#"),1)=".",FALSE,TRUE)</formula>
    </cfRule>
    <cfRule type="expression" dxfId="2748" priority="13748">
      <formula>IF(RIGHT(TEXT(P19,"0.#"),1)=".",TRUE,FALSE)</formula>
    </cfRule>
  </conditionalFormatting>
  <conditionalFormatting sqref="Y783:Y790 Y781">
    <cfRule type="expression" dxfId="2747" priority="13725">
      <formula>IF(RIGHT(TEXT(Y781,"0.#"),1)=".",FALSE,TRUE)</formula>
    </cfRule>
    <cfRule type="expression" dxfId="2746" priority="13726">
      <formula>IF(RIGHT(TEXT(Y781,"0.#"),1)=".",TRUE,FALSE)</formula>
    </cfRule>
  </conditionalFormatting>
  <conditionalFormatting sqref="AU782">
    <cfRule type="expression" dxfId="2745" priority="13723">
      <formula>IF(RIGHT(TEXT(AU782,"0.#"),1)=".",FALSE,TRUE)</formula>
    </cfRule>
    <cfRule type="expression" dxfId="2744" priority="13724">
      <formula>IF(RIGHT(TEXT(AU782,"0.#"),1)=".",TRUE,FALSE)</formula>
    </cfRule>
  </conditionalFormatting>
  <conditionalFormatting sqref="AU791">
    <cfRule type="expression" dxfId="2743" priority="13721">
      <formula>IF(RIGHT(TEXT(AU791,"0.#"),1)=".",FALSE,TRUE)</formula>
    </cfRule>
    <cfRule type="expression" dxfId="2742" priority="13722">
      <formula>IF(RIGHT(TEXT(AU791,"0.#"),1)=".",TRUE,FALSE)</formula>
    </cfRule>
  </conditionalFormatting>
  <conditionalFormatting sqref="AU783:AU790 AU781">
    <cfRule type="expression" dxfId="2741" priority="13719">
      <formula>IF(RIGHT(TEXT(AU781,"0.#"),1)=".",FALSE,TRUE)</formula>
    </cfRule>
    <cfRule type="expression" dxfId="2740" priority="13720">
      <formula>IF(RIGHT(TEXT(AU781,"0.#"),1)=".",TRUE,FALSE)</formula>
    </cfRule>
  </conditionalFormatting>
  <conditionalFormatting sqref="Y821 Y808 Y795">
    <cfRule type="expression" dxfId="2739" priority="13705">
      <formula>IF(RIGHT(TEXT(Y795,"0.#"),1)=".",FALSE,TRUE)</formula>
    </cfRule>
    <cfRule type="expression" dxfId="2738" priority="13706">
      <formula>IF(RIGHT(TEXT(Y795,"0.#"),1)=".",TRUE,FALSE)</formula>
    </cfRule>
  </conditionalFormatting>
  <conditionalFormatting sqref="Y830 Y817 Y804">
    <cfRule type="expression" dxfId="2737" priority="13703">
      <formula>IF(RIGHT(TEXT(Y804,"0.#"),1)=".",FALSE,TRUE)</formula>
    </cfRule>
    <cfRule type="expression" dxfId="2736" priority="13704">
      <formula>IF(RIGHT(TEXT(Y804,"0.#"),1)=".",TRUE,FALSE)</formula>
    </cfRule>
  </conditionalFormatting>
  <conditionalFormatting sqref="AU821 AU808 AU795">
    <cfRule type="expression" dxfId="2735" priority="13699">
      <formula>IF(RIGHT(TEXT(AU795,"0.#"),1)=".",FALSE,TRUE)</formula>
    </cfRule>
    <cfRule type="expression" dxfId="2734" priority="13700">
      <formula>IF(RIGHT(TEXT(AU795,"0.#"),1)=".",TRUE,FALSE)</formula>
    </cfRule>
  </conditionalFormatting>
  <conditionalFormatting sqref="AU830 AU817 AU804">
    <cfRule type="expression" dxfId="2733" priority="13697">
      <formula>IF(RIGHT(TEXT(AU804,"0.#"),1)=".",FALSE,TRUE)</formula>
    </cfRule>
    <cfRule type="expression" dxfId="2732" priority="13698">
      <formula>IF(RIGHT(TEXT(AU804,"0.#"),1)=".",TRUE,FALSE)</formula>
    </cfRule>
  </conditionalFormatting>
  <conditionalFormatting sqref="AU822:AU829 AU820 AU809:AU816 AU807 AU796:AU803 AU794">
    <cfRule type="expression" dxfId="2731" priority="13695">
      <formula>IF(RIGHT(TEXT(AU794,"0.#"),1)=".",FALSE,TRUE)</formula>
    </cfRule>
    <cfRule type="expression" dxfId="2730" priority="13696">
      <formula>IF(RIGHT(TEXT(AU794,"0.#"),1)=".",TRUE,FALSE)</formula>
    </cfRule>
  </conditionalFormatting>
  <conditionalFormatting sqref="AM87">
    <cfRule type="expression" dxfId="2729" priority="13349">
      <formula>IF(RIGHT(TEXT(AM87,"0.#"),1)=".",FALSE,TRUE)</formula>
    </cfRule>
    <cfRule type="expression" dxfId="2728" priority="13350">
      <formula>IF(RIGHT(TEXT(AM87,"0.#"),1)=".",TRUE,FALSE)</formula>
    </cfRule>
  </conditionalFormatting>
  <conditionalFormatting sqref="AE55">
    <cfRule type="expression" dxfId="2727" priority="13417">
      <formula>IF(RIGHT(TEXT(AE55,"0.#"),1)=".",FALSE,TRUE)</formula>
    </cfRule>
    <cfRule type="expression" dxfId="2726" priority="13418">
      <formula>IF(RIGHT(TEXT(AE55,"0.#"),1)=".",TRUE,FALSE)</formula>
    </cfRule>
  </conditionalFormatting>
  <conditionalFormatting sqref="AI55">
    <cfRule type="expression" dxfId="2725" priority="13415">
      <formula>IF(RIGHT(TEXT(AI55,"0.#"),1)=".",FALSE,TRUE)</formula>
    </cfRule>
    <cfRule type="expression" dxfId="2724" priority="13416">
      <formula>IF(RIGHT(TEXT(AI55,"0.#"),1)=".",TRUE,FALSE)</formula>
    </cfRule>
  </conditionalFormatting>
  <conditionalFormatting sqref="AU32:AU34">
    <cfRule type="expression" dxfId="2723" priority="13487">
      <formula>IF(RIGHT(TEXT(AU32,"0.#"),1)=".",FALSE,TRUE)</formula>
    </cfRule>
    <cfRule type="expression" dxfId="2722" priority="13488">
      <formula>IF(RIGHT(TEXT(AU32,"0.#"),1)=".",TRUE,FALSE)</formula>
    </cfRule>
  </conditionalFormatting>
  <conditionalFormatting sqref="AE53">
    <cfRule type="expression" dxfId="2721" priority="13421">
      <formula>IF(RIGHT(TEXT(AE53,"0.#"),1)=".",FALSE,TRUE)</formula>
    </cfRule>
    <cfRule type="expression" dxfId="2720" priority="13422">
      <formula>IF(RIGHT(TEXT(AE53,"0.#"),1)=".",TRUE,FALSE)</formula>
    </cfRule>
  </conditionalFormatting>
  <conditionalFormatting sqref="AE54">
    <cfRule type="expression" dxfId="2719" priority="13419">
      <formula>IF(RIGHT(TEXT(AE54,"0.#"),1)=".",FALSE,TRUE)</formula>
    </cfRule>
    <cfRule type="expression" dxfId="2718" priority="13420">
      <formula>IF(RIGHT(TEXT(AE54,"0.#"),1)=".",TRUE,FALSE)</formula>
    </cfRule>
  </conditionalFormatting>
  <conditionalFormatting sqref="AI54">
    <cfRule type="expression" dxfId="2717" priority="13413">
      <formula>IF(RIGHT(TEXT(AI54,"0.#"),1)=".",FALSE,TRUE)</formula>
    </cfRule>
    <cfRule type="expression" dxfId="2716" priority="13414">
      <formula>IF(RIGHT(TEXT(AI54,"0.#"),1)=".",TRUE,FALSE)</formula>
    </cfRule>
  </conditionalFormatting>
  <conditionalFormatting sqref="AI53">
    <cfRule type="expression" dxfId="2715" priority="13411">
      <formula>IF(RIGHT(TEXT(AI53,"0.#"),1)=".",FALSE,TRUE)</formula>
    </cfRule>
    <cfRule type="expression" dxfId="2714" priority="13412">
      <formula>IF(RIGHT(TEXT(AI53,"0.#"),1)=".",TRUE,FALSE)</formula>
    </cfRule>
  </conditionalFormatting>
  <conditionalFormatting sqref="AM53">
    <cfRule type="expression" dxfId="2713" priority="13409">
      <formula>IF(RIGHT(TEXT(AM53,"0.#"),1)=".",FALSE,TRUE)</formula>
    </cfRule>
    <cfRule type="expression" dxfId="2712" priority="13410">
      <formula>IF(RIGHT(TEXT(AM53,"0.#"),1)=".",TRUE,FALSE)</formula>
    </cfRule>
  </conditionalFormatting>
  <conditionalFormatting sqref="AM54">
    <cfRule type="expression" dxfId="2711" priority="13407">
      <formula>IF(RIGHT(TEXT(AM54,"0.#"),1)=".",FALSE,TRUE)</formula>
    </cfRule>
    <cfRule type="expression" dxfId="2710" priority="13408">
      <formula>IF(RIGHT(TEXT(AM54,"0.#"),1)=".",TRUE,FALSE)</formula>
    </cfRule>
  </conditionalFormatting>
  <conditionalFormatting sqref="AM55">
    <cfRule type="expression" dxfId="2709" priority="13405">
      <formula>IF(RIGHT(TEXT(AM55,"0.#"),1)=".",FALSE,TRUE)</formula>
    </cfRule>
    <cfRule type="expression" dxfId="2708" priority="13406">
      <formula>IF(RIGHT(TEXT(AM55,"0.#"),1)=".",TRUE,FALSE)</formula>
    </cfRule>
  </conditionalFormatting>
  <conditionalFormatting sqref="AE60">
    <cfRule type="expression" dxfId="2707" priority="13391">
      <formula>IF(RIGHT(TEXT(AE60,"0.#"),1)=".",FALSE,TRUE)</formula>
    </cfRule>
    <cfRule type="expression" dxfId="2706" priority="13392">
      <formula>IF(RIGHT(TEXT(AE60,"0.#"),1)=".",TRUE,FALSE)</formula>
    </cfRule>
  </conditionalFormatting>
  <conditionalFormatting sqref="AE61">
    <cfRule type="expression" dxfId="2705" priority="13389">
      <formula>IF(RIGHT(TEXT(AE61,"0.#"),1)=".",FALSE,TRUE)</formula>
    </cfRule>
    <cfRule type="expression" dxfId="2704" priority="13390">
      <formula>IF(RIGHT(TEXT(AE61,"0.#"),1)=".",TRUE,FALSE)</formula>
    </cfRule>
  </conditionalFormatting>
  <conditionalFormatting sqref="AE62">
    <cfRule type="expression" dxfId="2703" priority="13387">
      <formula>IF(RIGHT(TEXT(AE62,"0.#"),1)=".",FALSE,TRUE)</formula>
    </cfRule>
    <cfRule type="expression" dxfId="2702" priority="13388">
      <formula>IF(RIGHT(TEXT(AE62,"0.#"),1)=".",TRUE,FALSE)</formula>
    </cfRule>
  </conditionalFormatting>
  <conditionalFormatting sqref="AI62">
    <cfRule type="expression" dxfId="2701" priority="13385">
      <formula>IF(RIGHT(TEXT(AI62,"0.#"),1)=".",FALSE,TRUE)</formula>
    </cfRule>
    <cfRule type="expression" dxfId="2700" priority="13386">
      <formula>IF(RIGHT(TEXT(AI62,"0.#"),1)=".",TRUE,FALSE)</formula>
    </cfRule>
  </conditionalFormatting>
  <conditionalFormatting sqref="AI61">
    <cfRule type="expression" dxfId="2699" priority="13383">
      <formula>IF(RIGHT(TEXT(AI61,"0.#"),1)=".",FALSE,TRUE)</formula>
    </cfRule>
    <cfRule type="expression" dxfId="2698" priority="13384">
      <formula>IF(RIGHT(TEXT(AI61,"0.#"),1)=".",TRUE,FALSE)</formula>
    </cfRule>
  </conditionalFormatting>
  <conditionalFormatting sqref="AI60">
    <cfRule type="expression" dxfId="2697" priority="13381">
      <formula>IF(RIGHT(TEXT(AI60,"0.#"),1)=".",FALSE,TRUE)</formula>
    </cfRule>
    <cfRule type="expression" dxfId="2696" priority="13382">
      <formula>IF(RIGHT(TEXT(AI60,"0.#"),1)=".",TRUE,FALSE)</formula>
    </cfRule>
  </conditionalFormatting>
  <conditionalFormatting sqref="AM60">
    <cfRule type="expression" dxfId="2695" priority="13379">
      <formula>IF(RIGHT(TEXT(AM60,"0.#"),1)=".",FALSE,TRUE)</formula>
    </cfRule>
    <cfRule type="expression" dxfId="2694" priority="13380">
      <formula>IF(RIGHT(TEXT(AM60,"0.#"),1)=".",TRUE,FALSE)</formula>
    </cfRule>
  </conditionalFormatting>
  <conditionalFormatting sqref="AM61">
    <cfRule type="expression" dxfId="2693" priority="13377">
      <formula>IF(RIGHT(TEXT(AM61,"0.#"),1)=".",FALSE,TRUE)</formula>
    </cfRule>
    <cfRule type="expression" dxfId="2692" priority="13378">
      <formula>IF(RIGHT(TEXT(AM61,"0.#"),1)=".",TRUE,FALSE)</formula>
    </cfRule>
  </conditionalFormatting>
  <conditionalFormatting sqref="AM62">
    <cfRule type="expression" dxfId="2691" priority="13375">
      <formula>IF(RIGHT(TEXT(AM62,"0.#"),1)=".",FALSE,TRUE)</formula>
    </cfRule>
    <cfRule type="expression" dxfId="2690" priority="13376">
      <formula>IF(RIGHT(TEXT(AM62,"0.#"),1)=".",TRUE,FALSE)</formula>
    </cfRule>
  </conditionalFormatting>
  <conditionalFormatting sqref="AE87">
    <cfRule type="expression" dxfId="2689" priority="13361">
      <formula>IF(RIGHT(TEXT(AE87,"0.#"),1)=".",FALSE,TRUE)</formula>
    </cfRule>
    <cfRule type="expression" dxfId="2688" priority="13362">
      <formula>IF(RIGHT(TEXT(AE87,"0.#"),1)=".",TRUE,FALSE)</formula>
    </cfRule>
  </conditionalFormatting>
  <conditionalFormatting sqref="AE88">
    <cfRule type="expression" dxfId="2687" priority="13359">
      <formula>IF(RIGHT(TEXT(AE88,"0.#"),1)=".",FALSE,TRUE)</formula>
    </cfRule>
    <cfRule type="expression" dxfId="2686" priority="13360">
      <formula>IF(RIGHT(TEXT(AE88,"0.#"),1)=".",TRUE,FALSE)</formula>
    </cfRule>
  </conditionalFormatting>
  <conditionalFormatting sqref="AE89">
    <cfRule type="expression" dxfId="2685" priority="13357">
      <formula>IF(RIGHT(TEXT(AE89,"0.#"),1)=".",FALSE,TRUE)</formula>
    </cfRule>
    <cfRule type="expression" dxfId="2684" priority="13358">
      <formula>IF(RIGHT(TEXT(AE89,"0.#"),1)=".",TRUE,FALSE)</formula>
    </cfRule>
  </conditionalFormatting>
  <conditionalFormatting sqref="AI89">
    <cfRule type="expression" dxfId="2683" priority="13355">
      <formula>IF(RIGHT(TEXT(AI89,"0.#"),1)=".",FALSE,TRUE)</formula>
    </cfRule>
    <cfRule type="expression" dxfId="2682" priority="13356">
      <formula>IF(RIGHT(TEXT(AI89,"0.#"),1)=".",TRUE,FALSE)</formula>
    </cfRule>
  </conditionalFormatting>
  <conditionalFormatting sqref="AI88">
    <cfRule type="expression" dxfId="2681" priority="13353">
      <formula>IF(RIGHT(TEXT(AI88,"0.#"),1)=".",FALSE,TRUE)</formula>
    </cfRule>
    <cfRule type="expression" dxfId="2680" priority="13354">
      <formula>IF(RIGHT(TEXT(AI88,"0.#"),1)=".",TRUE,FALSE)</formula>
    </cfRule>
  </conditionalFormatting>
  <conditionalFormatting sqref="AI87">
    <cfRule type="expression" dxfId="2679" priority="13351">
      <formula>IF(RIGHT(TEXT(AI87,"0.#"),1)=".",FALSE,TRUE)</formula>
    </cfRule>
    <cfRule type="expression" dxfId="2678" priority="13352">
      <formula>IF(RIGHT(TEXT(AI87,"0.#"),1)=".",TRUE,FALSE)</formula>
    </cfRule>
  </conditionalFormatting>
  <conditionalFormatting sqref="AM88">
    <cfRule type="expression" dxfId="2677" priority="13347">
      <formula>IF(RIGHT(TEXT(AM88,"0.#"),1)=".",FALSE,TRUE)</formula>
    </cfRule>
    <cfRule type="expression" dxfId="2676" priority="13348">
      <formula>IF(RIGHT(TEXT(AM88,"0.#"),1)=".",TRUE,FALSE)</formula>
    </cfRule>
  </conditionalFormatting>
  <conditionalFormatting sqref="AM89">
    <cfRule type="expression" dxfId="2675" priority="13345">
      <formula>IF(RIGHT(TEXT(AM89,"0.#"),1)=".",FALSE,TRUE)</formula>
    </cfRule>
    <cfRule type="expression" dxfId="2674" priority="13346">
      <formula>IF(RIGHT(TEXT(AM89,"0.#"),1)=".",TRUE,FALSE)</formula>
    </cfRule>
  </conditionalFormatting>
  <conditionalFormatting sqref="AE92">
    <cfRule type="expression" dxfId="2673" priority="13331">
      <formula>IF(RIGHT(TEXT(AE92,"0.#"),1)=".",FALSE,TRUE)</formula>
    </cfRule>
    <cfRule type="expression" dxfId="2672" priority="13332">
      <formula>IF(RIGHT(TEXT(AE92,"0.#"),1)=".",TRUE,FALSE)</formula>
    </cfRule>
  </conditionalFormatting>
  <conditionalFormatting sqref="AE93">
    <cfRule type="expression" dxfId="2671" priority="13329">
      <formula>IF(RIGHT(TEXT(AE93,"0.#"),1)=".",FALSE,TRUE)</formula>
    </cfRule>
    <cfRule type="expression" dxfId="2670" priority="13330">
      <formula>IF(RIGHT(TEXT(AE93,"0.#"),1)=".",TRUE,FALSE)</formula>
    </cfRule>
  </conditionalFormatting>
  <conditionalFormatting sqref="AE94">
    <cfRule type="expression" dxfId="2669" priority="13327">
      <formula>IF(RIGHT(TEXT(AE94,"0.#"),1)=".",FALSE,TRUE)</formula>
    </cfRule>
    <cfRule type="expression" dxfId="2668" priority="13328">
      <formula>IF(RIGHT(TEXT(AE94,"0.#"),1)=".",TRUE,FALSE)</formula>
    </cfRule>
  </conditionalFormatting>
  <conditionalFormatting sqref="AI94">
    <cfRule type="expression" dxfId="2667" priority="13325">
      <formula>IF(RIGHT(TEXT(AI94,"0.#"),1)=".",FALSE,TRUE)</formula>
    </cfRule>
    <cfRule type="expression" dxfId="2666" priority="13326">
      <formula>IF(RIGHT(TEXT(AI94,"0.#"),1)=".",TRUE,FALSE)</formula>
    </cfRule>
  </conditionalFormatting>
  <conditionalFormatting sqref="AI93">
    <cfRule type="expression" dxfId="2665" priority="13323">
      <formula>IF(RIGHT(TEXT(AI93,"0.#"),1)=".",FALSE,TRUE)</formula>
    </cfRule>
    <cfRule type="expression" dxfId="2664" priority="13324">
      <formula>IF(RIGHT(TEXT(AI93,"0.#"),1)=".",TRUE,FALSE)</formula>
    </cfRule>
  </conditionalFormatting>
  <conditionalFormatting sqref="AI92">
    <cfRule type="expression" dxfId="2663" priority="13321">
      <formula>IF(RIGHT(TEXT(AI92,"0.#"),1)=".",FALSE,TRUE)</formula>
    </cfRule>
    <cfRule type="expression" dxfId="2662" priority="13322">
      <formula>IF(RIGHT(TEXT(AI92,"0.#"),1)=".",TRUE,FALSE)</formula>
    </cfRule>
  </conditionalFormatting>
  <conditionalFormatting sqref="AM92">
    <cfRule type="expression" dxfId="2661" priority="13319">
      <formula>IF(RIGHT(TEXT(AM92,"0.#"),1)=".",FALSE,TRUE)</formula>
    </cfRule>
    <cfRule type="expression" dxfId="2660" priority="13320">
      <formula>IF(RIGHT(TEXT(AM92,"0.#"),1)=".",TRUE,FALSE)</formula>
    </cfRule>
  </conditionalFormatting>
  <conditionalFormatting sqref="AM93">
    <cfRule type="expression" dxfId="2659" priority="13317">
      <formula>IF(RIGHT(TEXT(AM93,"0.#"),1)=".",FALSE,TRUE)</formula>
    </cfRule>
    <cfRule type="expression" dxfId="2658" priority="13318">
      <formula>IF(RIGHT(TEXT(AM93,"0.#"),1)=".",TRUE,FALSE)</formula>
    </cfRule>
  </conditionalFormatting>
  <conditionalFormatting sqref="AM94">
    <cfRule type="expression" dxfId="2657" priority="13315">
      <formula>IF(RIGHT(TEXT(AM94,"0.#"),1)=".",FALSE,TRUE)</formula>
    </cfRule>
    <cfRule type="expression" dxfId="2656" priority="13316">
      <formula>IF(RIGHT(TEXT(AM94,"0.#"),1)=".",TRUE,FALSE)</formula>
    </cfRule>
  </conditionalFormatting>
  <conditionalFormatting sqref="AE97">
    <cfRule type="expression" dxfId="2655" priority="13301">
      <formula>IF(RIGHT(TEXT(AE97,"0.#"),1)=".",FALSE,TRUE)</formula>
    </cfRule>
    <cfRule type="expression" dxfId="2654" priority="13302">
      <formula>IF(RIGHT(TEXT(AE97,"0.#"),1)=".",TRUE,FALSE)</formula>
    </cfRule>
  </conditionalFormatting>
  <conditionalFormatting sqref="AE98">
    <cfRule type="expression" dxfId="2653" priority="13299">
      <formula>IF(RIGHT(TEXT(AE98,"0.#"),1)=".",FALSE,TRUE)</formula>
    </cfRule>
    <cfRule type="expression" dxfId="2652" priority="13300">
      <formula>IF(RIGHT(TEXT(AE98,"0.#"),1)=".",TRUE,FALSE)</formula>
    </cfRule>
  </conditionalFormatting>
  <conditionalFormatting sqref="AE99">
    <cfRule type="expression" dxfId="2651" priority="13297">
      <formula>IF(RIGHT(TEXT(AE99,"0.#"),1)=".",FALSE,TRUE)</formula>
    </cfRule>
    <cfRule type="expression" dxfId="2650" priority="13298">
      <formula>IF(RIGHT(TEXT(AE99,"0.#"),1)=".",TRUE,FALSE)</formula>
    </cfRule>
  </conditionalFormatting>
  <conditionalFormatting sqref="AI99">
    <cfRule type="expression" dxfId="2649" priority="13295">
      <formula>IF(RIGHT(TEXT(AI99,"0.#"),1)=".",FALSE,TRUE)</formula>
    </cfRule>
    <cfRule type="expression" dxfId="2648" priority="13296">
      <formula>IF(RIGHT(TEXT(AI99,"0.#"),1)=".",TRUE,FALSE)</formula>
    </cfRule>
  </conditionalFormatting>
  <conditionalFormatting sqref="AI98">
    <cfRule type="expression" dxfId="2647" priority="13293">
      <formula>IF(RIGHT(TEXT(AI98,"0.#"),1)=".",FALSE,TRUE)</formula>
    </cfRule>
    <cfRule type="expression" dxfId="2646" priority="13294">
      <formula>IF(RIGHT(TEXT(AI98,"0.#"),1)=".",TRUE,FALSE)</formula>
    </cfRule>
  </conditionalFormatting>
  <conditionalFormatting sqref="AI97">
    <cfRule type="expression" dxfId="2645" priority="13291">
      <formula>IF(RIGHT(TEXT(AI97,"0.#"),1)=".",FALSE,TRUE)</formula>
    </cfRule>
    <cfRule type="expression" dxfId="2644" priority="13292">
      <formula>IF(RIGHT(TEXT(AI97,"0.#"),1)=".",TRUE,FALSE)</formula>
    </cfRule>
  </conditionalFormatting>
  <conditionalFormatting sqref="AM97">
    <cfRule type="expression" dxfId="2643" priority="13289">
      <formula>IF(RIGHT(TEXT(AM97,"0.#"),1)=".",FALSE,TRUE)</formula>
    </cfRule>
    <cfRule type="expression" dxfId="2642" priority="13290">
      <formula>IF(RIGHT(TEXT(AM97,"0.#"),1)=".",TRUE,FALSE)</formula>
    </cfRule>
  </conditionalFormatting>
  <conditionalFormatting sqref="AM98">
    <cfRule type="expression" dxfId="2641" priority="13287">
      <formula>IF(RIGHT(TEXT(AM98,"0.#"),1)=".",FALSE,TRUE)</formula>
    </cfRule>
    <cfRule type="expression" dxfId="2640" priority="13288">
      <formula>IF(RIGHT(TEXT(AM98,"0.#"),1)=".",TRUE,FALSE)</formula>
    </cfRule>
  </conditionalFormatting>
  <conditionalFormatting sqref="AM99">
    <cfRule type="expression" dxfId="2639" priority="13285">
      <formula>IF(RIGHT(TEXT(AM99,"0.#"),1)=".",FALSE,TRUE)</formula>
    </cfRule>
    <cfRule type="expression" dxfId="2638" priority="13286">
      <formula>IF(RIGHT(TEXT(AM99,"0.#"),1)=".",TRUE,FALSE)</formula>
    </cfRule>
  </conditionalFormatting>
  <conditionalFormatting sqref="AE104">
    <cfRule type="expression" dxfId="2637" priority="13259">
      <formula>IF(RIGHT(TEXT(AE104,"0.#"),1)=".",FALSE,TRUE)</formula>
    </cfRule>
    <cfRule type="expression" dxfId="2636" priority="13260">
      <formula>IF(RIGHT(TEXT(AE104,"0.#"),1)=".",TRUE,FALSE)</formula>
    </cfRule>
  </conditionalFormatting>
  <conditionalFormatting sqref="AI104">
    <cfRule type="expression" dxfId="2635" priority="13257">
      <formula>IF(RIGHT(TEXT(AI104,"0.#"),1)=".",FALSE,TRUE)</formula>
    </cfRule>
    <cfRule type="expression" dxfId="2634" priority="13258">
      <formula>IF(RIGHT(TEXT(AI104,"0.#"),1)=".",TRUE,FALSE)</formula>
    </cfRule>
  </conditionalFormatting>
  <conditionalFormatting sqref="AM104">
    <cfRule type="expression" dxfId="2633" priority="13255">
      <formula>IF(RIGHT(TEXT(AM104,"0.#"),1)=".",FALSE,TRUE)</formula>
    </cfRule>
    <cfRule type="expression" dxfId="2632" priority="13256">
      <formula>IF(RIGHT(TEXT(AM104,"0.#"),1)=".",TRUE,FALSE)</formula>
    </cfRule>
  </conditionalFormatting>
  <conditionalFormatting sqref="AE105">
    <cfRule type="expression" dxfId="2631" priority="13253">
      <formula>IF(RIGHT(TEXT(AE105,"0.#"),1)=".",FALSE,TRUE)</formula>
    </cfRule>
    <cfRule type="expression" dxfId="2630" priority="13254">
      <formula>IF(RIGHT(TEXT(AE105,"0.#"),1)=".",TRUE,FALSE)</formula>
    </cfRule>
  </conditionalFormatting>
  <conditionalFormatting sqref="AI105">
    <cfRule type="expression" dxfId="2629" priority="13251">
      <formula>IF(RIGHT(TEXT(AI105,"0.#"),1)=".",FALSE,TRUE)</formula>
    </cfRule>
    <cfRule type="expression" dxfId="2628" priority="13252">
      <formula>IF(RIGHT(TEXT(AI105,"0.#"),1)=".",TRUE,FALSE)</formula>
    </cfRule>
  </conditionalFormatting>
  <conditionalFormatting sqref="AM105">
    <cfRule type="expression" dxfId="2627" priority="13249">
      <formula>IF(RIGHT(TEXT(AM105,"0.#"),1)=".",FALSE,TRUE)</formula>
    </cfRule>
    <cfRule type="expression" dxfId="2626" priority="13250">
      <formula>IF(RIGHT(TEXT(AM105,"0.#"),1)=".",TRUE,FALSE)</formula>
    </cfRule>
  </conditionalFormatting>
  <conditionalFormatting sqref="AE107">
    <cfRule type="expression" dxfId="2625" priority="13245">
      <formula>IF(RIGHT(TEXT(AE107,"0.#"),1)=".",FALSE,TRUE)</formula>
    </cfRule>
    <cfRule type="expression" dxfId="2624" priority="13246">
      <formula>IF(RIGHT(TEXT(AE107,"0.#"),1)=".",TRUE,FALSE)</formula>
    </cfRule>
  </conditionalFormatting>
  <conditionalFormatting sqref="AI107">
    <cfRule type="expression" dxfId="2623" priority="13243">
      <formula>IF(RIGHT(TEXT(AI107,"0.#"),1)=".",FALSE,TRUE)</formula>
    </cfRule>
    <cfRule type="expression" dxfId="2622" priority="13244">
      <formula>IF(RIGHT(TEXT(AI107,"0.#"),1)=".",TRUE,FALSE)</formula>
    </cfRule>
  </conditionalFormatting>
  <conditionalFormatting sqref="AM107">
    <cfRule type="expression" dxfId="2621" priority="13241">
      <formula>IF(RIGHT(TEXT(AM107,"0.#"),1)=".",FALSE,TRUE)</formula>
    </cfRule>
    <cfRule type="expression" dxfId="2620" priority="13242">
      <formula>IF(RIGHT(TEXT(AM107,"0.#"),1)=".",TRUE,FALSE)</formula>
    </cfRule>
  </conditionalFormatting>
  <conditionalFormatting sqref="AE108">
    <cfRule type="expression" dxfId="2619" priority="13239">
      <formula>IF(RIGHT(TEXT(AE108,"0.#"),1)=".",FALSE,TRUE)</formula>
    </cfRule>
    <cfRule type="expression" dxfId="2618" priority="13240">
      <formula>IF(RIGHT(TEXT(AE108,"0.#"),1)=".",TRUE,FALSE)</formula>
    </cfRule>
  </conditionalFormatting>
  <conditionalFormatting sqref="AI108">
    <cfRule type="expression" dxfId="2617" priority="13237">
      <formula>IF(RIGHT(TEXT(AI108,"0.#"),1)=".",FALSE,TRUE)</formula>
    </cfRule>
    <cfRule type="expression" dxfId="2616" priority="13238">
      <formula>IF(RIGHT(TEXT(AI108,"0.#"),1)=".",TRUE,FALSE)</formula>
    </cfRule>
  </conditionalFormatting>
  <conditionalFormatting sqref="AM108">
    <cfRule type="expression" dxfId="2615" priority="13235">
      <formula>IF(RIGHT(TEXT(AM108,"0.#"),1)=".",FALSE,TRUE)</formula>
    </cfRule>
    <cfRule type="expression" dxfId="2614" priority="13236">
      <formula>IF(RIGHT(TEXT(AM108,"0.#"),1)=".",TRUE,FALSE)</formula>
    </cfRule>
  </conditionalFormatting>
  <conditionalFormatting sqref="AE110">
    <cfRule type="expression" dxfId="2613" priority="13231">
      <formula>IF(RIGHT(TEXT(AE110,"0.#"),1)=".",FALSE,TRUE)</formula>
    </cfRule>
    <cfRule type="expression" dxfId="2612" priority="13232">
      <formula>IF(RIGHT(TEXT(AE110,"0.#"),1)=".",TRUE,FALSE)</formula>
    </cfRule>
  </conditionalFormatting>
  <conditionalFormatting sqref="AI110">
    <cfRule type="expression" dxfId="2611" priority="13229">
      <formula>IF(RIGHT(TEXT(AI110,"0.#"),1)=".",FALSE,TRUE)</formula>
    </cfRule>
    <cfRule type="expression" dxfId="2610" priority="13230">
      <formula>IF(RIGHT(TEXT(AI110,"0.#"),1)=".",TRUE,FALSE)</formula>
    </cfRule>
  </conditionalFormatting>
  <conditionalFormatting sqref="AM110">
    <cfRule type="expression" dxfId="2609" priority="13227">
      <formula>IF(RIGHT(TEXT(AM110,"0.#"),1)=".",FALSE,TRUE)</formula>
    </cfRule>
    <cfRule type="expression" dxfId="2608" priority="13228">
      <formula>IF(RIGHT(TEXT(AM110,"0.#"),1)=".",TRUE,FALSE)</formula>
    </cfRule>
  </conditionalFormatting>
  <conditionalFormatting sqref="AE111">
    <cfRule type="expression" dxfId="2607" priority="13225">
      <formula>IF(RIGHT(TEXT(AE111,"0.#"),1)=".",FALSE,TRUE)</formula>
    </cfRule>
    <cfRule type="expression" dxfId="2606" priority="13226">
      <formula>IF(RIGHT(TEXT(AE111,"0.#"),1)=".",TRUE,FALSE)</formula>
    </cfRule>
  </conditionalFormatting>
  <conditionalFormatting sqref="AI111">
    <cfRule type="expression" dxfId="2605" priority="13223">
      <formula>IF(RIGHT(TEXT(AI111,"0.#"),1)=".",FALSE,TRUE)</formula>
    </cfRule>
    <cfRule type="expression" dxfId="2604" priority="13224">
      <formula>IF(RIGHT(TEXT(AI111,"0.#"),1)=".",TRUE,FALSE)</formula>
    </cfRule>
  </conditionalFormatting>
  <conditionalFormatting sqref="AM111">
    <cfRule type="expression" dxfId="2603" priority="13221">
      <formula>IF(RIGHT(TEXT(AM111,"0.#"),1)=".",FALSE,TRUE)</formula>
    </cfRule>
    <cfRule type="expression" dxfId="2602" priority="13222">
      <formula>IF(RIGHT(TEXT(AM111,"0.#"),1)=".",TRUE,FALSE)</formula>
    </cfRule>
  </conditionalFormatting>
  <conditionalFormatting sqref="AE113">
    <cfRule type="expression" dxfId="2601" priority="13217">
      <formula>IF(RIGHT(TEXT(AE113,"0.#"),1)=".",FALSE,TRUE)</formula>
    </cfRule>
    <cfRule type="expression" dxfId="2600" priority="13218">
      <formula>IF(RIGHT(TEXT(AE113,"0.#"),1)=".",TRUE,FALSE)</formula>
    </cfRule>
  </conditionalFormatting>
  <conditionalFormatting sqref="AI113">
    <cfRule type="expression" dxfId="2599" priority="13215">
      <formula>IF(RIGHT(TEXT(AI113,"0.#"),1)=".",FALSE,TRUE)</formula>
    </cfRule>
    <cfRule type="expression" dxfId="2598" priority="13216">
      <formula>IF(RIGHT(TEXT(AI113,"0.#"),1)=".",TRUE,FALSE)</formula>
    </cfRule>
  </conditionalFormatting>
  <conditionalFormatting sqref="AM113">
    <cfRule type="expression" dxfId="2597" priority="13213">
      <formula>IF(RIGHT(TEXT(AM113,"0.#"),1)=".",FALSE,TRUE)</formula>
    </cfRule>
    <cfRule type="expression" dxfId="2596" priority="13214">
      <formula>IF(RIGHT(TEXT(AM113,"0.#"),1)=".",TRUE,FALSE)</formula>
    </cfRule>
  </conditionalFormatting>
  <conditionalFormatting sqref="AE114">
    <cfRule type="expression" dxfId="2595" priority="13211">
      <formula>IF(RIGHT(TEXT(AE114,"0.#"),1)=".",FALSE,TRUE)</formula>
    </cfRule>
    <cfRule type="expression" dxfId="2594" priority="13212">
      <formula>IF(RIGHT(TEXT(AE114,"0.#"),1)=".",TRUE,FALSE)</formula>
    </cfRule>
  </conditionalFormatting>
  <conditionalFormatting sqref="AI114">
    <cfRule type="expression" dxfId="2593" priority="13209">
      <formula>IF(RIGHT(TEXT(AI114,"0.#"),1)=".",FALSE,TRUE)</formula>
    </cfRule>
    <cfRule type="expression" dxfId="2592" priority="13210">
      <formula>IF(RIGHT(TEXT(AI114,"0.#"),1)=".",TRUE,FALSE)</formula>
    </cfRule>
  </conditionalFormatting>
  <conditionalFormatting sqref="AM114">
    <cfRule type="expression" dxfId="2591" priority="13207">
      <formula>IF(RIGHT(TEXT(AM114,"0.#"),1)=".",FALSE,TRUE)</formula>
    </cfRule>
    <cfRule type="expression" dxfId="2590" priority="13208">
      <formula>IF(RIGHT(TEXT(AM114,"0.#"),1)=".",TRUE,FALSE)</formula>
    </cfRule>
  </conditionalFormatting>
  <conditionalFormatting sqref="AE116 AQ116">
    <cfRule type="expression" dxfId="2589" priority="13203">
      <formula>IF(RIGHT(TEXT(AE116,"0.#"),1)=".",FALSE,TRUE)</formula>
    </cfRule>
    <cfRule type="expression" dxfId="2588" priority="13204">
      <formula>IF(RIGHT(TEXT(AE116,"0.#"),1)=".",TRUE,FALSE)</formula>
    </cfRule>
  </conditionalFormatting>
  <conditionalFormatting sqref="AI116">
    <cfRule type="expression" dxfId="2587" priority="13201">
      <formula>IF(RIGHT(TEXT(AI116,"0.#"),1)=".",FALSE,TRUE)</formula>
    </cfRule>
    <cfRule type="expression" dxfId="2586" priority="13202">
      <formula>IF(RIGHT(TEXT(AI116,"0.#"),1)=".",TRUE,FALSE)</formula>
    </cfRule>
  </conditionalFormatting>
  <conditionalFormatting sqref="AM116">
    <cfRule type="expression" dxfId="2585" priority="13199">
      <formula>IF(RIGHT(TEXT(AM116,"0.#"),1)=".",FALSE,TRUE)</formula>
    </cfRule>
    <cfRule type="expression" dxfId="2584" priority="13200">
      <formula>IF(RIGHT(TEXT(AM116,"0.#"),1)=".",TRUE,FALSE)</formula>
    </cfRule>
  </conditionalFormatting>
  <conditionalFormatting sqref="AE117 AM117">
    <cfRule type="expression" dxfId="2583" priority="13197">
      <formula>IF(RIGHT(TEXT(AE117,"0.#"),1)=".",FALSE,TRUE)</formula>
    </cfRule>
    <cfRule type="expression" dxfId="2582" priority="13198">
      <formula>IF(RIGHT(TEXT(AE117,"0.#"),1)=".",TRUE,FALSE)</formula>
    </cfRule>
  </conditionalFormatting>
  <conditionalFormatting sqref="AI117">
    <cfRule type="expression" dxfId="2581" priority="13195">
      <formula>IF(RIGHT(TEXT(AI117,"0.#"),1)=".",FALSE,TRUE)</formula>
    </cfRule>
    <cfRule type="expression" dxfId="2580" priority="13196">
      <formula>IF(RIGHT(TEXT(AI117,"0.#"),1)=".",TRUE,FALSE)</formula>
    </cfRule>
  </conditionalFormatting>
  <conditionalFormatting sqref="AQ117">
    <cfRule type="expression" dxfId="2579" priority="13191">
      <formula>IF(RIGHT(TEXT(AQ117,"0.#"),1)=".",FALSE,TRUE)</formula>
    </cfRule>
    <cfRule type="expression" dxfId="2578" priority="13192">
      <formula>IF(RIGHT(TEXT(AQ117,"0.#"),1)=".",TRUE,FALSE)</formula>
    </cfRule>
  </conditionalFormatting>
  <conditionalFormatting sqref="AE119 AQ119">
    <cfRule type="expression" dxfId="2577" priority="13189">
      <formula>IF(RIGHT(TEXT(AE119,"0.#"),1)=".",FALSE,TRUE)</formula>
    </cfRule>
    <cfRule type="expression" dxfId="2576" priority="13190">
      <formula>IF(RIGHT(TEXT(AE119,"0.#"),1)=".",TRUE,FALSE)</formula>
    </cfRule>
  </conditionalFormatting>
  <conditionalFormatting sqref="AI119">
    <cfRule type="expression" dxfId="2575" priority="13187">
      <formula>IF(RIGHT(TEXT(AI119,"0.#"),1)=".",FALSE,TRUE)</formula>
    </cfRule>
    <cfRule type="expression" dxfId="2574" priority="13188">
      <formula>IF(RIGHT(TEXT(AI119,"0.#"),1)=".",TRUE,FALSE)</formula>
    </cfRule>
  </conditionalFormatting>
  <conditionalFormatting sqref="AM119">
    <cfRule type="expression" dxfId="2573" priority="13185">
      <formula>IF(RIGHT(TEXT(AM119,"0.#"),1)=".",FALSE,TRUE)</formula>
    </cfRule>
    <cfRule type="expression" dxfId="2572" priority="13186">
      <formula>IF(RIGHT(TEXT(AM119,"0.#"),1)=".",TRUE,FALSE)</formula>
    </cfRule>
  </conditionalFormatting>
  <conditionalFormatting sqref="AQ120">
    <cfRule type="expression" dxfId="2571" priority="13177">
      <formula>IF(RIGHT(TEXT(AQ120,"0.#"),1)=".",FALSE,TRUE)</formula>
    </cfRule>
    <cfRule type="expression" dxfId="2570" priority="13178">
      <formula>IF(RIGHT(TEXT(AQ120,"0.#"),1)=".",TRUE,FALSE)</formula>
    </cfRule>
  </conditionalFormatting>
  <conditionalFormatting sqref="AE122 AQ122">
    <cfRule type="expression" dxfId="2569" priority="13175">
      <formula>IF(RIGHT(TEXT(AE122,"0.#"),1)=".",FALSE,TRUE)</formula>
    </cfRule>
    <cfRule type="expression" dxfId="2568" priority="13176">
      <formula>IF(RIGHT(TEXT(AE122,"0.#"),1)=".",TRUE,FALSE)</formula>
    </cfRule>
  </conditionalFormatting>
  <conditionalFormatting sqref="AI122">
    <cfRule type="expression" dxfId="2567" priority="13173">
      <formula>IF(RIGHT(TEXT(AI122,"0.#"),1)=".",FALSE,TRUE)</formula>
    </cfRule>
    <cfRule type="expression" dxfId="2566" priority="13174">
      <formula>IF(RIGHT(TEXT(AI122,"0.#"),1)=".",TRUE,FALSE)</formula>
    </cfRule>
  </conditionalFormatting>
  <conditionalFormatting sqref="AM122">
    <cfRule type="expression" dxfId="2565" priority="13171">
      <formula>IF(RIGHT(TEXT(AM122,"0.#"),1)=".",FALSE,TRUE)</formula>
    </cfRule>
    <cfRule type="expression" dxfId="2564" priority="13172">
      <formula>IF(RIGHT(TEXT(AM122,"0.#"),1)=".",TRUE,FALSE)</formula>
    </cfRule>
  </conditionalFormatting>
  <conditionalFormatting sqref="AQ123">
    <cfRule type="expression" dxfId="2563" priority="13163">
      <formula>IF(RIGHT(TEXT(AQ123,"0.#"),1)=".",FALSE,TRUE)</formula>
    </cfRule>
    <cfRule type="expression" dxfId="2562" priority="13164">
      <formula>IF(RIGHT(TEXT(AQ123,"0.#"),1)=".",TRUE,FALSE)</formula>
    </cfRule>
  </conditionalFormatting>
  <conditionalFormatting sqref="AE125 AQ125">
    <cfRule type="expression" dxfId="2561" priority="13161">
      <formula>IF(RIGHT(TEXT(AE125,"0.#"),1)=".",FALSE,TRUE)</formula>
    </cfRule>
    <cfRule type="expression" dxfId="2560" priority="13162">
      <formula>IF(RIGHT(TEXT(AE125,"0.#"),1)=".",TRUE,FALSE)</formula>
    </cfRule>
  </conditionalFormatting>
  <conditionalFormatting sqref="AI125">
    <cfRule type="expression" dxfId="2559" priority="13159">
      <formula>IF(RIGHT(TEXT(AI125,"0.#"),1)=".",FALSE,TRUE)</formula>
    </cfRule>
    <cfRule type="expression" dxfId="2558" priority="13160">
      <formula>IF(RIGHT(TEXT(AI125,"0.#"),1)=".",TRUE,FALSE)</formula>
    </cfRule>
  </conditionalFormatting>
  <conditionalFormatting sqref="AM125">
    <cfRule type="expression" dxfId="2557" priority="13157">
      <formula>IF(RIGHT(TEXT(AM125,"0.#"),1)=".",FALSE,TRUE)</formula>
    </cfRule>
    <cfRule type="expression" dxfId="2556" priority="13158">
      <formula>IF(RIGHT(TEXT(AM125,"0.#"),1)=".",TRUE,FALSE)</formula>
    </cfRule>
  </conditionalFormatting>
  <conditionalFormatting sqref="AQ126">
    <cfRule type="expression" dxfId="2555" priority="13149">
      <formula>IF(RIGHT(TEXT(AQ126,"0.#"),1)=".",FALSE,TRUE)</formula>
    </cfRule>
    <cfRule type="expression" dxfId="2554" priority="13150">
      <formula>IF(RIGHT(TEXT(AQ126,"0.#"),1)=".",TRUE,FALSE)</formula>
    </cfRule>
  </conditionalFormatting>
  <conditionalFormatting sqref="AE128 AQ128">
    <cfRule type="expression" dxfId="2553" priority="13147">
      <formula>IF(RIGHT(TEXT(AE128,"0.#"),1)=".",FALSE,TRUE)</formula>
    </cfRule>
    <cfRule type="expression" dxfId="2552" priority="13148">
      <formula>IF(RIGHT(TEXT(AE128,"0.#"),1)=".",TRUE,FALSE)</formula>
    </cfRule>
  </conditionalFormatting>
  <conditionalFormatting sqref="AI128">
    <cfRule type="expression" dxfId="2551" priority="13145">
      <formula>IF(RIGHT(TEXT(AI128,"0.#"),1)=".",FALSE,TRUE)</formula>
    </cfRule>
    <cfRule type="expression" dxfId="2550" priority="13146">
      <formula>IF(RIGHT(TEXT(AI128,"0.#"),1)=".",TRUE,FALSE)</formula>
    </cfRule>
  </conditionalFormatting>
  <conditionalFormatting sqref="AM128">
    <cfRule type="expression" dxfId="2549" priority="13143">
      <formula>IF(RIGHT(TEXT(AM128,"0.#"),1)=".",FALSE,TRUE)</formula>
    </cfRule>
    <cfRule type="expression" dxfId="2548" priority="13144">
      <formula>IF(RIGHT(TEXT(AM128,"0.#"),1)=".",TRUE,FALSE)</formula>
    </cfRule>
  </conditionalFormatting>
  <conditionalFormatting sqref="AQ129">
    <cfRule type="expression" dxfId="2547" priority="13135">
      <formula>IF(RIGHT(TEXT(AQ129,"0.#"),1)=".",FALSE,TRUE)</formula>
    </cfRule>
    <cfRule type="expression" dxfId="2546" priority="13136">
      <formula>IF(RIGHT(TEXT(AQ129,"0.#"),1)=".",TRUE,FALSE)</formula>
    </cfRule>
  </conditionalFormatting>
  <conditionalFormatting sqref="AE75">
    <cfRule type="expression" dxfId="2545" priority="13133">
      <formula>IF(RIGHT(TEXT(AE75,"0.#"),1)=".",FALSE,TRUE)</formula>
    </cfRule>
    <cfRule type="expression" dxfId="2544" priority="13134">
      <formula>IF(RIGHT(TEXT(AE75,"0.#"),1)=".",TRUE,FALSE)</formula>
    </cfRule>
  </conditionalFormatting>
  <conditionalFormatting sqref="AE76">
    <cfRule type="expression" dxfId="2543" priority="13131">
      <formula>IF(RIGHT(TEXT(AE76,"0.#"),1)=".",FALSE,TRUE)</formula>
    </cfRule>
    <cfRule type="expression" dxfId="2542" priority="13132">
      <formula>IF(RIGHT(TEXT(AE76,"0.#"),1)=".",TRUE,FALSE)</formula>
    </cfRule>
  </conditionalFormatting>
  <conditionalFormatting sqref="AE77">
    <cfRule type="expression" dxfId="2541" priority="13129">
      <formula>IF(RIGHT(TEXT(AE77,"0.#"),1)=".",FALSE,TRUE)</formula>
    </cfRule>
    <cfRule type="expression" dxfId="2540" priority="13130">
      <formula>IF(RIGHT(TEXT(AE77,"0.#"),1)=".",TRUE,FALSE)</formula>
    </cfRule>
  </conditionalFormatting>
  <conditionalFormatting sqref="AI77">
    <cfRule type="expression" dxfId="2539" priority="13127">
      <formula>IF(RIGHT(TEXT(AI77,"0.#"),1)=".",FALSE,TRUE)</formula>
    </cfRule>
    <cfRule type="expression" dxfId="2538" priority="13128">
      <formula>IF(RIGHT(TEXT(AI77,"0.#"),1)=".",TRUE,FALSE)</formula>
    </cfRule>
  </conditionalFormatting>
  <conditionalFormatting sqref="AI76">
    <cfRule type="expression" dxfId="2537" priority="13125">
      <formula>IF(RIGHT(TEXT(AI76,"0.#"),1)=".",FALSE,TRUE)</formula>
    </cfRule>
    <cfRule type="expression" dxfId="2536" priority="13126">
      <formula>IF(RIGHT(TEXT(AI76,"0.#"),1)=".",TRUE,FALSE)</formula>
    </cfRule>
  </conditionalFormatting>
  <conditionalFormatting sqref="AI75">
    <cfRule type="expression" dxfId="2535" priority="13123">
      <formula>IF(RIGHT(TEXT(AI75,"0.#"),1)=".",FALSE,TRUE)</formula>
    </cfRule>
    <cfRule type="expression" dxfId="2534" priority="13124">
      <formula>IF(RIGHT(TEXT(AI75,"0.#"),1)=".",TRUE,FALSE)</formula>
    </cfRule>
  </conditionalFormatting>
  <conditionalFormatting sqref="AM75">
    <cfRule type="expression" dxfId="2533" priority="13121">
      <formula>IF(RIGHT(TEXT(AM75,"0.#"),1)=".",FALSE,TRUE)</formula>
    </cfRule>
    <cfRule type="expression" dxfId="2532" priority="13122">
      <formula>IF(RIGHT(TEXT(AM75,"0.#"),1)=".",TRUE,FALSE)</formula>
    </cfRule>
  </conditionalFormatting>
  <conditionalFormatting sqref="AM76">
    <cfRule type="expression" dxfId="2531" priority="13119">
      <formula>IF(RIGHT(TEXT(AM76,"0.#"),1)=".",FALSE,TRUE)</formula>
    </cfRule>
    <cfRule type="expression" dxfId="2530" priority="13120">
      <formula>IF(RIGHT(TEXT(AM76,"0.#"),1)=".",TRUE,FALSE)</formula>
    </cfRule>
  </conditionalFormatting>
  <conditionalFormatting sqref="AM77">
    <cfRule type="expression" dxfId="2529" priority="13117">
      <formula>IF(RIGHT(TEXT(AM77,"0.#"),1)=".",FALSE,TRUE)</formula>
    </cfRule>
    <cfRule type="expression" dxfId="2528" priority="13118">
      <formula>IF(RIGHT(TEXT(AM77,"0.#"),1)=".",TRUE,FALSE)</formula>
    </cfRule>
  </conditionalFormatting>
  <conditionalFormatting sqref="AE134:AE135 AI134:AI135 AM134:AM135 AQ134:AQ135 AU134:AU135">
    <cfRule type="expression" dxfId="2527" priority="13103">
      <formula>IF(RIGHT(TEXT(AE134,"0.#"),1)=".",FALSE,TRUE)</formula>
    </cfRule>
    <cfRule type="expression" dxfId="2526" priority="13104">
      <formula>IF(RIGHT(TEXT(AE134,"0.#"),1)=".",TRUE,FALSE)</formula>
    </cfRule>
  </conditionalFormatting>
  <conditionalFormatting sqref="AE433">
    <cfRule type="expression" dxfId="2525" priority="13073">
      <formula>IF(RIGHT(TEXT(AE433,"0.#"),1)=".",FALSE,TRUE)</formula>
    </cfRule>
    <cfRule type="expression" dxfId="2524" priority="13074">
      <formula>IF(RIGHT(TEXT(AE433,"0.#"),1)=".",TRUE,FALSE)</formula>
    </cfRule>
  </conditionalFormatting>
  <conditionalFormatting sqref="AE434">
    <cfRule type="expression" dxfId="2523" priority="13071">
      <formula>IF(RIGHT(TEXT(AE434,"0.#"),1)=".",FALSE,TRUE)</formula>
    </cfRule>
    <cfRule type="expression" dxfId="2522" priority="13072">
      <formula>IF(RIGHT(TEXT(AE434,"0.#"),1)=".",TRUE,FALSE)</formula>
    </cfRule>
  </conditionalFormatting>
  <conditionalFormatting sqref="AE435">
    <cfRule type="expression" dxfId="2521" priority="13069">
      <formula>IF(RIGHT(TEXT(AE435,"0.#"),1)=".",FALSE,TRUE)</formula>
    </cfRule>
    <cfRule type="expression" dxfId="2520" priority="13070">
      <formula>IF(RIGHT(TEXT(AE435,"0.#"),1)=".",TRUE,FALSE)</formula>
    </cfRule>
  </conditionalFormatting>
  <conditionalFormatting sqref="AI435 AM435 AQ435 AU435">
    <cfRule type="expression" dxfId="2519" priority="12979">
      <formula>IF(RIGHT(TEXT(AI435,"0.#"),1)=".",FALSE,TRUE)</formula>
    </cfRule>
    <cfRule type="expression" dxfId="2518" priority="12980">
      <formula>IF(RIGHT(TEXT(AI435,"0.#"),1)=".",TRUE,FALSE)</formula>
    </cfRule>
  </conditionalFormatting>
  <conditionalFormatting sqref="AI433 AM433 AQ433 AU433">
    <cfRule type="expression" dxfId="2517" priority="12983">
      <formula>IF(RIGHT(TEXT(AI433,"0.#"),1)=".",FALSE,TRUE)</formula>
    </cfRule>
    <cfRule type="expression" dxfId="2516" priority="12984">
      <formula>IF(RIGHT(TEXT(AI433,"0.#"),1)=".",TRUE,FALSE)</formula>
    </cfRule>
  </conditionalFormatting>
  <conditionalFormatting sqref="AI434 AM434 AQ434 AU434">
    <cfRule type="expression" dxfId="2515" priority="12981">
      <formula>IF(RIGHT(TEXT(AI434,"0.#"),1)=".",FALSE,TRUE)</formula>
    </cfRule>
    <cfRule type="expression" dxfId="2514" priority="12982">
      <formula>IF(RIGHT(TEXT(AI434,"0.#"),1)=".",TRUE,FALSE)</formula>
    </cfRule>
  </conditionalFormatting>
  <conditionalFormatting sqref="AL839:AO866">
    <cfRule type="expression" dxfId="2513" priority="6673">
      <formula>IF(AND(AL839&gt;=0, RIGHT(TEXT(AL839,"0.#"),1)&lt;&gt;"."),TRUE,FALSE)</formula>
    </cfRule>
    <cfRule type="expression" dxfId="2512" priority="6674">
      <formula>IF(AND(AL839&gt;=0, RIGHT(TEXT(AL839,"0.#"),1)="."),TRUE,FALSE)</formula>
    </cfRule>
    <cfRule type="expression" dxfId="2511" priority="6675">
      <formula>IF(AND(AL839&lt;0, RIGHT(TEXT(AL839,"0.#"),1)&lt;&gt;"."),TRUE,FALSE)</formula>
    </cfRule>
    <cfRule type="expression" dxfId="2510" priority="6676">
      <formula>IF(AND(AL839&lt;0, RIGHT(TEXT(AL839,"0.#"),1)="."),TRUE,FALSE)</formula>
    </cfRule>
  </conditionalFormatting>
  <conditionalFormatting sqref="AQ53:AQ55">
    <cfRule type="expression" dxfId="2509" priority="4695">
      <formula>IF(RIGHT(TEXT(AQ53,"0.#"),1)=".",FALSE,TRUE)</formula>
    </cfRule>
    <cfRule type="expression" dxfId="2508" priority="4696">
      <formula>IF(RIGHT(TEXT(AQ53,"0.#"),1)=".",TRUE,FALSE)</formula>
    </cfRule>
  </conditionalFormatting>
  <conditionalFormatting sqref="AU53:AU55">
    <cfRule type="expression" dxfId="2507" priority="4693">
      <formula>IF(RIGHT(TEXT(AU53,"0.#"),1)=".",FALSE,TRUE)</formula>
    </cfRule>
    <cfRule type="expression" dxfId="2506" priority="4694">
      <formula>IF(RIGHT(TEXT(AU53,"0.#"),1)=".",TRUE,FALSE)</formula>
    </cfRule>
  </conditionalFormatting>
  <conditionalFormatting sqref="AQ60:AQ62">
    <cfRule type="expression" dxfId="2505" priority="4691">
      <formula>IF(RIGHT(TEXT(AQ60,"0.#"),1)=".",FALSE,TRUE)</formula>
    </cfRule>
    <cfRule type="expression" dxfId="2504" priority="4692">
      <formula>IF(RIGHT(TEXT(AQ60,"0.#"),1)=".",TRUE,FALSE)</formula>
    </cfRule>
  </conditionalFormatting>
  <conditionalFormatting sqref="AU60:AU62">
    <cfRule type="expression" dxfId="2503" priority="4689">
      <formula>IF(RIGHT(TEXT(AU60,"0.#"),1)=".",FALSE,TRUE)</formula>
    </cfRule>
    <cfRule type="expression" dxfId="2502" priority="4690">
      <formula>IF(RIGHT(TEXT(AU60,"0.#"),1)=".",TRUE,FALSE)</formula>
    </cfRule>
  </conditionalFormatting>
  <conditionalFormatting sqref="AQ75:AQ77">
    <cfRule type="expression" dxfId="2501" priority="4687">
      <formula>IF(RIGHT(TEXT(AQ75,"0.#"),1)=".",FALSE,TRUE)</formula>
    </cfRule>
    <cfRule type="expression" dxfId="2500" priority="4688">
      <formula>IF(RIGHT(TEXT(AQ75,"0.#"),1)=".",TRUE,FALSE)</formula>
    </cfRule>
  </conditionalFormatting>
  <conditionalFormatting sqref="AU75:AU77">
    <cfRule type="expression" dxfId="2499" priority="4685">
      <formula>IF(RIGHT(TEXT(AU75,"0.#"),1)=".",FALSE,TRUE)</formula>
    </cfRule>
    <cfRule type="expression" dxfId="2498" priority="4686">
      <formula>IF(RIGHT(TEXT(AU75,"0.#"),1)=".",TRUE,FALSE)</formula>
    </cfRule>
  </conditionalFormatting>
  <conditionalFormatting sqref="AQ87:AQ89">
    <cfRule type="expression" dxfId="2497" priority="4683">
      <formula>IF(RIGHT(TEXT(AQ87,"0.#"),1)=".",FALSE,TRUE)</formula>
    </cfRule>
    <cfRule type="expression" dxfId="2496" priority="4684">
      <formula>IF(RIGHT(TEXT(AQ87,"0.#"),1)=".",TRUE,FALSE)</formula>
    </cfRule>
  </conditionalFormatting>
  <conditionalFormatting sqref="AU87:AU89">
    <cfRule type="expression" dxfId="2495" priority="4681">
      <formula>IF(RIGHT(TEXT(AU87,"0.#"),1)=".",FALSE,TRUE)</formula>
    </cfRule>
    <cfRule type="expression" dxfId="2494" priority="4682">
      <formula>IF(RIGHT(TEXT(AU87,"0.#"),1)=".",TRUE,FALSE)</formula>
    </cfRule>
  </conditionalFormatting>
  <conditionalFormatting sqref="AQ92:AQ94">
    <cfRule type="expression" dxfId="2493" priority="4679">
      <formula>IF(RIGHT(TEXT(AQ92,"0.#"),1)=".",FALSE,TRUE)</formula>
    </cfRule>
    <cfRule type="expression" dxfId="2492" priority="4680">
      <formula>IF(RIGHT(TEXT(AQ92,"0.#"),1)=".",TRUE,FALSE)</formula>
    </cfRule>
  </conditionalFormatting>
  <conditionalFormatting sqref="AU92:AU94">
    <cfRule type="expression" dxfId="2491" priority="4677">
      <formula>IF(RIGHT(TEXT(AU92,"0.#"),1)=".",FALSE,TRUE)</formula>
    </cfRule>
    <cfRule type="expression" dxfId="2490" priority="4678">
      <formula>IF(RIGHT(TEXT(AU92,"0.#"),1)=".",TRUE,FALSE)</formula>
    </cfRule>
  </conditionalFormatting>
  <conditionalFormatting sqref="AQ97:AQ99">
    <cfRule type="expression" dxfId="2489" priority="4675">
      <formula>IF(RIGHT(TEXT(AQ97,"0.#"),1)=".",FALSE,TRUE)</formula>
    </cfRule>
    <cfRule type="expression" dxfId="2488" priority="4676">
      <formula>IF(RIGHT(TEXT(AQ97,"0.#"),1)=".",TRUE,FALSE)</formula>
    </cfRule>
  </conditionalFormatting>
  <conditionalFormatting sqref="AU97:AU99">
    <cfRule type="expression" dxfId="2487" priority="4673">
      <formula>IF(RIGHT(TEXT(AU97,"0.#"),1)=".",FALSE,TRUE)</formula>
    </cfRule>
    <cfRule type="expression" dxfId="2486" priority="4674">
      <formula>IF(RIGHT(TEXT(AU97,"0.#"),1)=".",TRUE,FALSE)</formula>
    </cfRule>
  </conditionalFormatting>
  <conditionalFormatting sqref="AE458">
    <cfRule type="expression" dxfId="2485" priority="4367">
      <formula>IF(RIGHT(TEXT(AE458,"0.#"),1)=".",FALSE,TRUE)</formula>
    </cfRule>
    <cfRule type="expression" dxfId="2484" priority="4368">
      <formula>IF(RIGHT(TEXT(AE458,"0.#"),1)=".",TRUE,FALSE)</formula>
    </cfRule>
  </conditionalFormatting>
  <conditionalFormatting sqref="AM460">
    <cfRule type="expression" dxfId="2483" priority="4357">
      <formula>IF(RIGHT(TEXT(AM460,"0.#"),1)=".",FALSE,TRUE)</formula>
    </cfRule>
    <cfRule type="expression" dxfId="2482" priority="4358">
      <formula>IF(RIGHT(TEXT(AM460,"0.#"),1)=".",TRUE,FALSE)</formula>
    </cfRule>
  </conditionalFormatting>
  <conditionalFormatting sqref="AE459">
    <cfRule type="expression" dxfId="2481" priority="4365">
      <formula>IF(RIGHT(TEXT(AE459,"0.#"),1)=".",FALSE,TRUE)</formula>
    </cfRule>
    <cfRule type="expression" dxfId="2480" priority="4366">
      <formula>IF(RIGHT(TEXT(AE459,"0.#"),1)=".",TRUE,FALSE)</formula>
    </cfRule>
  </conditionalFormatting>
  <conditionalFormatting sqref="AE460">
    <cfRule type="expression" dxfId="2479" priority="4363">
      <formula>IF(RIGHT(TEXT(AE460,"0.#"),1)=".",FALSE,TRUE)</formula>
    </cfRule>
    <cfRule type="expression" dxfId="2478" priority="4364">
      <formula>IF(RIGHT(TEXT(AE460,"0.#"),1)=".",TRUE,FALSE)</formula>
    </cfRule>
  </conditionalFormatting>
  <conditionalFormatting sqref="AM458">
    <cfRule type="expression" dxfId="2477" priority="4361">
      <formula>IF(RIGHT(TEXT(AM458,"0.#"),1)=".",FALSE,TRUE)</formula>
    </cfRule>
    <cfRule type="expression" dxfId="2476" priority="4362">
      <formula>IF(RIGHT(TEXT(AM458,"0.#"),1)=".",TRUE,FALSE)</formula>
    </cfRule>
  </conditionalFormatting>
  <conditionalFormatting sqref="AM459">
    <cfRule type="expression" dxfId="2475" priority="4359">
      <formula>IF(RIGHT(TEXT(AM459,"0.#"),1)=".",FALSE,TRUE)</formula>
    </cfRule>
    <cfRule type="expression" dxfId="2474" priority="4360">
      <formula>IF(RIGHT(TEXT(AM459,"0.#"),1)=".",TRUE,FALSE)</formula>
    </cfRule>
  </conditionalFormatting>
  <conditionalFormatting sqref="AU458">
    <cfRule type="expression" dxfId="2473" priority="4355">
      <formula>IF(RIGHT(TEXT(AU458,"0.#"),1)=".",FALSE,TRUE)</formula>
    </cfRule>
    <cfRule type="expression" dxfId="2472" priority="4356">
      <formula>IF(RIGHT(TEXT(AU458,"0.#"),1)=".",TRUE,FALSE)</formula>
    </cfRule>
  </conditionalFormatting>
  <conditionalFormatting sqref="AU459">
    <cfRule type="expression" dxfId="2471" priority="4353">
      <formula>IF(RIGHT(TEXT(AU459,"0.#"),1)=".",FALSE,TRUE)</formula>
    </cfRule>
    <cfRule type="expression" dxfId="2470" priority="4354">
      <formula>IF(RIGHT(TEXT(AU459,"0.#"),1)=".",TRUE,FALSE)</formula>
    </cfRule>
  </conditionalFormatting>
  <conditionalFormatting sqref="AU460">
    <cfRule type="expression" dxfId="2469" priority="4351">
      <formula>IF(RIGHT(TEXT(AU460,"0.#"),1)=".",FALSE,TRUE)</formula>
    </cfRule>
    <cfRule type="expression" dxfId="2468" priority="4352">
      <formula>IF(RIGHT(TEXT(AU460,"0.#"),1)=".",TRUE,FALSE)</formula>
    </cfRule>
  </conditionalFormatting>
  <conditionalFormatting sqref="AI460">
    <cfRule type="expression" dxfId="2467" priority="4345">
      <formula>IF(RIGHT(TEXT(AI460,"0.#"),1)=".",FALSE,TRUE)</formula>
    </cfRule>
    <cfRule type="expression" dxfId="2466" priority="4346">
      <formula>IF(RIGHT(TEXT(AI460,"0.#"),1)=".",TRUE,FALSE)</formula>
    </cfRule>
  </conditionalFormatting>
  <conditionalFormatting sqref="AI458">
    <cfRule type="expression" dxfId="2465" priority="4349">
      <formula>IF(RIGHT(TEXT(AI458,"0.#"),1)=".",FALSE,TRUE)</formula>
    </cfRule>
    <cfRule type="expression" dxfId="2464" priority="4350">
      <formula>IF(RIGHT(TEXT(AI458,"0.#"),1)=".",TRUE,FALSE)</formula>
    </cfRule>
  </conditionalFormatting>
  <conditionalFormatting sqref="AI459">
    <cfRule type="expression" dxfId="2463" priority="4347">
      <formula>IF(RIGHT(TEXT(AI459,"0.#"),1)=".",FALSE,TRUE)</formula>
    </cfRule>
    <cfRule type="expression" dxfId="2462" priority="4348">
      <formula>IF(RIGHT(TEXT(AI459,"0.#"),1)=".",TRUE,FALSE)</formula>
    </cfRule>
  </conditionalFormatting>
  <conditionalFormatting sqref="AQ459">
    <cfRule type="expression" dxfId="2461" priority="4343">
      <formula>IF(RIGHT(TEXT(AQ459,"0.#"),1)=".",FALSE,TRUE)</formula>
    </cfRule>
    <cfRule type="expression" dxfId="2460" priority="4344">
      <formula>IF(RIGHT(TEXT(AQ459,"0.#"),1)=".",TRUE,FALSE)</formula>
    </cfRule>
  </conditionalFormatting>
  <conditionalFormatting sqref="AQ460">
    <cfRule type="expression" dxfId="2459" priority="4341">
      <formula>IF(RIGHT(TEXT(AQ460,"0.#"),1)=".",FALSE,TRUE)</formula>
    </cfRule>
    <cfRule type="expression" dxfId="2458" priority="4342">
      <formula>IF(RIGHT(TEXT(AQ460,"0.#"),1)=".",TRUE,FALSE)</formula>
    </cfRule>
  </conditionalFormatting>
  <conditionalFormatting sqref="AQ458">
    <cfRule type="expression" dxfId="2457" priority="4339">
      <formula>IF(RIGHT(TEXT(AQ458,"0.#"),1)=".",FALSE,TRUE)</formula>
    </cfRule>
    <cfRule type="expression" dxfId="2456" priority="4340">
      <formula>IF(RIGHT(TEXT(AQ458,"0.#"),1)=".",TRUE,FALSE)</formula>
    </cfRule>
  </conditionalFormatting>
  <conditionalFormatting sqref="AE120 AM120">
    <cfRule type="expression" dxfId="2455" priority="3017">
      <formula>IF(RIGHT(TEXT(AE120,"0.#"),1)=".",FALSE,TRUE)</formula>
    </cfRule>
    <cfRule type="expression" dxfId="2454" priority="3018">
      <formula>IF(RIGHT(TEXT(AE120,"0.#"),1)=".",TRUE,FALSE)</formula>
    </cfRule>
  </conditionalFormatting>
  <conditionalFormatting sqref="AI126">
    <cfRule type="expression" dxfId="2453" priority="3007">
      <formula>IF(RIGHT(TEXT(AI126,"0.#"),1)=".",FALSE,TRUE)</formula>
    </cfRule>
    <cfRule type="expression" dxfId="2452" priority="3008">
      <formula>IF(RIGHT(TEXT(AI126,"0.#"),1)=".",TRUE,FALSE)</formula>
    </cfRule>
  </conditionalFormatting>
  <conditionalFormatting sqref="AI120">
    <cfRule type="expression" dxfId="2451" priority="3015">
      <formula>IF(RIGHT(TEXT(AI120,"0.#"),1)=".",FALSE,TRUE)</formula>
    </cfRule>
    <cfRule type="expression" dxfId="2450" priority="3016">
      <formula>IF(RIGHT(TEXT(AI120,"0.#"),1)=".",TRUE,FALSE)</formula>
    </cfRule>
  </conditionalFormatting>
  <conditionalFormatting sqref="AE123 AM123">
    <cfRule type="expression" dxfId="2449" priority="3013">
      <formula>IF(RIGHT(TEXT(AE123,"0.#"),1)=".",FALSE,TRUE)</formula>
    </cfRule>
    <cfRule type="expression" dxfId="2448" priority="3014">
      <formula>IF(RIGHT(TEXT(AE123,"0.#"),1)=".",TRUE,FALSE)</formula>
    </cfRule>
  </conditionalFormatting>
  <conditionalFormatting sqref="AI123">
    <cfRule type="expression" dxfId="2447" priority="3011">
      <formula>IF(RIGHT(TEXT(AI123,"0.#"),1)=".",FALSE,TRUE)</formula>
    </cfRule>
    <cfRule type="expression" dxfId="2446" priority="3012">
      <formula>IF(RIGHT(TEXT(AI123,"0.#"),1)=".",TRUE,FALSE)</formula>
    </cfRule>
  </conditionalFormatting>
  <conditionalFormatting sqref="AE126 AM126">
    <cfRule type="expression" dxfId="2445" priority="3009">
      <formula>IF(RIGHT(TEXT(AE126,"0.#"),1)=".",FALSE,TRUE)</formula>
    </cfRule>
    <cfRule type="expression" dxfId="2444" priority="3010">
      <formula>IF(RIGHT(TEXT(AE126,"0.#"),1)=".",TRUE,FALSE)</formula>
    </cfRule>
  </conditionalFormatting>
  <conditionalFormatting sqref="AE129 AM129">
    <cfRule type="expression" dxfId="2443" priority="3005">
      <formula>IF(RIGHT(TEXT(AE129,"0.#"),1)=".",FALSE,TRUE)</formula>
    </cfRule>
    <cfRule type="expression" dxfId="2442" priority="3006">
      <formula>IF(RIGHT(TEXT(AE129,"0.#"),1)=".",TRUE,FALSE)</formula>
    </cfRule>
  </conditionalFormatting>
  <conditionalFormatting sqref="AI129">
    <cfRule type="expression" dxfId="2441" priority="3003">
      <formula>IF(RIGHT(TEXT(AI129,"0.#"),1)=".",FALSE,TRUE)</formula>
    </cfRule>
    <cfRule type="expression" dxfId="2440" priority="3004">
      <formula>IF(RIGHT(TEXT(AI129,"0.#"),1)=".",TRUE,FALSE)</formula>
    </cfRule>
  </conditionalFormatting>
  <conditionalFormatting sqref="Y839:Y866">
    <cfRule type="expression" dxfId="2439" priority="3001">
      <formula>IF(RIGHT(TEXT(Y839,"0.#"),1)=".",FALSE,TRUE)</formula>
    </cfRule>
    <cfRule type="expression" dxfId="2438" priority="3002">
      <formula>IF(RIGHT(TEXT(Y839,"0.#"),1)=".",TRUE,FALSE)</formula>
    </cfRule>
  </conditionalFormatting>
  <conditionalFormatting sqref="AU518">
    <cfRule type="expression" dxfId="2437" priority="1511">
      <formula>IF(RIGHT(TEXT(AU518,"0.#"),1)=".",FALSE,TRUE)</formula>
    </cfRule>
    <cfRule type="expression" dxfId="2436" priority="1512">
      <formula>IF(RIGHT(TEXT(AU518,"0.#"),1)=".",TRUE,FALSE)</formula>
    </cfRule>
  </conditionalFormatting>
  <conditionalFormatting sqref="AQ551">
    <cfRule type="expression" dxfId="2435" priority="1287">
      <formula>IF(RIGHT(TEXT(AQ551,"0.#"),1)=".",FALSE,TRUE)</formula>
    </cfRule>
    <cfRule type="expression" dxfId="2434" priority="1288">
      <formula>IF(RIGHT(TEXT(AQ551,"0.#"),1)=".",TRUE,FALSE)</formula>
    </cfRule>
  </conditionalFormatting>
  <conditionalFormatting sqref="AE556">
    <cfRule type="expression" dxfId="2433" priority="1285">
      <formula>IF(RIGHT(TEXT(AE556,"0.#"),1)=".",FALSE,TRUE)</formula>
    </cfRule>
    <cfRule type="expression" dxfId="2432" priority="1286">
      <formula>IF(RIGHT(TEXT(AE556,"0.#"),1)=".",TRUE,FALSE)</formula>
    </cfRule>
  </conditionalFormatting>
  <conditionalFormatting sqref="AE557">
    <cfRule type="expression" dxfId="2431" priority="1283">
      <formula>IF(RIGHT(TEXT(AE557,"0.#"),1)=".",FALSE,TRUE)</formula>
    </cfRule>
    <cfRule type="expression" dxfId="2430" priority="1284">
      <formula>IF(RIGHT(TEXT(AE557,"0.#"),1)=".",TRUE,FALSE)</formula>
    </cfRule>
  </conditionalFormatting>
  <conditionalFormatting sqref="AE558">
    <cfRule type="expression" dxfId="2429" priority="1281">
      <formula>IF(RIGHT(TEXT(AE558,"0.#"),1)=".",FALSE,TRUE)</formula>
    </cfRule>
    <cfRule type="expression" dxfId="2428" priority="1282">
      <formula>IF(RIGHT(TEXT(AE558,"0.#"),1)=".",TRUE,FALSE)</formula>
    </cfRule>
  </conditionalFormatting>
  <conditionalFormatting sqref="AU556">
    <cfRule type="expression" dxfId="2427" priority="1273">
      <formula>IF(RIGHT(TEXT(AU556,"0.#"),1)=".",FALSE,TRUE)</formula>
    </cfRule>
    <cfRule type="expression" dxfId="2426" priority="1274">
      <formula>IF(RIGHT(TEXT(AU556,"0.#"),1)=".",TRUE,FALSE)</formula>
    </cfRule>
  </conditionalFormatting>
  <conditionalFormatting sqref="AU557">
    <cfRule type="expression" dxfId="2425" priority="1271">
      <formula>IF(RIGHT(TEXT(AU557,"0.#"),1)=".",FALSE,TRUE)</formula>
    </cfRule>
    <cfRule type="expression" dxfId="2424" priority="1272">
      <formula>IF(RIGHT(TEXT(AU557,"0.#"),1)=".",TRUE,FALSE)</formula>
    </cfRule>
  </conditionalFormatting>
  <conditionalFormatting sqref="AU558">
    <cfRule type="expression" dxfId="2423" priority="1269">
      <formula>IF(RIGHT(TEXT(AU558,"0.#"),1)=".",FALSE,TRUE)</formula>
    </cfRule>
    <cfRule type="expression" dxfId="2422" priority="1270">
      <formula>IF(RIGHT(TEXT(AU558,"0.#"),1)=".",TRUE,FALSE)</formula>
    </cfRule>
  </conditionalFormatting>
  <conditionalFormatting sqref="AQ557">
    <cfRule type="expression" dxfId="2421" priority="1261">
      <formula>IF(RIGHT(TEXT(AQ557,"0.#"),1)=".",FALSE,TRUE)</formula>
    </cfRule>
    <cfRule type="expression" dxfId="2420" priority="1262">
      <formula>IF(RIGHT(TEXT(AQ557,"0.#"),1)=".",TRUE,FALSE)</formula>
    </cfRule>
  </conditionalFormatting>
  <conditionalFormatting sqref="AQ558">
    <cfRule type="expression" dxfId="2419" priority="1259">
      <formula>IF(RIGHT(TEXT(AQ558,"0.#"),1)=".",FALSE,TRUE)</formula>
    </cfRule>
    <cfRule type="expression" dxfId="2418" priority="1260">
      <formula>IF(RIGHT(TEXT(AQ558,"0.#"),1)=".",TRUE,FALSE)</formula>
    </cfRule>
  </conditionalFormatting>
  <conditionalFormatting sqref="AQ556">
    <cfRule type="expression" dxfId="2417" priority="1257">
      <formula>IF(RIGHT(TEXT(AQ556,"0.#"),1)=".",FALSE,TRUE)</formula>
    </cfRule>
    <cfRule type="expression" dxfId="2416" priority="1258">
      <formula>IF(RIGHT(TEXT(AQ556,"0.#"),1)=".",TRUE,FALSE)</formula>
    </cfRule>
  </conditionalFormatting>
  <conditionalFormatting sqref="AE561">
    <cfRule type="expression" dxfId="2415" priority="1255">
      <formula>IF(RIGHT(TEXT(AE561,"0.#"),1)=".",FALSE,TRUE)</formula>
    </cfRule>
    <cfRule type="expression" dxfId="2414" priority="1256">
      <formula>IF(RIGHT(TEXT(AE561,"0.#"),1)=".",TRUE,FALSE)</formula>
    </cfRule>
  </conditionalFormatting>
  <conditionalFormatting sqref="AE562">
    <cfRule type="expression" dxfId="2413" priority="1253">
      <formula>IF(RIGHT(TEXT(AE562,"0.#"),1)=".",FALSE,TRUE)</formula>
    </cfRule>
    <cfRule type="expression" dxfId="2412" priority="1254">
      <formula>IF(RIGHT(TEXT(AE562,"0.#"),1)=".",TRUE,FALSE)</formula>
    </cfRule>
  </conditionalFormatting>
  <conditionalFormatting sqref="AE563">
    <cfRule type="expression" dxfId="2411" priority="1251">
      <formula>IF(RIGHT(TEXT(AE563,"0.#"),1)=".",FALSE,TRUE)</formula>
    </cfRule>
    <cfRule type="expression" dxfId="2410" priority="1252">
      <formula>IF(RIGHT(TEXT(AE563,"0.#"),1)=".",TRUE,FALSE)</formula>
    </cfRule>
  </conditionalFormatting>
  <conditionalFormatting sqref="AL1102:AO1131">
    <cfRule type="expression" dxfId="2409" priority="2907">
      <formula>IF(AND(AL1102&gt;=0, RIGHT(TEXT(AL1102,"0.#"),1)&lt;&gt;"."),TRUE,FALSE)</formula>
    </cfRule>
    <cfRule type="expression" dxfId="2408" priority="2908">
      <formula>IF(AND(AL1102&gt;=0, RIGHT(TEXT(AL1102,"0.#"),1)="."),TRUE,FALSE)</formula>
    </cfRule>
    <cfRule type="expression" dxfId="2407" priority="2909">
      <formula>IF(AND(AL1102&lt;0, RIGHT(TEXT(AL1102,"0.#"),1)&lt;&gt;"."),TRUE,FALSE)</formula>
    </cfRule>
    <cfRule type="expression" dxfId="2406" priority="2910">
      <formula>IF(AND(AL1102&lt;0, RIGHT(TEXT(AL1102,"0.#"),1)="."),TRUE,FALSE)</formula>
    </cfRule>
  </conditionalFormatting>
  <conditionalFormatting sqref="Y1102:Y1131">
    <cfRule type="expression" dxfId="2405" priority="2905">
      <formula>IF(RIGHT(TEXT(Y1102,"0.#"),1)=".",FALSE,TRUE)</formula>
    </cfRule>
    <cfRule type="expression" dxfId="2404" priority="2906">
      <formula>IF(RIGHT(TEXT(Y1102,"0.#"),1)=".",TRUE,FALSE)</formula>
    </cfRule>
  </conditionalFormatting>
  <conditionalFormatting sqref="AQ553">
    <cfRule type="expression" dxfId="2403" priority="1289">
      <formula>IF(RIGHT(TEXT(AQ553,"0.#"),1)=".",FALSE,TRUE)</formula>
    </cfRule>
    <cfRule type="expression" dxfId="2402" priority="1290">
      <formula>IF(RIGHT(TEXT(AQ553,"0.#"),1)=".",TRUE,FALSE)</formula>
    </cfRule>
  </conditionalFormatting>
  <conditionalFormatting sqref="AU552">
    <cfRule type="expression" dxfId="2401" priority="1301">
      <formula>IF(RIGHT(TEXT(AU552,"0.#"),1)=".",FALSE,TRUE)</formula>
    </cfRule>
    <cfRule type="expression" dxfId="2400" priority="1302">
      <formula>IF(RIGHT(TEXT(AU552,"0.#"),1)=".",TRUE,FALSE)</formula>
    </cfRule>
  </conditionalFormatting>
  <conditionalFormatting sqref="AE552">
    <cfRule type="expression" dxfId="2399" priority="1313">
      <formula>IF(RIGHT(TEXT(AE552,"0.#"),1)=".",FALSE,TRUE)</formula>
    </cfRule>
    <cfRule type="expression" dxfId="2398" priority="1314">
      <formula>IF(RIGHT(TEXT(AE552,"0.#"),1)=".",TRUE,FALSE)</formula>
    </cfRule>
  </conditionalFormatting>
  <conditionalFormatting sqref="AQ548">
    <cfRule type="expression" dxfId="2397" priority="1319">
      <formula>IF(RIGHT(TEXT(AQ548,"0.#"),1)=".",FALSE,TRUE)</formula>
    </cfRule>
    <cfRule type="expression" dxfId="2396" priority="1320">
      <formula>IF(RIGHT(TEXT(AQ548,"0.#"),1)=".",TRUE,FALSE)</formula>
    </cfRule>
  </conditionalFormatting>
  <conditionalFormatting sqref="AL837:AO838">
    <cfRule type="expression" dxfId="2395" priority="2859">
      <formula>IF(AND(AL837&gt;=0, RIGHT(TEXT(AL837,"0.#"),1)&lt;&gt;"."),TRUE,FALSE)</formula>
    </cfRule>
    <cfRule type="expression" dxfId="2394" priority="2860">
      <formula>IF(AND(AL837&gt;=0, RIGHT(TEXT(AL837,"0.#"),1)="."),TRUE,FALSE)</formula>
    </cfRule>
    <cfRule type="expression" dxfId="2393" priority="2861">
      <formula>IF(AND(AL837&lt;0, RIGHT(TEXT(AL837,"0.#"),1)&lt;&gt;"."),TRUE,FALSE)</formula>
    </cfRule>
    <cfRule type="expression" dxfId="2392" priority="2862">
      <formula>IF(AND(AL837&lt;0, RIGHT(TEXT(AL837,"0.#"),1)="."),TRUE,FALSE)</formula>
    </cfRule>
  </conditionalFormatting>
  <conditionalFormatting sqref="Y837:Y838">
    <cfRule type="expression" dxfId="2391" priority="2857">
      <formula>IF(RIGHT(TEXT(Y837,"0.#"),1)=".",FALSE,TRUE)</formula>
    </cfRule>
    <cfRule type="expression" dxfId="2390" priority="2858">
      <formula>IF(RIGHT(TEXT(Y837,"0.#"),1)=".",TRUE,FALSE)</formula>
    </cfRule>
  </conditionalFormatting>
  <conditionalFormatting sqref="AE492">
    <cfRule type="expression" dxfId="2389" priority="1645">
      <formula>IF(RIGHT(TEXT(AE492,"0.#"),1)=".",FALSE,TRUE)</formula>
    </cfRule>
    <cfRule type="expression" dxfId="2388" priority="1646">
      <formula>IF(RIGHT(TEXT(AE492,"0.#"),1)=".",TRUE,FALSE)</formula>
    </cfRule>
  </conditionalFormatting>
  <conditionalFormatting sqref="AE493">
    <cfRule type="expression" dxfId="2387" priority="1643">
      <formula>IF(RIGHT(TEXT(AE493,"0.#"),1)=".",FALSE,TRUE)</formula>
    </cfRule>
    <cfRule type="expression" dxfId="2386" priority="1644">
      <formula>IF(RIGHT(TEXT(AE493,"0.#"),1)=".",TRUE,FALSE)</formula>
    </cfRule>
  </conditionalFormatting>
  <conditionalFormatting sqref="AE494">
    <cfRule type="expression" dxfId="2385" priority="1641">
      <formula>IF(RIGHT(TEXT(AE494,"0.#"),1)=".",FALSE,TRUE)</formula>
    </cfRule>
    <cfRule type="expression" dxfId="2384" priority="1642">
      <formula>IF(RIGHT(TEXT(AE494,"0.#"),1)=".",TRUE,FALSE)</formula>
    </cfRule>
  </conditionalFormatting>
  <conditionalFormatting sqref="AQ493">
    <cfRule type="expression" dxfId="2383" priority="1621">
      <formula>IF(RIGHT(TEXT(AQ493,"0.#"),1)=".",FALSE,TRUE)</formula>
    </cfRule>
    <cfRule type="expression" dxfId="2382" priority="1622">
      <formula>IF(RIGHT(TEXT(AQ493,"0.#"),1)=".",TRUE,FALSE)</formula>
    </cfRule>
  </conditionalFormatting>
  <conditionalFormatting sqref="AQ494">
    <cfRule type="expression" dxfId="2381" priority="1619">
      <formula>IF(RIGHT(TEXT(AQ494,"0.#"),1)=".",FALSE,TRUE)</formula>
    </cfRule>
    <cfRule type="expression" dxfId="2380" priority="1620">
      <formula>IF(RIGHT(TEXT(AQ494,"0.#"),1)=".",TRUE,FALSE)</formula>
    </cfRule>
  </conditionalFormatting>
  <conditionalFormatting sqref="AQ492">
    <cfRule type="expression" dxfId="2379" priority="1617">
      <formula>IF(RIGHT(TEXT(AQ492,"0.#"),1)=".",FALSE,TRUE)</formula>
    </cfRule>
    <cfRule type="expression" dxfId="2378" priority="1618">
      <formula>IF(RIGHT(TEXT(AQ492,"0.#"),1)=".",TRUE,FALSE)</formula>
    </cfRule>
  </conditionalFormatting>
  <conditionalFormatting sqref="AU494">
    <cfRule type="expression" dxfId="2377" priority="1629">
      <formula>IF(RIGHT(TEXT(AU494,"0.#"),1)=".",FALSE,TRUE)</formula>
    </cfRule>
    <cfRule type="expression" dxfId="2376" priority="1630">
      <formula>IF(RIGHT(TEXT(AU494,"0.#"),1)=".",TRUE,FALSE)</formula>
    </cfRule>
  </conditionalFormatting>
  <conditionalFormatting sqref="AU492">
    <cfRule type="expression" dxfId="2375" priority="1633">
      <formula>IF(RIGHT(TEXT(AU492,"0.#"),1)=".",FALSE,TRUE)</formula>
    </cfRule>
    <cfRule type="expression" dxfId="2374" priority="1634">
      <formula>IF(RIGHT(TEXT(AU492,"0.#"),1)=".",TRUE,FALSE)</formula>
    </cfRule>
  </conditionalFormatting>
  <conditionalFormatting sqref="AU493">
    <cfRule type="expression" dxfId="2373" priority="1631">
      <formula>IF(RIGHT(TEXT(AU493,"0.#"),1)=".",FALSE,TRUE)</formula>
    </cfRule>
    <cfRule type="expression" dxfId="2372" priority="1632">
      <formula>IF(RIGHT(TEXT(AU493,"0.#"),1)=".",TRUE,FALSE)</formula>
    </cfRule>
  </conditionalFormatting>
  <conditionalFormatting sqref="AU583">
    <cfRule type="expression" dxfId="2371" priority="1149">
      <formula>IF(RIGHT(TEXT(AU583,"0.#"),1)=".",FALSE,TRUE)</formula>
    </cfRule>
    <cfRule type="expression" dxfId="2370" priority="1150">
      <formula>IF(RIGHT(TEXT(AU583,"0.#"),1)=".",TRUE,FALSE)</formula>
    </cfRule>
  </conditionalFormatting>
  <conditionalFormatting sqref="AU582">
    <cfRule type="expression" dxfId="2369" priority="1151">
      <formula>IF(RIGHT(TEXT(AU582,"0.#"),1)=".",FALSE,TRUE)</formula>
    </cfRule>
    <cfRule type="expression" dxfId="2368" priority="1152">
      <formula>IF(RIGHT(TEXT(AU582,"0.#"),1)=".",TRUE,FALSE)</formula>
    </cfRule>
  </conditionalFormatting>
  <conditionalFormatting sqref="AE499">
    <cfRule type="expression" dxfId="2367" priority="1611">
      <formula>IF(RIGHT(TEXT(AE499,"0.#"),1)=".",FALSE,TRUE)</formula>
    </cfRule>
    <cfRule type="expression" dxfId="2366" priority="1612">
      <formula>IF(RIGHT(TEXT(AE499,"0.#"),1)=".",TRUE,FALSE)</formula>
    </cfRule>
  </conditionalFormatting>
  <conditionalFormatting sqref="AE497">
    <cfRule type="expression" dxfId="2365" priority="1615">
      <formula>IF(RIGHT(TEXT(AE497,"0.#"),1)=".",FALSE,TRUE)</formula>
    </cfRule>
    <cfRule type="expression" dxfId="2364" priority="1616">
      <formula>IF(RIGHT(TEXT(AE497,"0.#"),1)=".",TRUE,FALSE)</formula>
    </cfRule>
  </conditionalFormatting>
  <conditionalFormatting sqref="AE498">
    <cfRule type="expression" dxfId="2363" priority="1613">
      <formula>IF(RIGHT(TEXT(AE498,"0.#"),1)=".",FALSE,TRUE)</formula>
    </cfRule>
    <cfRule type="expression" dxfId="2362" priority="1614">
      <formula>IF(RIGHT(TEXT(AE498,"0.#"),1)=".",TRUE,FALSE)</formula>
    </cfRule>
  </conditionalFormatting>
  <conditionalFormatting sqref="AU499">
    <cfRule type="expression" dxfId="2361" priority="1599">
      <formula>IF(RIGHT(TEXT(AU499,"0.#"),1)=".",FALSE,TRUE)</formula>
    </cfRule>
    <cfRule type="expression" dxfId="2360" priority="1600">
      <formula>IF(RIGHT(TEXT(AU499,"0.#"),1)=".",TRUE,FALSE)</formula>
    </cfRule>
  </conditionalFormatting>
  <conditionalFormatting sqref="AU497">
    <cfRule type="expression" dxfId="2359" priority="1603">
      <formula>IF(RIGHT(TEXT(AU497,"0.#"),1)=".",FALSE,TRUE)</formula>
    </cfRule>
    <cfRule type="expression" dxfId="2358" priority="1604">
      <formula>IF(RIGHT(TEXT(AU497,"0.#"),1)=".",TRUE,FALSE)</formula>
    </cfRule>
  </conditionalFormatting>
  <conditionalFormatting sqref="AU498">
    <cfRule type="expression" dxfId="2357" priority="1601">
      <formula>IF(RIGHT(TEXT(AU498,"0.#"),1)=".",FALSE,TRUE)</formula>
    </cfRule>
    <cfRule type="expression" dxfId="2356" priority="1602">
      <formula>IF(RIGHT(TEXT(AU498,"0.#"),1)=".",TRUE,FALSE)</formula>
    </cfRule>
  </conditionalFormatting>
  <conditionalFormatting sqref="AQ497">
    <cfRule type="expression" dxfId="2355" priority="1587">
      <formula>IF(RIGHT(TEXT(AQ497,"0.#"),1)=".",FALSE,TRUE)</formula>
    </cfRule>
    <cfRule type="expression" dxfId="2354" priority="1588">
      <formula>IF(RIGHT(TEXT(AQ497,"0.#"),1)=".",TRUE,FALSE)</formula>
    </cfRule>
  </conditionalFormatting>
  <conditionalFormatting sqref="AQ498">
    <cfRule type="expression" dxfId="2353" priority="1591">
      <formula>IF(RIGHT(TEXT(AQ498,"0.#"),1)=".",FALSE,TRUE)</formula>
    </cfRule>
    <cfRule type="expression" dxfId="2352" priority="1592">
      <formula>IF(RIGHT(TEXT(AQ498,"0.#"),1)=".",TRUE,FALSE)</formula>
    </cfRule>
  </conditionalFormatting>
  <conditionalFormatting sqref="AQ499">
    <cfRule type="expression" dxfId="2351" priority="1589">
      <formula>IF(RIGHT(TEXT(AQ499,"0.#"),1)=".",FALSE,TRUE)</formula>
    </cfRule>
    <cfRule type="expression" dxfId="2350" priority="1590">
      <formula>IF(RIGHT(TEXT(AQ499,"0.#"),1)=".",TRUE,FALSE)</formula>
    </cfRule>
  </conditionalFormatting>
  <conditionalFormatting sqref="AE504">
    <cfRule type="expression" dxfId="2349" priority="1581">
      <formula>IF(RIGHT(TEXT(AE504,"0.#"),1)=".",FALSE,TRUE)</formula>
    </cfRule>
    <cfRule type="expression" dxfId="2348" priority="1582">
      <formula>IF(RIGHT(TEXT(AE504,"0.#"),1)=".",TRUE,FALSE)</formula>
    </cfRule>
  </conditionalFormatting>
  <conditionalFormatting sqref="AE502">
    <cfRule type="expression" dxfId="2347" priority="1585">
      <formula>IF(RIGHT(TEXT(AE502,"0.#"),1)=".",FALSE,TRUE)</formula>
    </cfRule>
    <cfRule type="expression" dxfId="2346" priority="1586">
      <formula>IF(RIGHT(TEXT(AE502,"0.#"),1)=".",TRUE,FALSE)</formula>
    </cfRule>
  </conditionalFormatting>
  <conditionalFormatting sqref="AE503">
    <cfRule type="expression" dxfId="2345" priority="1583">
      <formula>IF(RIGHT(TEXT(AE503,"0.#"),1)=".",FALSE,TRUE)</formula>
    </cfRule>
    <cfRule type="expression" dxfId="2344" priority="1584">
      <formula>IF(RIGHT(TEXT(AE503,"0.#"),1)=".",TRUE,FALSE)</formula>
    </cfRule>
  </conditionalFormatting>
  <conditionalFormatting sqref="AU504">
    <cfRule type="expression" dxfId="2343" priority="1569">
      <formula>IF(RIGHT(TEXT(AU504,"0.#"),1)=".",FALSE,TRUE)</formula>
    </cfRule>
    <cfRule type="expression" dxfId="2342" priority="1570">
      <formula>IF(RIGHT(TEXT(AU504,"0.#"),1)=".",TRUE,FALSE)</formula>
    </cfRule>
  </conditionalFormatting>
  <conditionalFormatting sqref="AU502">
    <cfRule type="expression" dxfId="2341" priority="1573">
      <formula>IF(RIGHT(TEXT(AU502,"0.#"),1)=".",FALSE,TRUE)</formula>
    </cfRule>
    <cfRule type="expression" dxfId="2340" priority="1574">
      <formula>IF(RIGHT(TEXT(AU502,"0.#"),1)=".",TRUE,FALSE)</formula>
    </cfRule>
  </conditionalFormatting>
  <conditionalFormatting sqref="AU503">
    <cfRule type="expression" dxfId="2339" priority="1571">
      <formula>IF(RIGHT(TEXT(AU503,"0.#"),1)=".",FALSE,TRUE)</formula>
    </cfRule>
    <cfRule type="expression" dxfId="2338" priority="1572">
      <formula>IF(RIGHT(TEXT(AU503,"0.#"),1)=".",TRUE,FALSE)</formula>
    </cfRule>
  </conditionalFormatting>
  <conditionalFormatting sqref="AQ502">
    <cfRule type="expression" dxfId="2337" priority="1557">
      <formula>IF(RIGHT(TEXT(AQ502,"0.#"),1)=".",FALSE,TRUE)</formula>
    </cfRule>
    <cfRule type="expression" dxfId="2336" priority="1558">
      <formula>IF(RIGHT(TEXT(AQ502,"0.#"),1)=".",TRUE,FALSE)</formula>
    </cfRule>
  </conditionalFormatting>
  <conditionalFormatting sqref="AQ503">
    <cfRule type="expression" dxfId="2335" priority="1561">
      <formula>IF(RIGHT(TEXT(AQ503,"0.#"),1)=".",FALSE,TRUE)</formula>
    </cfRule>
    <cfRule type="expression" dxfId="2334" priority="1562">
      <formula>IF(RIGHT(TEXT(AQ503,"0.#"),1)=".",TRUE,FALSE)</formula>
    </cfRule>
  </conditionalFormatting>
  <conditionalFormatting sqref="AQ504">
    <cfRule type="expression" dxfId="2333" priority="1559">
      <formula>IF(RIGHT(TEXT(AQ504,"0.#"),1)=".",FALSE,TRUE)</formula>
    </cfRule>
    <cfRule type="expression" dxfId="2332" priority="1560">
      <formula>IF(RIGHT(TEXT(AQ504,"0.#"),1)=".",TRUE,FALSE)</formula>
    </cfRule>
  </conditionalFormatting>
  <conditionalFormatting sqref="AE509">
    <cfRule type="expression" dxfId="2331" priority="1551">
      <formula>IF(RIGHT(TEXT(AE509,"0.#"),1)=".",FALSE,TRUE)</formula>
    </cfRule>
    <cfRule type="expression" dxfId="2330" priority="1552">
      <formula>IF(RIGHT(TEXT(AE509,"0.#"),1)=".",TRUE,FALSE)</formula>
    </cfRule>
  </conditionalFormatting>
  <conditionalFormatting sqref="AE507">
    <cfRule type="expression" dxfId="2329" priority="1555">
      <formula>IF(RIGHT(TEXT(AE507,"0.#"),1)=".",FALSE,TRUE)</formula>
    </cfRule>
    <cfRule type="expression" dxfId="2328" priority="1556">
      <formula>IF(RIGHT(TEXT(AE507,"0.#"),1)=".",TRUE,FALSE)</formula>
    </cfRule>
  </conditionalFormatting>
  <conditionalFormatting sqref="AE508">
    <cfRule type="expression" dxfId="2327" priority="1553">
      <formula>IF(RIGHT(TEXT(AE508,"0.#"),1)=".",FALSE,TRUE)</formula>
    </cfRule>
    <cfRule type="expression" dxfId="2326" priority="1554">
      <formula>IF(RIGHT(TEXT(AE508,"0.#"),1)=".",TRUE,FALSE)</formula>
    </cfRule>
  </conditionalFormatting>
  <conditionalFormatting sqref="AU509">
    <cfRule type="expression" dxfId="2325" priority="1539">
      <formula>IF(RIGHT(TEXT(AU509,"0.#"),1)=".",FALSE,TRUE)</formula>
    </cfRule>
    <cfRule type="expression" dxfId="2324" priority="1540">
      <formula>IF(RIGHT(TEXT(AU509,"0.#"),1)=".",TRUE,FALSE)</formula>
    </cfRule>
  </conditionalFormatting>
  <conditionalFormatting sqref="AU507">
    <cfRule type="expression" dxfId="2323" priority="1543">
      <formula>IF(RIGHT(TEXT(AU507,"0.#"),1)=".",FALSE,TRUE)</formula>
    </cfRule>
    <cfRule type="expression" dxfId="2322" priority="1544">
      <formula>IF(RIGHT(TEXT(AU507,"0.#"),1)=".",TRUE,FALSE)</formula>
    </cfRule>
  </conditionalFormatting>
  <conditionalFormatting sqref="AU508">
    <cfRule type="expression" dxfId="2321" priority="1541">
      <formula>IF(RIGHT(TEXT(AU508,"0.#"),1)=".",FALSE,TRUE)</formula>
    </cfRule>
    <cfRule type="expression" dxfId="2320" priority="1542">
      <formula>IF(RIGHT(TEXT(AU508,"0.#"),1)=".",TRUE,FALSE)</formula>
    </cfRule>
  </conditionalFormatting>
  <conditionalFormatting sqref="AQ507">
    <cfRule type="expression" dxfId="2319" priority="1527">
      <formula>IF(RIGHT(TEXT(AQ507,"0.#"),1)=".",FALSE,TRUE)</formula>
    </cfRule>
    <cfRule type="expression" dxfId="2318" priority="1528">
      <formula>IF(RIGHT(TEXT(AQ507,"0.#"),1)=".",TRUE,FALSE)</formula>
    </cfRule>
  </conditionalFormatting>
  <conditionalFormatting sqref="AQ508">
    <cfRule type="expression" dxfId="2317" priority="1531">
      <formula>IF(RIGHT(TEXT(AQ508,"0.#"),1)=".",FALSE,TRUE)</formula>
    </cfRule>
    <cfRule type="expression" dxfId="2316" priority="1532">
      <formula>IF(RIGHT(TEXT(AQ508,"0.#"),1)=".",TRUE,FALSE)</formula>
    </cfRule>
  </conditionalFormatting>
  <conditionalFormatting sqref="AQ509">
    <cfRule type="expression" dxfId="2315" priority="1529">
      <formula>IF(RIGHT(TEXT(AQ509,"0.#"),1)=".",FALSE,TRUE)</formula>
    </cfRule>
    <cfRule type="expression" dxfId="2314" priority="1530">
      <formula>IF(RIGHT(TEXT(AQ509,"0.#"),1)=".",TRUE,FALSE)</formula>
    </cfRule>
  </conditionalFormatting>
  <conditionalFormatting sqref="AE465">
    <cfRule type="expression" dxfId="2313" priority="1821">
      <formula>IF(RIGHT(TEXT(AE465,"0.#"),1)=".",FALSE,TRUE)</formula>
    </cfRule>
    <cfRule type="expression" dxfId="2312" priority="1822">
      <formula>IF(RIGHT(TEXT(AE465,"0.#"),1)=".",TRUE,FALSE)</formula>
    </cfRule>
  </conditionalFormatting>
  <conditionalFormatting sqref="AE463">
    <cfRule type="expression" dxfId="2311" priority="1825">
      <formula>IF(RIGHT(TEXT(AE463,"0.#"),1)=".",FALSE,TRUE)</formula>
    </cfRule>
    <cfRule type="expression" dxfId="2310" priority="1826">
      <formula>IF(RIGHT(TEXT(AE463,"0.#"),1)=".",TRUE,FALSE)</formula>
    </cfRule>
  </conditionalFormatting>
  <conditionalFormatting sqref="AE464">
    <cfRule type="expression" dxfId="2309" priority="1823">
      <formula>IF(RIGHT(TEXT(AE464,"0.#"),1)=".",FALSE,TRUE)</formula>
    </cfRule>
    <cfRule type="expression" dxfId="2308" priority="1824">
      <formula>IF(RIGHT(TEXT(AE464,"0.#"),1)=".",TRUE,FALSE)</formula>
    </cfRule>
  </conditionalFormatting>
  <conditionalFormatting sqref="AM465">
    <cfRule type="expression" dxfId="2307" priority="1815">
      <formula>IF(RIGHT(TEXT(AM465,"0.#"),1)=".",FALSE,TRUE)</formula>
    </cfRule>
    <cfRule type="expression" dxfId="2306" priority="1816">
      <formula>IF(RIGHT(TEXT(AM465,"0.#"),1)=".",TRUE,FALSE)</formula>
    </cfRule>
  </conditionalFormatting>
  <conditionalFormatting sqref="AM463">
    <cfRule type="expression" dxfId="2305" priority="1819">
      <formula>IF(RIGHT(TEXT(AM463,"0.#"),1)=".",FALSE,TRUE)</formula>
    </cfRule>
    <cfRule type="expression" dxfId="2304" priority="1820">
      <formula>IF(RIGHT(TEXT(AM463,"0.#"),1)=".",TRUE,FALSE)</formula>
    </cfRule>
  </conditionalFormatting>
  <conditionalFormatting sqref="AM464">
    <cfRule type="expression" dxfId="2303" priority="1817">
      <formula>IF(RIGHT(TEXT(AM464,"0.#"),1)=".",FALSE,TRUE)</formula>
    </cfRule>
    <cfRule type="expression" dxfId="2302" priority="1818">
      <formula>IF(RIGHT(TEXT(AM464,"0.#"),1)=".",TRUE,FALSE)</formula>
    </cfRule>
  </conditionalFormatting>
  <conditionalFormatting sqref="AU465">
    <cfRule type="expression" dxfId="2301" priority="1809">
      <formula>IF(RIGHT(TEXT(AU465,"0.#"),1)=".",FALSE,TRUE)</formula>
    </cfRule>
    <cfRule type="expression" dxfId="2300" priority="1810">
      <formula>IF(RIGHT(TEXT(AU465,"0.#"),1)=".",TRUE,FALSE)</formula>
    </cfRule>
  </conditionalFormatting>
  <conditionalFormatting sqref="AU463">
    <cfRule type="expression" dxfId="2299" priority="1813">
      <formula>IF(RIGHT(TEXT(AU463,"0.#"),1)=".",FALSE,TRUE)</formula>
    </cfRule>
    <cfRule type="expression" dxfId="2298" priority="1814">
      <formula>IF(RIGHT(TEXT(AU463,"0.#"),1)=".",TRUE,FALSE)</formula>
    </cfRule>
  </conditionalFormatting>
  <conditionalFormatting sqref="AU464">
    <cfRule type="expression" dxfId="2297" priority="1811">
      <formula>IF(RIGHT(TEXT(AU464,"0.#"),1)=".",FALSE,TRUE)</formula>
    </cfRule>
    <cfRule type="expression" dxfId="2296" priority="1812">
      <formula>IF(RIGHT(TEXT(AU464,"0.#"),1)=".",TRUE,FALSE)</formula>
    </cfRule>
  </conditionalFormatting>
  <conditionalFormatting sqref="AI465">
    <cfRule type="expression" dxfId="2295" priority="1803">
      <formula>IF(RIGHT(TEXT(AI465,"0.#"),1)=".",FALSE,TRUE)</formula>
    </cfRule>
    <cfRule type="expression" dxfId="2294" priority="1804">
      <formula>IF(RIGHT(TEXT(AI465,"0.#"),1)=".",TRUE,FALSE)</formula>
    </cfRule>
  </conditionalFormatting>
  <conditionalFormatting sqref="AI463">
    <cfRule type="expression" dxfId="2293" priority="1807">
      <formula>IF(RIGHT(TEXT(AI463,"0.#"),1)=".",FALSE,TRUE)</formula>
    </cfRule>
    <cfRule type="expression" dxfId="2292" priority="1808">
      <formula>IF(RIGHT(TEXT(AI463,"0.#"),1)=".",TRUE,FALSE)</formula>
    </cfRule>
  </conditionalFormatting>
  <conditionalFormatting sqref="AI464">
    <cfRule type="expression" dxfId="2291" priority="1805">
      <formula>IF(RIGHT(TEXT(AI464,"0.#"),1)=".",FALSE,TRUE)</formula>
    </cfRule>
    <cfRule type="expression" dxfId="2290" priority="1806">
      <formula>IF(RIGHT(TEXT(AI464,"0.#"),1)=".",TRUE,FALSE)</formula>
    </cfRule>
  </conditionalFormatting>
  <conditionalFormatting sqref="AQ463">
    <cfRule type="expression" dxfId="2289" priority="1797">
      <formula>IF(RIGHT(TEXT(AQ463,"0.#"),1)=".",FALSE,TRUE)</formula>
    </cfRule>
    <cfRule type="expression" dxfId="2288" priority="1798">
      <formula>IF(RIGHT(TEXT(AQ463,"0.#"),1)=".",TRUE,FALSE)</formula>
    </cfRule>
  </conditionalFormatting>
  <conditionalFormatting sqref="AQ464">
    <cfRule type="expression" dxfId="2287" priority="1801">
      <formula>IF(RIGHT(TEXT(AQ464,"0.#"),1)=".",FALSE,TRUE)</formula>
    </cfRule>
    <cfRule type="expression" dxfId="2286" priority="1802">
      <formula>IF(RIGHT(TEXT(AQ464,"0.#"),1)=".",TRUE,FALSE)</formula>
    </cfRule>
  </conditionalFormatting>
  <conditionalFormatting sqref="AQ465">
    <cfRule type="expression" dxfId="2285" priority="1799">
      <formula>IF(RIGHT(TEXT(AQ465,"0.#"),1)=".",FALSE,TRUE)</formula>
    </cfRule>
    <cfRule type="expression" dxfId="2284" priority="1800">
      <formula>IF(RIGHT(TEXT(AQ465,"0.#"),1)=".",TRUE,FALSE)</formula>
    </cfRule>
  </conditionalFormatting>
  <conditionalFormatting sqref="AE470">
    <cfRule type="expression" dxfId="2283" priority="1791">
      <formula>IF(RIGHT(TEXT(AE470,"0.#"),1)=".",FALSE,TRUE)</formula>
    </cfRule>
    <cfRule type="expression" dxfId="2282" priority="1792">
      <formula>IF(RIGHT(TEXT(AE470,"0.#"),1)=".",TRUE,FALSE)</formula>
    </cfRule>
  </conditionalFormatting>
  <conditionalFormatting sqref="AE468">
    <cfRule type="expression" dxfId="2281" priority="1795">
      <formula>IF(RIGHT(TEXT(AE468,"0.#"),1)=".",FALSE,TRUE)</formula>
    </cfRule>
    <cfRule type="expression" dxfId="2280" priority="1796">
      <formula>IF(RIGHT(TEXT(AE468,"0.#"),1)=".",TRUE,FALSE)</formula>
    </cfRule>
  </conditionalFormatting>
  <conditionalFormatting sqref="AE469">
    <cfRule type="expression" dxfId="2279" priority="1793">
      <formula>IF(RIGHT(TEXT(AE469,"0.#"),1)=".",FALSE,TRUE)</formula>
    </cfRule>
    <cfRule type="expression" dxfId="2278" priority="1794">
      <formula>IF(RIGHT(TEXT(AE469,"0.#"),1)=".",TRUE,FALSE)</formula>
    </cfRule>
  </conditionalFormatting>
  <conditionalFormatting sqref="AM470">
    <cfRule type="expression" dxfId="2277" priority="1785">
      <formula>IF(RIGHT(TEXT(AM470,"0.#"),1)=".",FALSE,TRUE)</formula>
    </cfRule>
    <cfRule type="expression" dxfId="2276" priority="1786">
      <formula>IF(RIGHT(TEXT(AM470,"0.#"),1)=".",TRUE,FALSE)</formula>
    </cfRule>
  </conditionalFormatting>
  <conditionalFormatting sqref="AM468">
    <cfRule type="expression" dxfId="2275" priority="1789">
      <formula>IF(RIGHT(TEXT(AM468,"0.#"),1)=".",FALSE,TRUE)</formula>
    </cfRule>
    <cfRule type="expression" dxfId="2274" priority="1790">
      <formula>IF(RIGHT(TEXT(AM468,"0.#"),1)=".",TRUE,FALSE)</formula>
    </cfRule>
  </conditionalFormatting>
  <conditionalFormatting sqref="AM469">
    <cfRule type="expression" dxfId="2273" priority="1787">
      <formula>IF(RIGHT(TEXT(AM469,"0.#"),1)=".",FALSE,TRUE)</formula>
    </cfRule>
    <cfRule type="expression" dxfId="2272" priority="1788">
      <formula>IF(RIGHT(TEXT(AM469,"0.#"),1)=".",TRUE,FALSE)</formula>
    </cfRule>
  </conditionalFormatting>
  <conditionalFormatting sqref="AU470">
    <cfRule type="expression" dxfId="2271" priority="1779">
      <formula>IF(RIGHT(TEXT(AU470,"0.#"),1)=".",FALSE,TRUE)</formula>
    </cfRule>
    <cfRule type="expression" dxfId="2270" priority="1780">
      <formula>IF(RIGHT(TEXT(AU470,"0.#"),1)=".",TRUE,FALSE)</formula>
    </cfRule>
  </conditionalFormatting>
  <conditionalFormatting sqref="AU468">
    <cfRule type="expression" dxfId="2269" priority="1783">
      <formula>IF(RIGHT(TEXT(AU468,"0.#"),1)=".",FALSE,TRUE)</formula>
    </cfRule>
    <cfRule type="expression" dxfId="2268" priority="1784">
      <formula>IF(RIGHT(TEXT(AU468,"0.#"),1)=".",TRUE,FALSE)</formula>
    </cfRule>
  </conditionalFormatting>
  <conditionalFormatting sqref="AU469">
    <cfRule type="expression" dxfId="2267" priority="1781">
      <formula>IF(RIGHT(TEXT(AU469,"0.#"),1)=".",FALSE,TRUE)</formula>
    </cfRule>
    <cfRule type="expression" dxfId="2266" priority="1782">
      <formula>IF(RIGHT(TEXT(AU469,"0.#"),1)=".",TRUE,FALSE)</formula>
    </cfRule>
  </conditionalFormatting>
  <conditionalFormatting sqref="AI470">
    <cfRule type="expression" dxfId="2265" priority="1773">
      <formula>IF(RIGHT(TEXT(AI470,"0.#"),1)=".",FALSE,TRUE)</formula>
    </cfRule>
    <cfRule type="expression" dxfId="2264" priority="1774">
      <formula>IF(RIGHT(TEXT(AI470,"0.#"),1)=".",TRUE,FALSE)</formula>
    </cfRule>
  </conditionalFormatting>
  <conditionalFormatting sqref="AI468">
    <cfRule type="expression" dxfId="2263" priority="1777">
      <formula>IF(RIGHT(TEXT(AI468,"0.#"),1)=".",FALSE,TRUE)</formula>
    </cfRule>
    <cfRule type="expression" dxfId="2262" priority="1778">
      <formula>IF(RIGHT(TEXT(AI468,"0.#"),1)=".",TRUE,FALSE)</formula>
    </cfRule>
  </conditionalFormatting>
  <conditionalFormatting sqref="AI469">
    <cfRule type="expression" dxfId="2261" priority="1775">
      <formula>IF(RIGHT(TEXT(AI469,"0.#"),1)=".",FALSE,TRUE)</formula>
    </cfRule>
    <cfRule type="expression" dxfId="2260" priority="1776">
      <formula>IF(RIGHT(TEXT(AI469,"0.#"),1)=".",TRUE,FALSE)</formula>
    </cfRule>
  </conditionalFormatting>
  <conditionalFormatting sqref="AQ468">
    <cfRule type="expression" dxfId="2259" priority="1767">
      <formula>IF(RIGHT(TEXT(AQ468,"0.#"),1)=".",FALSE,TRUE)</formula>
    </cfRule>
    <cfRule type="expression" dxfId="2258" priority="1768">
      <formula>IF(RIGHT(TEXT(AQ468,"0.#"),1)=".",TRUE,FALSE)</formula>
    </cfRule>
  </conditionalFormatting>
  <conditionalFormatting sqref="AQ469">
    <cfRule type="expression" dxfId="2257" priority="1771">
      <formula>IF(RIGHT(TEXT(AQ469,"0.#"),1)=".",FALSE,TRUE)</formula>
    </cfRule>
    <cfRule type="expression" dxfId="2256" priority="1772">
      <formula>IF(RIGHT(TEXT(AQ469,"0.#"),1)=".",TRUE,FALSE)</formula>
    </cfRule>
  </conditionalFormatting>
  <conditionalFormatting sqref="AQ470">
    <cfRule type="expression" dxfId="2255" priority="1769">
      <formula>IF(RIGHT(TEXT(AQ470,"0.#"),1)=".",FALSE,TRUE)</formula>
    </cfRule>
    <cfRule type="expression" dxfId="2254" priority="1770">
      <formula>IF(RIGHT(TEXT(AQ470,"0.#"),1)=".",TRUE,FALSE)</formula>
    </cfRule>
  </conditionalFormatting>
  <conditionalFormatting sqref="AE475">
    <cfRule type="expression" dxfId="2253" priority="1761">
      <formula>IF(RIGHT(TEXT(AE475,"0.#"),1)=".",FALSE,TRUE)</formula>
    </cfRule>
    <cfRule type="expression" dxfId="2252" priority="1762">
      <formula>IF(RIGHT(TEXT(AE475,"0.#"),1)=".",TRUE,FALSE)</formula>
    </cfRule>
  </conditionalFormatting>
  <conditionalFormatting sqref="AE473">
    <cfRule type="expression" dxfId="2251" priority="1765">
      <formula>IF(RIGHT(TEXT(AE473,"0.#"),1)=".",FALSE,TRUE)</formula>
    </cfRule>
    <cfRule type="expression" dxfId="2250" priority="1766">
      <formula>IF(RIGHT(TEXT(AE473,"0.#"),1)=".",TRUE,FALSE)</formula>
    </cfRule>
  </conditionalFormatting>
  <conditionalFormatting sqref="AE474">
    <cfRule type="expression" dxfId="2249" priority="1763">
      <formula>IF(RIGHT(TEXT(AE474,"0.#"),1)=".",FALSE,TRUE)</formula>
    </cfRule>
    <cfRule type="expression" dxfId="2248" priority="1764">
      <formula>IF(RIGHT(TEXT(AE474,"0.#"),1)=".",TRUE,FALSE)</formula>
    </cfRule>
  </conditionalFormatting>
  <conditionalFormatting sqref="AM475">
    <cfRule type="expression" dxfId="2247" priority="1755">
      <formula>IF(RIGHT(TEXT(AM475,"0.#"),1)=".",FALSE,TRUE)</formula>
    </cfRule>
    <cfRule type="expression" dxfId="2246" priority="1756">
      <formula>IF(RIGHT(TEXT(AM475,"0.#"),1)=".",TRUE,FALSE)</formula>
    </cfRule>
  </conditionalFormatting>
  <conditionalFormatting sqref="AM473">
    <cfRule type="expression" dxfId="2245" priority="1759">
      <formula>IF(RIGHT(TEXT(AM473,"0.#"),1)=".",FALSE,TRUE)</formula>
    </cfRule>
    <cfRule type="expression" dxfId="2244" priority="1760">
      <formula>IF(RIGHT(TEXT(AM473,"0.#"),1)=".",TRUE,FALSE)</formula>
    </cfRule>
  </conditionalFormatting>
  <conditionalFormatting sqref="AM474">
    <cfRule type="expression" dxfId="2243" priority="1757">
      <formula>IF(RIGHT(TEXT(AM474,"0.#"),1)=".",FALSE,TRUE)</formula>
    </cfRule>
    <cfRule type="expression" dxfId="2242" priority="1758">
      <formula>IF(RIGHT(TEXT(AM474,"0.#"),1)=".",TRUE,FALSE)</formula>
    </cfRule>
  </conditionalFormatting>
  <conditionalFormatting sqref="AU475">
    <cfRule type="expression" dxfId="2241" priority="1749">
      <formula>IF(RIGHT(TEXT(AU475,"0.#"),1)=".",FALSE,TRUE)</formula>
    </cfRule>
    <cfRule type="expression" dxfId="2240" priority="1750">
      <formula>IF(RIGHT(TEXT(AU475,"0.#"),1)=".",TRUE,FALSE)</formula>
    </cfRule>
  </conditionalFormatting>
  <conditionalFormatting sqref="AU473">
    <cfRule type="expression" dxfId="2239" priority="1753">
      <formula>IF(RIGHT(TEXT(AU473,"0.#"),1)=".",FALSE,TRUE)</formula>
    </cfRule>
    <cfRule type="expression" dxfId="2238" priority="1754">
      <formula>IF(RIGHT(TEXT(AU473,"0.#"),1)=".",TRUE,FALSE)</formula>
    </cfRule>
  </conditionalFormatting>
  <conditionalFormatting sqref="AU474">
    <cfRule type="expression" dxfId="2237" priority="1751">
      <formula>IF(RIGHT(TEXT(AU474,"0.#"),1)=".",FALSE,TRUE)</formula>
    </cfRule>
    <cfRule type="expression" dxfId="2236" priority="1752">
      <formula>IF(RIGHT(TEXT(AU474,"0.#"),1)=".",TRUE,FALSE)</formula>
    </cfRule>
  </conditionalFormatting>
  <conditionalFormatting sqref="AI475">
    <cfRule type="expression" dxfId="2235" priority="1743">
      <formula>IF(RIGHT(TEXT(AI475,"0.#"),1)=".",FALSE,TRUE)</formula>
    </cfRule>
    <cfRule type="expression" dxfId="2234" priority="1744">
      <formula>IF(RIGHT(TEXT(AI475,"0.#"),1)=".",TRUE,FALSE)</formula>
    </cfRule>
  </conditionalFormatting>
  <conditionalFormatting sqref="AI473">
    <cfRule type="expression" dxfId="2233" priority="1747">
      <formula>IF(RIGHT(TEXT(AI473,"0.#"),1)=".",FALSE,TRUE)</formula>
    </cfRule>
    <cfRule type="expression" dxfId="2232" priority="1748">
      <formula>IF(RIGHT(TEXT(AI473,"0.#"),1)=".",TRUE,FALSE)</formula>
    </cfRule>
  </conditionalFormatting>
  <conditionalFormatting sqref="AI474">
    <cfRule type="expression" dxfId="2231" priority="1745">
      <formula>IF(RIGHT(TEXT(AI474,"0.#"),1)=".",FALSE,TRUE)</formula>
    </cfRule>
    <cfRule type="expression" dxfId="2230" priority="1746">
      <formula>IF(RIGHT(TEXT(AI474,"0.#"),1)=".",TRUE,FALSE)</formula>
    </cfRule>
  </conditionalFormatting>
  <conditionalFormatting sqref="AQ473">
    <cfRule type="expression" dxfId="2229" priority="1737">
      <formula>IF(RIGHT(TEXT(AQ473,"0.#"),1)=".",FALSE,TRUE)</formula>
    </cfRule>
    <cfRule type="expression" dxfId="2228" priority="1738">
      <formula>IF(RIGHT(TEXT(AQ473,"0.#"),1)=".",TRUE,FALSE)</formula>
    </cfRule>
  </conditionalFormatting>
  <conditionalFormatting sqref="AQ474">
    <cfRule type="expression" dxfId="2227" priority="1741">
      <formula>IF(RIGHT(TEXT(AQ474,"0.#"),1)=".",FALSE,TRUE)</formula>
    </cfRule>
    <cfRule type="expression" dxfId="2226" priority="1742">
      <formula>IF(RIGHT(TEXT(AQ474,"0.#"),1)=".",TRUE,FALSE)</formula>
    </cfRule>
  </conditionalFormatting>
  <conditionalFormatting sqref="AQ475">
    <cfRule type="expression" dxfId="2225" priority="1739">
      <formula>IF(RIGHT(TEXT(AQ475,"0.#"),1)=".",FALSE,TRUE)</formula>
    </cfRule>
    <cfRule type="expression" dxfId="2224" priority="1740">
      <formula>IF(RIGHT(TEXT(AQ475,"0.#"),1)=".",TRUE,FALSE)</formula>
    </cfRule>
  </conditionalFormatting>
  <conditionalFormatting sqref="AE480 AI480 AM480 AQ480 AU480">
    <cfRule type="expression" dxfId="2223" priority="1731">
      <formula>IF(RIGHT(TEXT(AE480,"0.#"),1)=".",FALSE,TRUE)</formula>
    </cfRule>
    <cfRule type="expression" dxfId="2222" priority="1732">
      <formula>IF(RIGHT(TEXT(AE480,"0.#"),1)=".",TRUE,FALSE)</formula>
    </cfRule>
  </conditionalFormatting>
  <conditionalFormatting sqref="AE478 AI478 AM478 AQ478 AU478">
    <cfRule type="expression" dxfId="2221" priority="1735">
      <formula>IF(RIGHT(TEXT(AE478,"0.#"),1)=".",FALSE,TRUE)</formula>
    </cfRule>
    <cfRule type="expression" dxfId="2220" priority="1736">
      <formula>IF(RIGHT(TEXT(AE478,"0.#"),1)=".",TRUE,FALSE)</formula>
    </cfRule>
  </conditionalFormatting>
  <conditionalFormatting sqref="AE479 AI479 AM479 AQ479 AU479">
    <cfRule type="expression" dxfId="2219" priority="1733">
      <formula>IF(RIGHT(TEXT(AE479,"0.#"),1)=".",FALSE,TRUE)</formula>
    </cfRule>
    <cfRule type="expression" dxfId="2218" priority="1734">
      <formula>IF(RIGHT(TEXT(AE479,"0.#"),1)=".",TRUE,FALSE)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82:Y899">
    <cfRule type="expression" dxfId="2097" priority="2117">
      <formula>IF(RIGHT(TEXT(Y882,"0.#"),1)=".",FALSE,TRUE)</formula>
    </cfRule>
    <cfRule type="expression" dxfId="2096" priority="2118">
      <formula>IF(RIGHT(TEXT(Y882,"0.#"),1)=".",TRUE,FALSE)</formula>
    </cfRule>
  </conditionalFormatting>
  <conditionalFormatting sqref="Y903:Y904">
    <cfRule type="expression" dxfId="2095" priority="2099">
      <formula>IF(RIGHT(TEXT(Y903,"0.#"),1)=".",FALSE,TRUE)</formula>
    </cfRule>
    <cfRule type="expression" dxfId="2094" priority="2100">
      <formula>IF(RIGHT(TEXT(Y903,"0.#"),1)=".",TRUE,FALSE)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38:Y965">
    <cfRule type="expression" dxfId="2091" priority="2093">
      <formula>IF(RIGHT(TEXT(Y938,"0.#"),1)=".",FALSE,TRUE)</formula>
    </cfRule>
    <cfRule type="expression" dxfId="2090" priority="2094">
      <formula>IF(RIGHT(TEXT(Y938,"0.#"),1)=".",TRUE,FALSE)</formula>
    </cfRule>
  </conditionalFormatting>
  <conditionalFormatting sqref="Y936:Y937">
    <cfRule type="expression" dxfId="2089" priority="2087">
      <formula>IF(RIGHT(TEXT(Y936,"0.#"),1)=".",FALSE,TRUE)</formula>
    </cfRule>
    <cfRule type="expression" dxfId="2088" priority="2088">
      <formula>IF(RIGHT(TEXT(Y936,"0.#"),1)=".",TRUE,FALSE)</formula>
    </cfRule>
  </conditionalFormatting>
  <conditionalFormatting sqref="Y971:Y998">
    <cfRule type="expression" dxfId="2087" priority="2081">
      <formula>IF(RIGHT(TEXT(Y971,"0.#"),1)=".",FALSE,TRUE)</formula>
    </cfRule>
    <cfRule type="expression" dxfId="2086" priority="2082">
      <formula>IF(RIGHT(TEXT(Y971,"0.#"),1)=".",TRUE,FALSE)</formula>
    </cfRule>
  </conditionalFormatting>
  <conditionalFormatting sqref="Y969:Y970">
    <cfRule type="expression" dxfId="2085" priority="2075">
      <formula>IF(RIGHT(TEXT(Y969,"0.#"),1)=".",FALSE,TRUE)</formula>
    </cfRule>
    <cfRule type="expression" dxfId="2084" priority="2076">
      <formula>IF(RIGHT(TEXT(Y969,"0.#"),1)=".",TRUE,FALSE)</formula>
    </cfRule>
  </conditionalFormatting>
  <conditionalFormatting sqref="Y1004:Y1031">
    <cfRule type="expression" dxfId="2083" priority="2069">
      <formula>IF(RIGHT(TEXT(Y1004,"0.#"),1)=".",FALSE,TRUE)</formula>
    </cfRule>
    <cfRule type="expression" dxfId="2082" priority="2070">
      <formula>IF(RIGHT(TEXT(Y1004,"0.#"),1)=".",TRUE,FALSE)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82:AO899">
    <cfRule type="expression" dxfId="2003" priority="2119">
      <formula>IF(AND(AL882&gt;=0, RIGHT(TEXT(AL882,"0.#"),1)&lt;&gt;"."),TRUE,FALSE)</formula>
    </cfRule>
    <cfRule type="expression" dxfId="2002" priority="2120">
      <formula>IF(AND(AL882&gt;=0, RIGHT(TEXT(AL882,"0.#"),1)="."),TRUE,FALSE)</formula>
    </cfRule>
    <cfRule type="expression" dxfId="2001" priority="2121">
      <formula>IF(AND(AL882&lt;0, RIGHT(TEXT(AL882,"0.#"),1)&lt;&gt;"."),TRUE,FALSE)</formula>
    </cfRule>
    <cfRule type="expression" dxfId="2000" priority="2122">
      <formula>IF(AND(AL882&lt;0, RIGHT(TEXT(AL882,"0.#"),1)="."),TRUE,FALSE)</formula>
    </cfRule>
  </conditionalFormatting>
  <conditionalFormatting sqref="AL903:AO904">
    <cfRule type="expression" dxfId="1999" priority="2101">
      <formula>IF(AND(AL903&gt;=0, RIGHT(TEXT(AL903,"0.#"),1)&lt;&gt;"."),TRUE,FALSE)</formula>
    </cfRule>
    <cfRule type="expression" dxfId="1998" priority="2102">
      <formula>IF(AND(AL903&gt;=0, RIGHT(TEXT(AL903,"0.#"),1)="."),TRUE,FALSE)</formula>
    </cfRule>
    <cfRule type="expression" dxfId="1997" priority="2103">
      <formula>IF(AND(AL903&lt;0, RIGHT(TEXT(AL903,"0.#"),1)&lt;&gt;"."),TRUE,FALSE)</formula>
    </cfRule>
    <cfRule type="expression" dxfId="1996" priority="2104">
      <formula>IF(AND(AL903&lt;0, RIGHT(TEXT(AL903,"0.#"),1)="."),TRUE,FALSE)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AI32">
    <cfRule type="expression" dxfId="749" priority="49">
      <formula>IF(RIGHT(TEXT(AI32,"0.#"),1)=".",FALSE,TRUE)</formula>
    </cfRule>
    <cfRule type="expression" dxfId="748" priority="50">
      <formula>IF(RIGHT(TEXT(AI32,"0.#"),1)=".",TRUE,FALSE)</formula>
    </cfRule>
  </conditionalFormatting>
  <conditionalFormatting sqref="AM33:AM34">
    <cfRule type="expression" dxfId="747" priority="47">
      <formula>IF(RIGHT(TEXT(AM33,"0.#"),1)=".",FALSE,TRUE)</formula>
    </cfRule>
    <cfRule type="expression" dxfId="746" priority="48">
      <formula>IF(RIGHT(TEXT(AM33,"0.#"),1)=".",TRUE,FALSE)</formula>
    </cfRule>
  </conditionalFormatting>
  <conditionalFormatting sqref="AQ32:AQ34">
    <cfRule type="expression" dxfId="745" priority="45">
      <formula>IF(RIGHT(TEXT(AQ32,"0.#"),1)=".",FALSE,TRUE)</formula>
    </cfRule>
    <cfRule type="expression" dxfId="744" priority="46">
      <formula>IF(RIGHT(TEXT(AQ32,"0.#"),1)=".",TRUE,FALSE)</formula>
    </cfRule>
  </conditionalFormatting>
  <conditionalFormatting sqref="AE34">
    <cfRule type="expression" dxfId="743" priority="39">
      <formula>IF(RIGHT(TEXT(AE34,"0.#"),1)=".",FALSE,TRUE)</formula>
    </cfRule>
    <cfRule type="expression" dxfId="742" priority="40">
      <formula>IF(RIGHT(TEXT(AE34,"0.#"),1)=".",TRUE,FALSE)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1">
    <cfRule type="expression" dxfId="727" priority="27">
      <formula>IF(RIGHT(TEXT(AQ101,"0.#"),1)=".",FALSE,TRUE)</formula>
    </cfRule>
    <cfRule type="expression" dxfId="726" priority="28">
      <formula>IF(RIGHT(TEXT(AQ101,"0.#"),1)=".",TRUE,FALSE)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P23:V23">
    <cfRule type="expression" dxfId="713" priority="13">
      <formula>IF(RIGHT(TEXT(P23,"0.#"),1)=".",FALSE,TRUE)</formula>
    </cfRule>
    <cfRule type="expression" dxfId="712" priority="14">
      <formula>IF(RIGHT(TEXT(P23,"0.#"),1)=".",TRUE,FALSE)</formula>
    </cfRule>
  </conditionalFormatting>
  <conditionalFormatting sqref="Y872:Y881">
    <cfRule type="expression" dxfId="711" priority="7">
      <formula>IF(RIGHT(TEXT(Y872,"0.#"),1)=".",FALSE,TRUE)</formula>
    </cfRule>
    <cfRule type="expression" dxfId="710" priority="8">
      <formula>IF(RIGHT(TEXT(Y872,"0.#"),1)=".",TRUE,FALSE)</formula>
    </cfRule>
  </conditionalFormatting>
  <conditionalFormatting sqref="Y870:Y873">
    <cfRule type="expression" dxfId="709" priority="1">
      <formula>IF(RIGHT(TEXT(Y870,"0.#"),1)=".",FALSE,TRUE)</formula>
    </cfRule>
    <cfRule type="expression" dxfId="708" priority="2">
      <formula>IF(RIGHT(TEXT(Y870,"0.#"),1)=".",TRUE,FALSE)</formula>
    </cfRule>
  </conditionalFormatting>
  <conditionalFormatting sqref="AL872:AO881">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3">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AL882:AL899 Y882: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1002:O1031 J1035:O1064 J1102:O1131 J837:O866 J882: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903:AK932 AH936:AK965 AH969:AK998 AH1002:AK1031 AH1035:AK1064 AH1068:AK1097 AH1102:AK1131 AH882: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7" max="49" man="1"/>
    <brk id="369" max="49" man="1"/>
    <brk id="483" max="49" man="1"/>
    <brk id="727"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AC882:AG899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491</v>
      </c>
    </row>
    <row r="2" spans="1:42" ht="13.5" customHeight="1" x14ac:dyDescent="0.15">
      <c r="A2" s="14" t="s">
        <v>202</v>
      </c>
      <c r="B2" s="15" t="s">
        <v>540</v>
      </c>
      <c r="C2" s="13" t="str">
        <f>IF(B2="","",A2)</f>
        <v>医療分野の研究開発関連</v>
      </c>
      <c r="D2" s="13" t="str">
        <f>IF(C2="","",IF(D1&lt;&gt;"",CONCATENATE(D1,"、",C2),C2))</f>
        <v>医療分野の研究開発関連</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509</v>
      </c>
      <c r="AI2" s="54" t="s">
        <v>383</v>
      </c>
      <c r="AK2" s="54" t="s">
        <v>392</v>
      </c>
      <c r="AM2" s="88"/>
      <c r="AN2" s="88"/>
      <c r="AP2" s="56" t="s">
        <v>509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462</v>
      </c>
      <c r="W3" s="32" t="s">
        <v>269</v>
      </c>
      <c r="Y3" s="32" t="s">
        <v>70</v>
      </c>
      <c r="Z3" s="30"/>
      <c r="AA3" s="32" t="s">
        <v>75</v>
      </c>
      <c r="AB3" s="31"/>
      <c r="AC3" s="33" t="s">
        <v>255</v>
      </c>
      <c r="AD3" s="28"/>
      <c r="AE3" s="45" t="s">
        <v>296</v>
      </c>
      <c r="AF3" s="30"/>
      <c r="AG3" s="56" t="s">
        <v>510</v>
      </c>
      <c r="AI3" s="54" t="s">
        <v>385</v>
      </c>
      <c r="AK3" s="54" t="str">
        <f>CHAR(CODE(AK2)+1)</f>
        <v>B</v>
      </c>
      <c r="AM3" s="88"/>
      <c r="AN3" s="88"/>
      <c r="AP3" s="56" t="s">
        <v>510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t="s">
        <v>540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医療分野の研究開発関連、科学技術・イノベーション</v>
      </c>
      <c r="F7" s="18" t="s">
        <v>429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540</v>
      </c>
      <c r="R8" s="13" t="str">
        <f t="shared" si="3"/>
        <v>その他</v>
      </c>
      <c r="S8" s="13" t="str">
        <f t="shared" si="4"/>
        <v>その他</v>
      </c>
      <c r="T8" s="13"/>
      <c r="U8" s="32" t="s">
        <v>428</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医療分野の研究開発関連、科学技術・イノベーション</v>
      </c>
      <c r="F9" s="18" t="s">
        <v>430</v>
      </c>
      <c r="G9" s="17"/>
      <c r="H9" s="13" t="str">
        <f t="shared" si="1"/>
        <v/>
      </c>
      <c r="I9" s="13" t="str">
        <f t="shared" si="5"/>
        <v>一般会計</v>
      </c>
      <c r="K9" s="14" t="s">
        <v>228</v>
      </c>
      <c r="L9" s="15"/>
      <c r="M9" s="13" t="str">
        <f t="shared" si="2"/>
        <v/>
      </c>
      <c r="N9" s="13" t="str">
        <f t="shared" si="6"/>
        <v>文教及び科学振興</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461</v>
      </c>
      <c r="L10" s="15"/>
      <c r="M10" s="13" t="str">
        <f t="shared" si="2"/>
        <v/>
      </c>
      <c r="N10" s="13" t="str">
        <f t="shared" si="6"/>
        <v>文教及び科学振興</v>
      </c>
      <c r="O10" s="13"/>
      <c r="P10" s="13" t="str">
        <f>S8</f>
        <v>その他</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5"/>
      <c r="AA2" s="826"/>
      <c r="AB2" s="1027" t="s">
        <v>11</v>
      </c>
      <c r="AC2" s="1028"/>
      <c r="AD2" s="1029"/>
      <c r="AE2" s="1033" t="s">
        <v>355</v>
      </c>
      <c r="AF2" s="1033"/>
      <c r="AG2" s="1033"/>
      <c r="AH2" s="1033"/>
      <c r="AI2" s="1033" t="s">
        <v>361</v>
      </c>
      <c r="AJ2" s="1033"/>
      <c r="AK2" s="1033"/>
      <c r="AL2" s="1033"/>
      <c r="AM2" s="1033" t="s">
        <v>464</v>
      </c>
      <c r="AN2" s="1033"/>
      <c r="AO2" s="1033"/>
      <c r="AP2" s="553"/>
      <c r="AQ2" s="152" t="s">
        <v>353</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5"/>
      <c r="AA9" s="826"/>
      <c r="AB9" s="1027" t="s">
        <v>11</v>
      </c>
      <c r="AC9" s="1028"/>
      <c r="AD9" s="1029"/>
      <c r="AE9" s="1033" t="s">
        <v>355</v>
      </c>
      <c r="AF9" s="1033"/>
      <c r="AG9" s="1033"/>
      <c r="AH9" s="1033"/>
      <c r="AI9" s="1033" t="s">
        <v>361</v>
      </c>
      <c r="AJ9" s="1033"/>
      <c r="AK9" s="1033"/>
      <c r="AL9" s="1033"/>
      <c r="AM9" s="1033" t="s">
        <v>464</v>
      </c>
      <c r="AN9" s="1033"/>
      <c r="AO9" s="1033"/>
      <c r="AP9" s="553"/>
      <c r="AQ9" s="152" t="s">
        <v>353</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5"/>
      <c r="AA16" s="826"/>
      <c r="AB16" s="1027" t="s">
        <v>11</v>
      </c>
      <c r="AC16" s="1028"/>
      <c r="AD16" s="1029"/>
      <c r="AE16" s="1033" t="s">
        <v>355</v>
      </c>
      <c r="AF16" s="1033"/>
      <c r="AG16" s="1033"/>
      <c r="AH16" s="1033"/>
      <c r="AI16" s="1033" t="s">
        <v>361</v>
      </c>
      <c r="AJ16" s="1033"/>
      <c r="AK16" s="1033"/>
      <c r="AL16" s="1033"/>
      <c r="AM16" s="1033" t="s">
        <v>464</v>
      </c>
      <c r="AN16" s="1033"/>
      <c r="AO16" s="1033"/>
      <c r="AP16" s="553"/>
      <c r="AQ16" s="152" t="s">
        <v>353</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5"/>
      <c r="AA23" s="826"/>
      <c r="AB23" s="1027" t="s">
        <v>11</v>
      </c>
      <c r="AC23" s="1028"/>
      <c r="AD23" s="1029"/>
      <c r="AE23" s="1033" t="s">
        <v>355</v>
      </c>
      <c r="AF23" s="1033"/>
      <c r="AG23" s="1033"/>
      <c r="AH23" s="1033"/>
      <c r="AI23" s="1033" t="s">
        <v>361</v>
      </c>
      <c r="AJ23" s="1033"/>
      <c r="AK23" s="1033"/>
      <c r="AL23" s="1033"/>
      <c r="AM23" s="1033" t="s">
        <v>464</v>
      </c>
      <c r="AN23" s="1033"/>
      <c r="AO23" s="1033"/>
      <c r="AP23" s="553"/>
      <c r="AQ23" s="152" t="s">
        <v>353</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5"/>
      <c r="AA30" s="826"/>
      <c r="AB30" s="1027" t="s">
        <v>11</v>
      </c>
      <c r="AC30" s="1028"/>
      <c r="AD30" s="1029"/>
      <c r="AE30" s="1033" t="s">
        <v>355</v>
      </c>
      <c r="AF30" s="1033"/>
      <c r="AG30" s="1033"/>
      <c r="AH30" s="1033"/>
      <c r="AI30" s="1033" t="s">
        <v>361</v>
      </c>
      <c r="AJ30" s="1033"/>
      <c r="AK30" s="1033"/>
      <c r="AL30" s="1033"/>
      <c r="AM30" s="1033" t="s">
        <v>464</v>
      </c>
      <c r="AN30" s="1033"/>
      <c r="AO30" s="1033"/>
      <c r="AP30" s="553"/>
      <c r="AQ30" s="152" t="s">
        <v>353</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5"/>
      <c r="AA37" s="826"/>
      <c r="AB37" s="1027" t="s">
        <v>11</v>
      </c>
      <c r="AC37" s="1028"/>
      <c r="AD37" s="1029"/>
      <c r="AE37" s="1033" t="s">
        <v>355</v>
      </c>
      <c r="AF37" s="1033"/>
      <c r="AG37" s="1033"/>
      <c r="AH37" s="1033"/>
      <c r="AI37" s="1033" t="s">
        <v>361</v>
      </c>
      <c r="AJ37" s="1033"/>
      <c r="AK37" s="1033"/>
      <c r="AL37" s="1033"/>
      <c r="AM37" s="1033" t="s">
        <v>464</v>
      </c>
      <c r="AN37" s="1033"/>
      <c r="AO37" s="1033"/>
      <c r="AP37" s="553"/>
      <c r="AQ37" s="152" t="s">
        <v>353</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5"/>
      <c r="AA44" s="826"/>
      <c r="AB44" s="1027" t="s">
        <v>11</v>
      </c>
      <c r="AC44" s="1028"/>
      <c r="AD44" s="1029"/>
      <c r="AE44" s="1033" t="s">
        <v>355</v>
      </c>
      <c r="AF44" s="1033"/>
      <c r="AG44" s="1033"/>
      <c r="AH44" s="1033"/>
      <c r="AI44" s="1033" t="s">
        <v>361</v>
      </c>
      <c r="AJ44" s="1033"/>
      <c r="AK44" s="1033"/>
      <c r="AL44" s="1033"/>
      <c r="AM44" s="1033" t="s">
        <v>464</v>
      </c>
      <c r="AN44" s="1033"/>
      <c r="AO44" s="1033"/>
      <c r="AP44" s="553"/>
      <c r="AQ44" s="152" t="s">
        <v>353</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5"/>
      <c r="AA51" s="826"/>
      <c r="AB51" s="553" t="s">
        <v>11</v>
      </c>
      <c r="AC51" s="1028"/>
      <c r="AD51" s="1029"/>
      <c r="AE51" s="1033" t="s">
        <v>355</v>
      </c>
      <c r="AF51" s="1033"/>
      <c r="AG51" s="1033"/>
      <c r="AH51" s="1033"/>
      <c r="AI51" s="1033" t="s">
        <v>361</v>
      </c>
      <c r="AJ51" s="1033"/>
      <c r="AK51" s="1033"/>
      <c r="AL51" s="1033"/>
      <c r="AM51" s="1033" t="s">
        <v>464</v>
      </c>
      <c r="AN51" s="1033"/>
      <c r="AO51" s="1033"/>
      <c r="AP51" s="553"/>
      <c r="AQ51" s="152" t="s">
        <v>353</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5"/>
      <c r="AA58" s="826"/>
      <c r="AB58" s="1027" t="s">
        <v>11</v>
      </c>
      <c r="AC58" s="1028"/>
      <c r="AD58" s="1029"/>
      <c r="AE58" s="1033" t="s">
        <v>355</v>
      </c>
      <c r="AF58" s="1033"/>
      <c r="AG58" s="1033"/>
      <c r="AH58" s="1033"/>
      <c r="AI58" s="1033" t="s">
        <v>361</v>
      </c>
      <c r="AJ58" s="1033"/>
      <c r="AK58" s="1033"/>
      <c r="AL58" s="1033"/>
      <c r="AM58" s="1033" t="s">
        <v>464</v>
      </c>
      <c r="AN58" s="1033"/>
      <c r="AO58" s="1033"/>
      <c r="AP58" s="553"/>
      <c r="AQ58" s="152" t="s">
        <v>353</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5"/>
      <c r="AA65" s="826"/>
      <c r="AB65" s="1027" t="s">
        <v>11</v>
      </c>
      <c r="AC65" s="1028"/>
      <c r="AD65" s="1029"/>
      <c r="AE65" s="1033" t="s">
        <v>355</v>
      </c>
      <c r="AF65" s="1033"/>
      <c r="AG65" s="1033"/>
      <c r="AH65" s="1033"/>
      <c r="AI65" s="1033" t="s">
        <v>361</v>
      </c>
      <c r="AJ65" s="1033"/>
      <c r="AK65" s="1033"/>
      <c r="AL65" s="1033"/>
      <c r="AM65" s="1033" t="s">
        <v>464</v>
      </c>
      <c r="AN65" s="1033"/>
      <c r="AO65" s="1033"/>
      <c r="AP65" s="553"/>
      <c r="AQ65" s="152" t="s">
        <v>353</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BH56" sqref="BH5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612</v>
      </c>
      <c r="H2" s="595"/>
      <c r="I2" s="595"/>
      <c r="J2" s="595"/>
      <c r="K2" s="595"/>
      <c r="L2" s="595"/>
      <c r="M2" s="595"/>
      <c r="N2" s="595"/>
      <c r="O2" s="595"/>
      <c r="P2" s="595"/>
      <c r="Q2" s="595"/>
      <c r="R2" s="595"/>
      <c r="S2" s="595"/>
      <c r="T2" s="595"/>
      <c r="U2" s="595"/>
      <c r="V2" s="595"/>
      <c r="W2" s="595"/>
      <c r="X2" s="595"/>
      <c r="Y2" s="595"/>
      <c r="Z2" s="595"/>
      <c r="AA2" s="595"/>
      <c r="AB2" s="596"/>
      <c r="AC2" s="594" t="s">
        <v>613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t="s">
        <v>654</v>
      </c>
      <c r="H4" s="670"/>
      <c r="I4" s="670"/>
      <c r="J4" s="670"/>
      <c r="K4" s="671"/>
      <c r="L4" s="663" t="s">
        <v>655</v>
      </c>
      <c r="M4" s="664"/>
      <c r="N4" s="664"/>
      <c r="O4" s="664"/>
      <c r="P4" s="664"/>
      <c r="Q4" s="664"/>
      <c r="R4" s="664"/>
      <c r="S4" s="664"/>
      <c r="T4" s="664"/>
      <c r="U4" s="664"/>
      <c r="V4" s="664"/>
      <c r="W4" s="664"/>
      <c r="X4" s="665"/>
      <c r="Y4" s="384">
        <v>338</v>
      </c>
      <c r="Z4" s="385"/>
      <c r="AA4" s="385"/>
      <c r="AB4" s="804"/>
      <c r="AC4" s="669" t="s">
        <v>654</v>
      </c>
      <c r="AD4" s="670"/>
      <c r="AE4" s="670"/>
      <c r="AF4" s="670"/>
      <c r="AG4" s="671"/>
      <c r="AH4" s="663" t="s">
        <v>656</v>
      </c>
      <c r="AI4" s="664"/>
      <c r="AJ4" s="664"/>
      <c r="AK4" s="664"/>
      <c r="AL4" s="664"/>
      <c r="AM4" s="664"/>
      <c r="AN4" s="664"/>
      <c r="AO4" s="664"/>
      <c r="AP4" s="664"/>
      <c r="AQ4" s="664"/>
      <c r="AR4" s="664"/>
      <c r="AS4" s="664"/>
      <c r="AT4" s="665"/>
      <c r="AU4" s="384">
        <v>311</v>
      </c>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t="s">
        <v>657</v>
      </c>
      <c r="AD5" s="606"/>
      <c r="AE5" s="606"/>
      <c r="AF5" s="606"/>
      <c r="AG5" s="607"/>
      <c r="AH5" s="597" t="s">
        <v>662</v>
      </c>
      <c r="AI5" s="598"/>
      <c r="AJ5" s="598"/>
      <c r="AK5" s="598"/>
      <c r="AL5" s="598"/>
      <c r="AM5" s="598"/>
      <c r="AN5" s="598"/>
      <c r="AO5" s="598"/>
      <c r="AP5" s="598"/>
      <c r="AQ5" s="598"/>
      <c r="AR5" s="598"/>
      <c r="AS5" s="598"/>
      <c r="AT5" s="599"/>
      <c r="AU5" s="600">
        <v>45</v>
      </c>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t="s">
        <v>664</v>
      </c>
      <c r="AD6" s="606"/>
      <c r="AE6" s="606"/>
      <c r="AF6" s="606"/>
      <c r="AG6" s="607"/>
      <c r="AH6" s="597" t="s">
        <v>665</v>
      </c>
      <c r="AI6" s="598"/>
      <c r="AJ6" s="598"/>
      <c r="AK6" s="598"/>
      <c r="AL6" s="598"/>
      <c r="AM6" s="598"/>
      <c r="AN6" s="598"/>
      <c r="AO6" s="598"/>
      <c r="AP6" s="598"/>
      <c r="AQ6" s="598"/>
      <c r="AR6" s="598"/>
      <c r="AS6" s="598"/>
      <c r="AT6" s="599"/>
      <c r="AU6" s="600">
        <v>39</v>
      </c>
      <c r="AV6" s="601"/>
      <c r="AW6" s="601"/>
      <c r="AX6" s="602"/>
    </row>
    <row r="7" spans="1:50" ht="24.75" hidden="1"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338</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395</v>
      </c>
      <c r="AV14" s="828"/>
      <c r="AW14" s="828"/>
      <c r="AX14" s="830"/>
    </row>
    <row r="15" spans="1:50" ht="30" customHeight="1" x14ac:dyDescent="0.15">
      <c r="A15" s="1046"/>
      <c r="B15" s="1047"/>
      <c r="C15" s="1047"/>
      <c r="D15" s="1047"/>
      <c r="E15" s="1047"/>
      <c r="F15" s="1048"/>
      <c r="G15" s="594" t="s">
        <v>614</v>
      </c>
      <c r="H15" s="595"/>
      <c r="I15" s="595"/>
      <c r="J15" s="595"/>
      <c r="K15" s="595"/>
      <c r="L15" s="595"/>
      <c r="M15" s="595"/>
      <c r="N15" s="595"/>
      <c r="O15" s="595"/>
      <c r="P15" s="595"/>
      <c r="Q15" s="595"/>
      <c r="R15" s="595"/>
      <c r="S15" s="595"/>
      <c r="T15" s="595"/>
      <c r="U15" s="595"/>
      <c r="V15" s="595"/>
      <c r="W15" s="595"/>
      <c r="X15" s="595"/>
      <c r="Y15" s="595"/>
      <c r="Z15" s="595"/>
      <c r="AA15" s="595"/>
      <c r="AB15" s="596"/>
      <c r="AC15" s="594" t="s">
        <v>615</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t="s">
        <v>657</v>
      </c>
      <c r="H17" s="670"/>
      <c r="I17" s="670"/>
      <c r="J17" s="670"/>
      <c r="K17" s="671"/>
      <c r="L17" s="663" t="s">
        <v>658</v>
      </c>
      <c r="M17" s="664"/>
      <c r="N17" s="664"/>
      <c r="O17" s="664"/>
      <c r="P17" s="664"/>
      <c r="Q17" s="664"/>
      <c r="R17" s="664"/>
      <c r="S17" s="664"/>
      <c r="T17" s="664"/>
      <c r="U17" s="664"/>
      <c r="V17" s="664"/>
      <c r="W17" s="664"/>
      <c r="X17" s="665"/>
      <c r="Y17" s="384">
        <v>262</v>
      </c>
      <c r="Z17" s="385"/>
      <c r="AA17" s="385"/>
      <c r="AB17" s="804"/>
      <c r="AC17" s="669" t="s">
        <v>659</v>
      </c>
      <c r="AD17" s="670"/>
      <c r="AE17" s="670"/>
      <c r="AF17" s="670"/>
      <c r="AG17" s="671"/>
      <c r="AH17" s="663" t="s">
        <v>660</v>
      </c>
      <c r="AI17" s="664"/>
      <c r="AJ17" s="664"/>
      <c r="AK17" s="664"/>
      <c r="AL17" s="664"/>
      <c r="AM17" s="664"/>
      <c r="AN17" s="664"/>
      <c r="AO17" s="664"/>
      <c r="AP17" s="664"/>
      <c r="AQ17" s="664"/>
      <c r="AR17" s="664"/>
      <c r="AS17" s="664"/>
      <c r="AT17" s="665"/>
      <c r="AU17" s="384">
        <v>90</v>
      </c>
      <c r="AV17" s="385"/>
      <c r="AW17" s="385"/>
      <c r="AX17" s="386"/>
    </row>
    <row r="18" spans="1:50" ht="24.75" hidden="1"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262</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90</v>
      </c>
      <c r="AV27" s="828"/>
      <c r="AW27" s="828"/>
      <c r="AX27" s="830"/>
    </row>
    <row r="28" spans="1:50" ht="30" customHeight="1" x14ac:dyDescent="0.15">
      <c r="A28" s="1046"/>
      <c r="B28" s="1047"/>
      <c r="C28" s="1047"/>
      <c r="D28" s="1047"/>
      <c r="E28" s="1047"/>
      <c r="F28" s="1048"/>
      <c r="G28" s="594" t="s">
        <v>616</v>
      </c>
      <c r="H28" s="595"/>
      <c r="I28" s="595"/>
      <c r="J28" s="595"/>
      <c r="K28" s="595"/>
      <c r="L28" s="595"/>
      <c r="M28" s="595"/>
      <c r="N28" s="595"/>
      <c r="O28" s="595"/>
      <c r="P28" s="595"/>
      <c r="Q28" s="595"/>
      <c r="R28" s="595"/>
      <c r="S28" s="595"/>
      <c r="T28" s="595"/>
      <c r="U28" s="595"/>
      <c r="V28" s="595"/>
      <c r="W28" s="595"/>
      <c r="X28" s="595"/>
      <c r="Y28" s="595"/>
      <c r="Z28" s="595"/>
      <c r="AA28" s="595"/>
      <c r="AB28" s="596"/>
      <c r="AC28" s="594" t="s">
        <v>617</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t="s">
        <v>654</v>
      </c>
      <c r="H30" s="670"/>
      <c r="I30" s="670"/>
      <c r="J30" s="670"/>
      <c r="K30" s="671"/>
      <c r="L30" s="663" t="s">
        <v>661</v>
      </c>
      <c r="M30" s="664"/>
      <c r="N30" s="664"/>
      <c r="O30" s="664"/>
      <c r="P30" s="664"/>
      <c r="Q30" s="664"/>
      <c r="R30" s="664"/>
      <c r="S30" s="664"/>
      <c r="T30" s="664"/>
      <c r="U30" s="664"/>
      <c r="V30" s="664"/>
      <c r="W30" s="664"/>
      <c r="X30" s="665"/>
      <c r="Y30" s="384">
        <v>65</v>
      </c>
      <c r="Z30" s="385"/>
      <c r="AA30" s="385"/>
      <c r="AB30" s="804"/>
      <c r="AC30" s="669" t="s">
        <v>654</v>
      </c>
      <c r="AD30" s="670"/>
      <c r="AE30" s="670"/>
      <c r="AF30" s="670"/>
      <c r="AG30" s="671"/>
      <c r="AH30" s="663" t="s">
        <v>663</v>
      </c>
      <c r="AI30" s="664"/>
      <c r="AJ30" s="664"/>
      <c r="AK30" s="664"/>
      <c r="AL30" s="664"/>
      <c r="AM30" s="664"/>
      <c r="AN30" s="664"/>
      <c r="AO30" s="664"/>
      <c r="AP30" s="664"/>
      <c r="AQ30" s="664"/>
      <c r="AR30" s="664"/>
      <c r="AS30" s="664"/>
      <c r="AT30" s="665"/>
      <c r="AU30" s="384">
        <v>42</v>
      </c>
      <c r="AV30" s="385"/>
      <c r="AW30" s="385"/>
      <c r="AX30" s="386"/>
    </row>
    <row r="31" spans="1:50" ht="24.75" hidden="1"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65</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42</v>
      </c>
      <c r="AV40" s="828"/>
      <c r="AW40" s="828"/>
      <c r="AX40" s="830"/>
    </row>
    <row r="41" spans="1:50" ht="30" customHeight="1" x14ac:dyDescent="0.15">
      <c r="A41" s="1046"/>
      <c r="B41" s="1047"/>
      <c r="C41" s="1047"/>
      <c r="D41" s="1047"/>
      <c r="E41" s="1047"/>
      <c r="F41" s="1048"/>
      <c r="G41" s="594" t="s">
        <v>618</v>
      </c>
      <c r="H41" s="595"/>
      <c r="I41" s="595"/>
      <c r="J41" s="595"/>
      <c r="K41" s="595"/>
      <c r="L41" s="595"/>
      <c r="M41" s="595"/>
      <c r="N41" s="595"/>
      <c r="O41" s="595"/>
      <c r="P41" s="595"/>
      <c r="Q41" s="595"/>
      <c r="R41" s="595"/>
      <c r="S41" s="595"/>
      <c r="T41" s="595"/>
      <c r="U41" s="595"/>
      <c r="V41" s="595"/>
      <c r="W41" s="595"/>
      <c r="X41" s="595"/>
      <c r="Y41" s="595"/>
      <c r="Z41" s="595"/>
      <c r="AA41" s="595"/>
      <c r="AB41" s="596"/>
      <c r="AC41" s="594" t="s">
        <v>619</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t="s">
        <v>666</v>
      </c>
      <c r="H43" s="670"/>
      <c r="I43" s="670"/>
      <c r="J43" s="670"/>
      <c r="K43" s="671"/>
      <c r="L43" s="663" t="s">
        <v>667</v>
      </c>
      <c r="M43" s="664"/>
      <c r="N43" s="664"/>
      <c r="O43" s="664"/>
      <c r="P43" s="664"/>
      <c r="Q43" s="664"/>
      <c r="R43" s="664"/>
      <c r="S43" s="664"/>
      <c r="T43" s="664"/>
      <c r="U43" s="664"/>
      <c r="V43" s="664"/>
      <c r="W43" s="664"/>
      <c r="X43" s="665"/>
      <c r="Y43" s="384">
        <v>37</v>
      </c>
      <c r="Z43" s="385"/>
      <c r="AA43" s="385"/>
      <c r="AB43" s="804"/>
      <c r="AC43" s="669" t="s">
        <v>654</v>
      </c>
      <c r="AD43" s="670"/>
      <c r="AE43" s="670"/>
      <c r="AF43" s="670"/>
      <c r="AG43" s="671"/>
      <c r="AH43" s="663" t="s">
        <v>668</v>
      </c>
      <c r="AI43" s="664"/>
      <c r="AJ43" s="664"/>
      <c r="AK43" s="664"/>
      <c r="AL43" s="664"/>
      <c r="AM43" s="664"/>
      <c r="AN43" s="664"/>
      <c r="AO43" s="664"/>
      <c r="AP43" s="664"/>
      <c r="AQ43" s="664"/>
      <c r="AR43" s="664"/>
      <c r="AS43" s="664"/>
      <c r="AT43" s="665"/>
      <c r="AU43" s="384">
        <v>31</v>
      </c>
      <c r="AV43" s="385"/>
      <c r="AW43" s="385"/>
      <c r="AX43" s="386"/>
    </row>
    <row r="44" spans="1:50" ht="24.75" hidden="1"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37</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31</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620</v>
      </c>
      <c r="H55" s="595"/>
      <c r="I55" s="595"/>
      <c r="J55" s="595"/>
      <c r="K55" s="595"/>
      <c r="L55" s="595"/>
      <c r="M55" s="595"/>
      <c r="N55" s="595"/>
      <c r="O55" s="595"/>
      <c r="P55" s="595"/>
      <c r="Q55" s="595"/>
      <c r="R55" s="595"/>
      <c r="S55" s="595"/>
      <c r="T55" s="595"/>
      <c r="U55" s="595"/>
      <c r="V55" s="595"/>
      <c r="W55" s="595"/>
      <c r="X55" s="595"/>
      <c r="Y55" s="595"/>
      <c r="Z55" s="595"/>
      <c r="AA55" s="595"/>
      <c r="AB55" s="596"/>
      <c r="AC55" s="594" t="s">
        <v>621</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t="s">
        <v>657</v>
      </c>
      <c r="H57" s="670"/>
      <c r="I57" s="670"/>
      <c r="J57" s="670"/>
      <c r="K57" s="671"/>
      <c r="L57" s="663" t="s">
        <v>669</v>
      </c>
      <c r="M57" s="664"/>
      <c r="N57" s="664"/>
      <c r="O57" s="664"/>
      <c r="P57" s="664"/>
      <c r="Q57" s="664"/>
      <c r="R57" s="664"/>
      <c r="S57" s="664"/>
      <c r="T57" s="664"/>
      <c r="U57" s="664"/>
      <c r="V57" s="664"/>
      <c r="W57" s="664"/>
      <c r="X57" s="665"/>
      <c r="Y57" s="384">
        <v>30</v>
      </c>
      <c r="Z57" s="385"/>
      <c r="AA57" s="385"/>
      <c r="AB57" s="804"/>
      <c r="AC57" s="669" t="s">
        <v>657</v>
      </c>
      <c r="AD57" s="670"/>
      <c r="AE57" s="670"/>
      <c r="AF57" s="670"/>
      <c r="AG57" s="671"/>
      <c r="AH57" s="663" t="s">
        <v>670</v>
      </c>
      <c r="AI57" s="664"/>
      <c r="AJ57" s="664"/>
      <c r="AK57" s="664"/>
      <c r="AL57" s="664"/>
      <c r="AM57" s="664"/>
      <c r="AN57" s="664"/>
      <c r="AO57" s="664"/>
      <c r="AP57" s="664"/>
      <c r="AQ57" s="664"/>
      <c r="AR57" s="664"/>
      <c r="AS57" s="664"/>
      <c r="AT57" s="665"/>
      <c r="AU57" s="384">
        <v>27</v>
      </c>
      <c r="AV57" s="385"/>
      <c r="AW57" s="385"/>
      <c r="AX57" s="386"/>
    </row>
    <row r="58" spans="1:50" ht="24.75" hidden="1"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x14ac:dyDescent="0.15">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30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27</v>
      </c>
      <c r="AV67" s="828"/>
      <c r="AW67" s="828"/>
      <c r="AX67" s="830"/>
    </row>
    <row r="68" spans="1:50" ht="30" hidden="1" customHeight="1" x14ac:dyDescent="0.15">
      <c r="A68" s="1046"/>
      <c r="B68" s="1047"/>
      <c r="C68" s="1047"/>
      <c r="D68" s="1047"/>
      <c r="E68" s="1047"/>
      <c r="F68" s="1048"/>
      <c r="G68" s="594" t="s">
        <v>399</v>
      </c>
      <c r="H68" s="595"/>
      <c r="I68" s="595"/>
      <c r="J68" s="595"/>
      <c r="K68" s="595"/>
      <c r="L68" s="595"/>
      <c r="M68" s="595"/>
      <c r="N68" s="595"/>
      <c r="O68" s="595"/>
      <c r="P68" s="595"/>
      <c r="Q68" s="595"/>
      <c r="R68" s="595"/>
      <c r="S68" s="595"/>
      <c r="T68" s="595"/>
      <c r="U68" s="595"/>
      <c r="V68" s="595"/>
      <c r="W68" s="595"/>
      <c r="X68" s="595"/>
      <c r="Y68" s="595"/>
      <c r="Z68" s="595"/>
      <c r="AA68" s="595"/>
      <c r="AB68" s="596"/>
      <c r="AC68" s="594" t="s">
        <v>400</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46"/>
      <c r="B69" s="1047"/>
      <c r="C69" s="1047"/>
      <c r="D69" s="1047"/>
      <c r="E69" s="1047"/>
      <c r="F69" s="1048"/>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hidden="1" customHeight="1" x14ac:dyDescent="0.15">
      <c r="A81" s="1046"/>
      <c r="B81" s="1047"/>
      <c r="C81" s="1047"/>
      <c r="D81" s="1047"/>
      <c r="E81" s="1047"/>
      <c r="F81" s="1048"/>
      <c r="G81" s="594" t="s">
        <v>401</v>
      </c>
      <c r="H81" s="595"/>
      <c r="I81" s="595"/>
      <c r="J81" s="595"/>
      <c r="K81" s="595"/>
      <c r="L81" s="595"/>
      <c r="M81" s="595"/>
      <c r="N81" s="595"/>
      <c r="O81" s="595"/>
      <c r="P81" s="595"/>
      <c r="Q81" s="595"/>
      <c r="R81" s="595"/>
      <c r="S81" s="595"/>
      <c r="T81" s="595"/>
      <c r="U81" s="595"/>
      <c r="V81" s="595"/>
      <c r="W81" s="595"/>
      <c r="X81" s="595"/>
      <c r="Y81" s="595"/>
      <c r="Z81" s="595"/>
      <c r="AA81" s="595"/>
      <c r="AB81" s="596"/>
      <c r="AC81" s="594" t="s">
        <v>402</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46"/>
      <c r="B82" s="1047"/>
      <c r="C82" s="1047"/>
      <c r="D82" s="1047"/>
      <c r="E82" s="1047"/>
      <c r="F82" s="1048"/>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hidden="1" customHeight="1" x14ac:dyDescent="0.15">
      <c r="A94" s="1046"/>
      <c r="B94" s="1047"/>
      <c r="C94" s="1047"/>
      <c r="D94" s="1047"/>
      <c r="E94" s="1047"/>
      <c r="F94" s="1048"/>
      <c r="G94" s="594" t="s">
        <v>403</v>
      </c>
      <c r="H94" s="595"/>
      <c r="I94" s="595"/>
      <c r="J94" s="595"/>
      <c r="K94" s="595"/>
      <c r="L94" s="595"/>
      <c r="M94" s="595"/>
      <c r="N94" s="595"/>
      <c r="O94" s="595"/>
      <c r="P94" s="595"/>
      <c r="Q94" s="595"/>
      <c r="R94" s="595"/>
      <c r="S94" s="595"/>
      <c r="T94" s="595"/>
      <c r="U94" s="595"/>
      <c r="V94" s="595"/>
      <c r="W94" s="595"/>
      <c r="X94" s="595"/>
      <c r="Y94" s="595"/>
      <c r="Z94" s="595"/>
      <c r="AA94" s="595"/>
      <c r="AB94" s="596"/>
      <c r="AC94" s="594" t="s">
        <v>303</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46"/>
      <c r="B95" s="1047"/>
      <c r="C95" s="1047"/>
      <c r="D95" s="1047"/>
      <c r="E95" s="1047"/>
      <c r="F95" s="1048"/>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4" t="s">
        <v>304</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404</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46"/>
      <c r="B109" s="1047"/>
      <c r="C109" s="1047"/>
      <c r="D109" s="1047"/>
      <c r="E109" s="1047"/>
      <c r="F109" s="1048"/>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hidden="1" customHeight="1" x14ac:dyDescent="0.15">
      <c r="A121" s="1046"/>
      <c r="B121" s="1047"/>
      <c r="C121" s="1047"/>
      <c r="D121" s="1047"/>
      <c r="E121" s="1047"/>
      <c r="F121" s="1048"/>
      <c r="G121" s="594" t="s">
        <v>405</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406</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46"/>
      <c r="B122" s="1047"/>
      <c r="C122" s="1047"/>
      <c r="D122" s="1047"/>
      <c r="E122" s="1047"/>
      <c r="F122" s="1048"/>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hidden="1" customHeight="1" x14ac:dyDescent="0.15">
      <c r="A134" s="1046"/>
      <c r="B134" s="1047"/>
      <c r="C134" s="1047"/>
      <c r="D134" s="1047"/>
      <c r="E134" s="1047"/>
      <c r="F134" s="1048"/>
      <c r="G134" s="594" t="s">
        <v>407</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408</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46"/>
      <c r="B135" s="1047"/>
      <c r="C135" s="1047"/>
      <c r="D135" s="1047"/>
      <c r="E135" s="1047"/>
      <c r="F135" s="1048"/>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hidden="1" customHeight="1" x14ac:dyDescent="0.15">
      <c r="A147" s="1046"/>
      <c r="B147" s="1047"/>
      <c r="C147" s="1047"/>
      <c r="D147" s="1047"/>
      <c r="E147" s="1047"/>
      <c r="F147" s="1048"/>
      <c r="G147" s="594" t="s">
        <v>409</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305</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46"/>
      <c r="B148" s="1047"/>
      <c r="C148" s="1047"/>
      <c r="D148" s="1047"/>
      <c r="E148" s="1047"/>
      <c r="F148" s="1048"/>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4" t="s">
        <v>306</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410</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46"/>
      <c r="B162" s="1047"/>
      <c r="C162" s="1047"/>
      <c r="D162" s="1047"/>
      <c r="E162" s="1047"/>
      <c r="F162" s="1048"/>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hidden="1" customHeight="1" x14ac:dyDescent="0.15">
      <c r="A174" s="1046"/>
      <c r="B174" s="1047"/>
      <c r="C174" s="1047"/>
      <c r="D174" s="1047"/>
      <c r="E174" s="1047"/>
      <c r="F174" s="1048"/>
      <c r="G174" s="594" t="s">
        <v>411</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412</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46"/>
      <c r="B175" s="1047"/>
      <c r="C175" s="1047"/>
      <c r="D175" s="1047"/>
      <c r="E175" s="1047"/>
      <c r="F175" s="1048"/>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hidden="1" customHeight="1" x14ac:dyDescent="0.15">
      <c r="A187" s="1046"/>
      <c r="B187" s="1047"/>
      <c r="C187" s="1047"/>
      <c r="D187" s="1047"/>
      <c r="E187" s="1047"/>
      <c r="F187" s="1048"/>
      <c r="G187" s="594" t="s">
        <v>414</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413</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46"/>
      <c r="B188" s="1047"/>
      <c r="C188" s="1047"/>
      <c r="D188" s="1047"/>
      <c r="E188" s="1047"/>
      <c r="F188" s="1048"/>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hidden="1" customHeight="1" x14ac:dyDescent="0.15">
      <c r="A200" s="1046"/>
      <c r="B200" s="1047"/>
      <c r="C200" s="1047"/>
      <c r="D200" s="1047"/>
      <c r="E200" s="1047"/>
      <c r="F200" s="1048"/>
      <c r="G200" s="594" t="s">
        <v>415</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307</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46"/>
      <c r="B201" s="1047"/>
      <c r="C201" s="1047"/>
      <c r="D201" s="1047"/>
      <c r="E201" s="1047"/>
      <c r="F201" s="1048"/>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4" t="s">
        <v>308</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416</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46"/>
      <c r="B215" s="1047"/>
      <c r="C215" s="1047"/>
      <c r="D215" s="1047"/>
      <c r="E215" s="1047"/>
      <c r="F215" s="1048"/>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hidden="1" customHeight="1" x14ac:dyDescent="0.15">
      <c r="A227" s="1046"/>
      <c r="B227" s="1047"/>
      <c r="C227" s="1047"/>
      <c r="D227" s="1047"/>
      <c r="E227" s="1047"/>
      <c r="F227" s="1048"/>
      <c r="G227" s="594" t="s">
        <v>417</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418</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46"/>
      <c r="B228" s="1047"/>
      <c r="C228" s="1047"/>
      <c r="D228" s="1047"/>
      <c r="E228" s="1047"/>
      <c r="F228" s="1048"/>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hidden="1" customHeight="1" x14ac:dyDescent="0.15">
      <c r="A240" s="1046"/>
      <c r="B240" s="1047"/>
      <c r="C240" s="1047"/>
      <c r="D240" s="1047"/>
      <c r="E240" s="1047"/>
      <c r="F240" s="1048"/>
      <c r="G240" s="594" t="s">
        <v>419</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420</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46"/>
      <c r="B241" s="1047"/>
      <c r="C241" s="1047"/>
      <c r="D241" s="1047"/>
      <c r="E241" s="1047"/>
      <c r="F241" s="1048"/>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hidden="1" customHeight="1" x14ac:dyDescent="0.15">
      <c r="A253" s="1046"/>
      <c r="B253" s="1047"/>
      <c r="C253" s="1047"/>
      <c r="D253" s="1047"/>
      <c r="E253" s="1047"/>
      <c r="F253" s="1048"/>
      <c r="G253" s="594" t="s">
        <v>421</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309</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46"/>
      <c r="B254" s="1047"/>
      <c r="C254" s="1047"/>
      <c r="D254" s="1047"/>
      <c r="E254" s="1047"/>
      <c r="F254" s="1048"/>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425</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389</v>
      </c>
      <c r="AI3" s="357"/>
      <c r="AJ3" s="357"/>
      <c r="AK3" s="357"/>
      <c r="AL3" s="357" t="s">
        <v>21</v>
      </c>
      <c r="AM3" s="357"/>
      <c r="AN3" s="357"/>
      <c r="AO3" s="362"/>
      <c r="AP3" s="363" t="s">
        <v>426</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425</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389</v>
      </c>
      <c r="AI36" s="357"/>
      <c r="AJ36" s="357"/>
      <c r="AK36" s="357"/>
      <c r="AL36" s="357" t="s">
        <v>21</v>
      </c>
      <c r="AM36" s="357"/>
      <c r="AN36" s="357"/>
      <c r="AO36" s="362"/>
      <c r="AP36" s="363" t="s">
        <v>426</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425</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389</v>
      </c>
      <c r="AI69" s="357"/>
      <c r="AJ69" s="357"/>
      <c r="AK69" s="357"/>
      <c r="AL69" s="357" t="s">
        <v>21</v>
      </c>
      <c r="AM69" s="357"/>
      <c r="AN69" s="357"/>
      <c r="AO69" s="362"/>
      <c r="AP69" s="363" t="s">
        <v>426</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425</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389</v>
      </c>
      <c r="AI102" s="357"/>
      <c r="AJ102" s="357"/>
      <c r="AK102" s="357"/>
      <c r="AL102" s="357" t="s">
        <v>21</v>
      </c>
      <c r="AM102" s="357"/>
      <c r="AN102" s="357"/>
      <c r="AO102" s="362"/>
      <c r="AP102" s="363" t="s">
        <v>426</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425</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389</v>
      </c>
      <c r="AI135" s="357"/>
      <c r="AJ135" s="357"/>
      <c r="AK135" s="357"/>
      <c r="AL135" s="357" t="s">
        <v>21</v>
      </c>
      <c r="AM135" s="357"/>
      <c r="AN135" s="357"/>
      <c r="AO135" s="362"/>
      <c r="AP135" s="363" t="s">
        <v>426</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425</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389</v>
      </c>
      <c r="AI168" s="357"/>
      <c r="AJ168" s="357"/>
      <c r="AK168" s="357"/>
      <c r="AL168" s="357" t="s">
        <v>21</v>
      </c>
      <c r="AM168" s="357"/>
      <c r="AN168" s="357"/>
      <c r="AO168" s="362"/>
      <c r="AP168" s="363" t="s">
        <v>426</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425</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389</v>
      </c>
      <c r="AI201" s="357"/>
      <c r="AJ201" s="357"/>
      <c r="AK201" s="357"/>
      <c r="AL201" s="357" t="s">
        <v>21</v>
      </c>
      <c r="AM201" s="357"/>
      <c r="AN201" s="357"/>
      <c r="AO201" s="362"/>
      <c r="AP201" s="363" t="s">
        <v>426</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425</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389</v>
      </c>
      <c r="AI234" s="357"/>
      <c r="AJ234" s="357"/>
      <c r="AK234" s="357"/>
      <c r="AL234" s="357" t="s">
        <v>21</v>
      </c>
      <c r="AM234" s="357"/>
      <c r="AN234" s="357"/>
      <c r="AO234" s="362"/>
      <c r="AP234" s="363" t="s">
        <v>426</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425</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389</v>
      </c>
      <c r="AI267" s="357"/>
      <c r="AJ267" s="357"/>
      <c r="AK267" s="357"/>
      <c r="AL267" s="357" t="s">
        <v>21</v>
      </c>
      <c r="AM267" s="357"/>
      <c r="AN267" s="357"/>
      <c r="AO267" s="362"/>
      <c r="AP267" s="363" t="s">
        <v>426</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425</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389</v>
      </c>
      <c r="AI300" s="357"/>
      <c r="AJ300" s="357"/>
      <c r="AK300" s="357"/>
      <c r="AL300" s="357" t="s">
        <v>21</v>
      </c>
      <c r="AM300" s="357"/>
      <c r="AN300" s="357"/>
      <c r="AO300" s="362"/>
      <c r="AP300" s="363" t="s">
        <v>426</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425</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389</v>
      </c>
      <c r="AI333" s="357"/>
      <c r="AJ333" s="357"/>
      <c r="AK333" s="357"/>
      <c r="AL333" s="357" t="s">
        <v>21</v>
      </c>
      <c r="AM333" s="357"/>
      <c r="AN333" s="357"/>
      <c r="AO333" s="362"/>
      <c r="AP333" s="363" t="s">
        <v>426</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425</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389</v>
      </c>
      <c r="AI366" s="357"/>
      <c r="AJ366" s="357"/>
      <c r="AK366" s="357"/>
      <c r="AL366" s="357" t="s">
        <v>21</v>
      </c>
      <c r="AM366" s="357"/>
      <c r="AN366" s="357"/>
      <c r="AO366" s="362"/>
      <c r="AP366" s="363" t="s">
        <v>426</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425</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389</v>
      </c>
      <c r="AI399" s="357"/>
      <c r="AJ399" s="357"/>
      <c r="AK399" s="357"/>
      <c r="AL399" s="357" t="s">
        <v>21</v>
      </c>
      <c r="AM399" s="357"/>
      <c r="AN399" s="357"/>
      <c r="AO399" s="362"/>
      <c r="AP399" s="363" t="s">
        <v>426</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425</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389</v>
      </c>
      <c r="AI432" s="357"/>
      <c r="AJ432" s="357"/>
      <c r="AK432" s="357"/>
      <c r="AL432" s="357" t="s">
        <v>21</v>
      </c>
      <c r="AM432" s="357"/>
      <c r="AN432" s="357"/>
      <c r="AO432" s="362"/>
      <c r="AP432" s="363" t="s">
        <v>426</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425</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389</v>
      </c>
      <c r="AI465" s="357"/>
      <c r="AJ465" s="357"/>
      <c r="AK465" s="357"/>
      <c r="AL465" s="357" t="s">
        <v>21</v>
      </c>
      <c r="AM465" s="357"/>
      <c r="AN465" s="357"/>
      <c r="AO465" s="362"/>
      <c r="AP465" s="363" t="s">
        <v>426</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425</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389</v>
      </c>
      <c r="AI498" s="357"/>
      <c r="AJ498" s="357"/>
      <c r="AK498" s="357"/>
      <c r="AL498" s="357" t="s">
        <v>21</v>
      </c>
      <c r="AM498" s="357"/>
      <c r="AN498" s="357"/>
      <c r="AO498" s="362"/>
      <c r="AP498" s="363" t="s">
        <v>426</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425</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389</v>
      </c>
      <c r="AI531" s="357"/>
      <c r="AJ531" s="357"/>
      <c r="AK531" s="357"/>
      <c r="AL531" s="357" t="s">
        <v>21</v>
      </c>
      <c r="AM531" s="357"/>
      <c r="AN531" s="357"/>
      <c r="AO531" s="362"/>
      <c r="AP531" s="363" t="s">
        <v>426</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425</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389</v>
      </c>
      <c r="AI564" s="357"/>
      <c r="AJ564" s="357"/>
      <c r="AK564" s="357"/>
      <c r="AL564" s="357" t="s">
        <v>21</v>
      </c>
      <c r="AM564" s="357"/>
      <c r="AN564" s="357"/>
      <c r="AO564" s="362"/>
      <c r="AP564" s="363" t="s">
        <v>426</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425</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389</v>
      </c>
      <c r="AI597" s="357"/>
      <c r="AJ597" s="357"/>
      <c r="AK597" s="357"/>
      <c r="AL597" s="357" t="s">
        <v>21</v>
      </c>
      <c r="AM597" s="357"/>
      <c r="AN597" s="357"/>
      <c r="AO597" s="362"/>
      <c r="AP597" s="363" t="s">
        <v>426</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425</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389</v>
      </c>
      <c r="AI630" s="357"/>
      <c r="AJ630" s="357"/>
      <c r="AK630" s="357"/>
      <c r="AL630" s="357" t="s">
        <v>21</v>
      </c>
      <c r="AM630" s="357"/>
      <c r="AN630" s="357"/>
      <c r="AO630" s="362"/>
      <c r="AP630" s="363" t="s">
        <v>426</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425</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389</v>
      </c>
      <c r="AI663" s="357"/>
      <c r="AJ663" s="357"/>
      <c r="AK663" s="357"/>
      <c r="AL663" s="357" t="s">
        <v>21</v>
      </c>
      <c r="AM663" s="357"/>
      <c r="AN663" s="357"/>
      <c r="AO663" s="362"/>
      <c r="AP663" s="363" t="s">
        <v>426</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425</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389</v>
      </c>
      <c r="AI696" s="357"/>
      <c r="AJ696" s="357"/>
      <c r="AK696" s="357"/>
      <c r="AL696" s="357" t="s">
        <v>21</v>
      </c>
      <c r="AM696" s="357"/>
      <c r="AN696" s="357"/>
      <c r="AO696" s="362"/>
      <c r="AP696" s="363" t="s">
        <v>426</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425</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389</v>
      </c>
      <c r="AI729" s="357"/>
      <c r="AJ729" s="357"/>
      <c r="AK729" s="357"/>
      <c r="AL729" s="357" t="s">
        <v>21</v>
      </c>
      <c r="AM729" s="357"/>
      <c r="AN729" s="357"/>
      <c r="AO729" s="362"/>
      <c r="AP729" s="363" t="s">
        <v>426</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425</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389</v>
      </c>
      <c r="AI762" s="357"/>
      <c r="AJ762" s="357"/>
      <c r="AK762" s="357"/>
      <c r="AL762" s="357" t="s">
        <v>21</v>
      </c>
      <c r="AM762" s="357"/>
      <c r="AN762" s="357"/>
      <c r="AO762" s="362"/>
      <c r="AP762" s="363" t="s">
        <v>426</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425</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389</v>
      </c>
      <c r="AI795" s="357"/>
      <c r="AJ795" s="357"/>
      <c r="AK795" s="357"/>
      <c r="AL795" s="357" t="s">
        <v>21</v>
      </c>
      <c r="AM795" s="357"/>
      <c r="AN795" s="357"/>
      <c r="AO795" s="362"/>
      <c r="AP795" s="363" t="s">
        <v>426</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425</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389</v>
      </c>
      <c r="AI828" s="357"/>
      <c r="AJ828" s="357"/>
      <c r="AK828" s="357"/>
      <c r="AL828" s="357" t="s">
        <v>21</v>
      </c>
      <c r="AM828" s="357"/>
      <c r="AN828" s="357"/>
      <c r="AO828" s="362"/>
      <c r="AP828" s="363" t="s">
        <v>426</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425</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389</v>
      </c>
      <c r="AI861" s="357"/>
      <c r="AJ861" s="357"/>
      <c r="AK861" s="357"/>
      <c r="AL861" s="357" t="s">
        <v>21</v>
      </c>
      <c r="AM861" s="357"/>
      <c r="AN861" s="357"/>
      <c r="AO861" s="362"/>
      <c r="AP861" s="363" t="s">
        <v>426</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425</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389</v>
      </c>
      <c r="AI894" s="357"/>
      <c r="AJ894" s="357"/>
      <c r="AK894" s="357"/>
      <c r="AL894" s="357" t="s">
        <v>21</v>
      </c>
      <c r="AM894" s="357"/>
      <c r="AN894" s="357"/>
      <c r="AO894" s="362"/>
      <c r="AP894" s="363" t="s">
        <v>426</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425</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389</v>
      </c>
      <c r="AI927" s="357"/>
      <c r="AJ927" s="357"/>
      <c r="AK927" s="357"/>
      <c r="AL927" s="357" t="s">
        <v>21</v>
      </c>
      <c r="AM927" s="357"/>
      <c r="AN927" s="357"/>
      <c r="AO927" s="362"/>
      <c r="AP927" s="363" t="s">
        <v>426</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425</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389</v>
      </c>
      <c r="AI960" s="357"/>
      <c r="AJ960" s="357"/>
      <c r="AK960" s="357"/>
      <c r="AL960" s="357" t="s">
        <v>21</v>
      </c>
      <c r="AM960" s="357"/>
      <c r="AN960" s="357"/>
      <c r="AO960" s="362"/>
      <c r="AP960" s="363" t="s">
        <v>426</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425</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389</v>
      </c>
      <c r="AI993" s="357"/>
      <c r="AJ993" s="357"/>
      <c r="AK993" s="357"/>
      <c r="AL993" s="357" t="s">
        <v>21</v>
      </c>
      <c r="AM993" s="357"/>
      <c r="AN993" s="357"/>
      <c r="AO993" s="362"/>
      <c r="AP993" s="363" t="s">
        <v>426</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425</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389</v>
      </c>
      <c r="AI1026" s="357"/>
      <c r="AJ1026" s="357"/>
      <c r="AK1026" s="357"/>
      <c r="AL1026" s="357" t="s">
        <v>21</v>
      </c>
      <c r="AM1026" s="357"/>
      <c r="AN1026" s="357"/>
      <c r="AO1026" s="362"/>
      <c r="AP1026" s="363" t="s">
        <v>426</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425</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389</v>
      </c>
      <c r="AI1059" s="357"/>
      <c r="AJ1059" s="357"/>
      <c r="AK1059" s="357"/>
      <c r="AL1059" s="357" t="s">
        <v>21</v>
      </c>
      <c r="AM1059" s="357"/>
      <c r="AN1059" s="357"/>
      <c r="AO1059" s="362"/>
      <c r="AP1059" s="363" t="s">
        <v>426</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425</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389</v>
      </c>
      <c r="AI1092" s="357"/>
      <c r="AJ1092" s="357"/>
      <c r="AK1092" s="357"/>
      <c r="AL1092" s="357" t="s">
        <v>21</v>
      </c>
      <c r="AM1092" s="357"/>
      <c r="AN1092" s="357"/>
      <c r="AO1092" s="362"/>
      <c r="AP1092" s="363" t="s">
        <v>426</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425</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389</v>
      </c>
      <c r="AI1125" s="357"/>
      <c r="AJ1125" s="357"/>
      <c r="AK1125" s="357"/>
      <c r="AL1125" s="357" t="s">
        <v>21</v>
      </c>
      <c r="AM1125" s="357"/>
      <c r="AN1125" s="357"/>
      <c r="AO1125" s="362"/>
      <c r="AP1125" s="363" t="s">
        <v>426</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425</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389</v>
      </c>
      <c r="AI1158" s="357"/>
      <c r="AJ1158" s="357"/>
      <c r="AK1158" s="357"/>
      <c r="AL1158" s="357" t="s">
        <v>21</v>
      </c>
      <c r="AM1158" s="357"/>
      <c r="AN1158" s="357"/>
      <c r="AO1158" s="362"/>
      <c r="AP1158" s="363" t="s">
        <v>426</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425</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389</v>
      </c>
      <c r="AI1191" s="357"/>
      <c r="AJ1191" s="357"/>
      <c r="AK1191" s="357"/>
      <c r="AL1191" s="357" t="s">
        <v>21</v>
      </c>
      <c r="AM1191" s="357"/>
      <c r="AN1191" s="357"/>
      <c r="AO1191" s="362"/>
      <c r="AP1191" s="363" t="s">
        <v>426</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425</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389</v>
      </c>
      <c r="AI1224" s="357"/>
      <c r="AJ1224" s="357"/>
      <c r="AK1224" s="357"/>
      <c r="AL1224" s="357" t="s">
        <v>21</v>
      </c>
      <c r="AM1224" s="357"/>
      <c r="AN1224" s="357"/>
      <c r="AO1224" s="362"/>
      <c r="AP1224" s="363" t="s">
        <v>426</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425</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389</v>
      </c>
      <c r="AI1257" s="357"/>
      <c r="AJ1257" s="357"/>
      <c r="AK1257" s="357"/>
      <c r="AL1257" s="357" t="s">
        <v>21</v>
      </c>
      <c r="AM1257" s="357"/>
      <c r="AN1257" s="357"/>
      <c r="AO1257" s="362"/>
      <c r="AP1257" s="363" t="s">
        <v>426</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425</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389</v>
      </c>
      <c r="AI1290" s="357"/>
      <c r="AJ1290" s="357"/>
      <c r="AK1290" s="357"/>
      <c r="AL1290" s="357" t="s">
        <v>21</v>
      </c>
      <c r="AM1290" s="357"/>
      <c r="AN1290" s="357"/>
      <c r="AO1290" s="362"/>
      <c r="AP1290" s="363" t="s">
        <v>426</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2018-08-30T05:19:03Z</cp:lastPrinted>
  <dcterms:created xsi:type="dcterms:W3CDTF">2012-03-13T00:50:25Z</dcterms:created>
  <dcterms:modified xsi:type="dcterms:W3CDTF">2018-08-30T05:19:33Z</dcterms:modified>
</cp:coreProperties>
</file>