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総括\予算\H31要求関係\☆行政事業レビュー\180831_最終公表作業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190" windowHeight="10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s="1"/>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<sst xmlns="http://schemas.openxmlformats.org/spreadsheetml/2006/main" count="3034" uniqueCount="686">
  <si>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</si>
  <si>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</si>
  <si>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</si>
  <si>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</si>
  <si>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</si>
  <si>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</si>
  <si>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</si>
  <si>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</si>
  <si>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</si>
  <si>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</si>
  <si>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</si>
  <si>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</si>
  <si>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</si>
  <si>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</si>
  <si>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</si>
  <si>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</si>
  <si>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</si>
  <si>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</si>
  <si>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</si>
  <si>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</si>
  <si>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</si>
  <si>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</si>
  <si>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</si>
  <si>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</si>
  <si>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</si>
  <si>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</si>
  <si>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</si>
  <si>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</si>
  <si>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</si>
  <si>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</si>
  <si>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</si>
  <si>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</si>
  <si>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</si>
  <si>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</si>
  <si>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</si>
  <si>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</si>
  <si>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</si>
  <si>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</si>
  <si>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</si>
  <si>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</si>
  <si>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</si>
  <si>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</si>
  <si>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</si>
  <si>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</si>
  <si>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</si>
  <si>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</si>
  <si>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</si>
  <si>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</si>
  <si>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</si>
  <si>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</si>
  <si>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</si>
  <si>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</si>
  <si>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</si>
  <si>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</si>
  <si>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</si>
  <si>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</si>
  <si>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</si>
  <si>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</si>
  <si>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</si>
  <si>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</si>
  <si>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</si>
  <si>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</si>
  <si>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</si>
  <si>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</si>
  <si>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</si>
  <si>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</si>
  <si>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</si>
  <si>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</si>
  <si>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</si>
  <si>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</si>
  <si>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</si>
  <si>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</si>
  <si>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</si>
  <si>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</si>
  <si>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</si>
  <si>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</si>
  <si>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</si>
  <si>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</si>
  <si>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</si>
  <si>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</si>
  <si>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</si>
  <si>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</si>
  <si>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</si>
  <si>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</si>
  <si>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</si>
  <si>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</si>
  <si>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</si>
  <si>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</si>
  <si>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</si>
  <si>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</si>
  <si>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</si>
  <si>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</si>
  <si>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</si>
  <si>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</si>
  <si>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</si>
  <si>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</si>
  <si>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</si>
  <si>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</si>
  <si>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</si>
  <si>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</si>
  <si>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</si>
  <si>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</si>
  <si>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</si>
  <si>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</si>
  <si>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</si>
  <si>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</si>
  <si>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</si>
  <si>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</si>
  <si>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</si>
  <si>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</si>
  <si>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</si>
  <si>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</si>
  <si>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</si>
  <si>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</si>
  <si>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</si>
  <si>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</si>
  <si>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</si>
  <si>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</si>
  <si>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</si>
  <si>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</si>
  <si>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</si>
  <si>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</si>
  <si>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</si>
  <si>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</si>
  <si>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</si>
  <si>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</si>
  <si>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</si>
  <si>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</si>
  <si>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</si>
  <si>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</si>
  <si>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</si>
  <si>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</si>
  <si>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</si>
  <si>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</si>
  <si>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</si>
  <si>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</si>
  <si>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</si>
  <si>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</si>
  <si>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</si>
  <si>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</si>
  <si>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</si>
  <si>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</si>
  <si>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</si>
  <si>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</si>
  <si>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</si>
  <si>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</si>
  <si>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</si>
  <si>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</si>
  <si>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</si>
  <si>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</si>
  <si>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</si>
  <si>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</si>
  <si>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</si>
  <si>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</si>
  <si>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</si>
  <si>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</si>
  <si>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</si>
  <si>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</si>
  <si>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</si>
  <si>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</si>
  <si>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</si>
  <si>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</si>
  <si>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</si>
  <si>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</si>
  <si>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</si>
  <si>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</si>
  <si>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</si>
  <si>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</si>
  <si>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</si>
  <si>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</si>
  <si>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</si>
  <si>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</si>
  <si>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</si>
  <si>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</si>
  <si>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</si>
  <si>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</si>
  <si>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</si>
  <si>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</si>
  <si>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</si>
  <si>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</si>
  <si>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</si>
  <si>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</si>
  <si>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</si>
  <si>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</si>
  <si>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</si>
  <si>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</si>
  <si>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</si>
  <si>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</si>
  <si>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</si>
  <si>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</si>
  <si>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</si>
  <si>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</si>
  <si>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</si>
  <si>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</si>
  <si>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</si>
  <si>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</si>
  <si>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</si>
  <si>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</si>
  <si>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</si>
  <si>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</si>
  <si>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</si>
  <si>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</si>
  <si>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</si>
  <si>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</si>
  <si>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</si>
  <si>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</si>
  <si>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</si>
  <si>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</si>
  <si>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</si>
  <si>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</si>
  <si>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</si>
  <si>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</si>
  <si>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</si>
  <si>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</si>
  <si>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</si>
  <si>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</si>
  <si>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</si>
  <si>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</si>
  <si>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</si>
  <si>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</si>
  <si>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</si>
  <si>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</si>
  <si>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</si>
  <si>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</si>
  <si>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</si>
  <si>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</si>
  <si>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</si>
  <si>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</si>
  <si>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</si>
  <si>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</si>
  <si>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</si>
  <si>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</si>
  <si>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</si>
  <si>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</si>
  <si>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</si>
  <si>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</si>
  <si>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</si>
  <si>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</si>
  <si>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</si>
  <si>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</si>
  <si>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</si>
  <si>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</si>
  <si>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</si>
  <si>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</si>
  <si>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</si>
  <si>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</si>
  <si>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</si>
  <si>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</si>
  <si>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</si>
  <si>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</si>
  <si>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</si>
  <si>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</si>
  <si>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</si>
  <si>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</si>
  <si>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</si>
  <si>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</si>
  <si>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</si>
  <si>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</si>
  <si>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</si>
  <si>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</si>
  <si>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</si>
  <si>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</si>
  <si>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</si>
  <si>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</si>
  <si>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</si>
  <si>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</si>
  <si>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</si>
  <si>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</si>
  <si>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</si>
  <si>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</si>
  <si>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</si>
  <si>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</si>
  <si>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</si>
  <si>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</si>
  <si>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</si>
  <si>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</si>
  <si>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</si>
  <si>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</si>
  <si>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</si>
  <si>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</si>
  <si>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</si>
  <si>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</si>
  <si>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</si>
  <si>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</si>
  <si>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</si>
  <si>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</si>
  <si>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</si>
  <si>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</si>
  <si>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</si>
  <si>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</si>
  <si>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</si>
  <si>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</si>
  <si>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</si>
  <si>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</si>
  <si>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</si>
  <si>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</si>
  <si>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</si>
  <si>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</si>
  <si>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</si>
  <si>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</si>
  <si>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</si>
  <si>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</si>
  <si>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</si>
  <si>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</si>
  <si>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</si>
  <si>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</si>
  <si>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</si>
  <si>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</si>
  <si>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</si>
  <si>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</si>
  <si>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</si>
  <si>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</si>
  <si>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</si>
  <si>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</si>
  <si>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</si>
  <si>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</si>
  <si>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</si>
  <si>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</si>
  <si>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</si>
  <si>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</si>
  <si>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</si>
  <si>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</si>
  <si>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</si>
  <si>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</si>
  <si>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</si>
  <si>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</si>
  <si>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</si>
  <si>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</si>
  <si>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</si>
  <si>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</si>
  <si>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</si>
  <si>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</si>
  <si>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</si>
  <si>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</si>
  <si>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</si>
  <si>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</si>
  <si>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</si>
  <si>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</si>
  <si>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</si>
  <si>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</si>
  <si>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</si>
  <si>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</si>
  <si>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</si>
  <si>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</si>
  <si>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</si>
  <si>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</si>
  <si>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</si>
  <si>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</si>
  <si>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</si>
  <si>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</si>
  <si>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</si>
  <si>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</si>
  <si>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</si>
  <si>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</si>
  <si>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</si>
  <si>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</si>
  <si>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</si>
  <si>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</si>
  <si>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</si>
  <si>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</si>
  <si>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</si>
  <si>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</si>
  <si>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</si>
  <si>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</si>
  <si>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</si>
  <si>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</si>
  <si>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</si>
  <si>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</si>
  <si>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</si>
  <si>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</si>
  <si>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</si>
  <si>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</si>
  <si>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</si>
  <si>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</si>
  <si>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</si>
  <si>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</si>
  <si>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</si>
  <si>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</si>
  <si>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</si>
  <si>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</si>
  <si>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</si>
  <si>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</si>
  <si>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</si>
  <si>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</si>
  <si>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</si>
  <si>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</si>
  <si>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</si>
  <si>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</si>
  <si>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</si>
  <si>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</si>
  <si>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</si>
  <si>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</si>
  <si>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</si>
  <si>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</si>
  <si>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</si>
  <si>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</si>
  <si>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</si>
  <si>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</si>
  <si>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</si>
  <si>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</si>
  <si>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</si>
  <si>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</si>
  <si>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</si>
  <si>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</si>
  <si>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</si>
  <si>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</si>
  <si>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</si>
  <si>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</si>
  <si>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</si>
  <si>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</si>
  <si>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</si>
  <si>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</si>
  <si>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</si>
  <si>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</si>
  <si>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</si>
  <si>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</si>
  <si>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</si>
  <si>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</si>
  <si>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</si>
  <si>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</si>
  <si>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</si>
  <si>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</si>
  <si>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</si>
  <si>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</si>
  <si>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</si>
  <si>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</si>
  <si>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</si>
  <si>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</si>
  <si>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</si>
  <si>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</si>
  <si>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</si>
  <si>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</si>
  <si>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</si>
  <si>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</si>
  <si>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</si>
  <si>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</si>
  <si>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</si>
  <si>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</si>
  <si>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</si>
  <si>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</si>
  <si>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</si>
  <si>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</si>
  <si>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</si>
  <si>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</si>
  <si>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</si>
  <si>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</si>
  <si>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</si>
  <si>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</si>
  <si>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</si>
  <si>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</si>
  <si>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</si>
  <si>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</si>
  <si>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</si>
  <si>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</si>
  <si>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</si>
  <si>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</si>
  <si>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</si>
  <si>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</si>
  <si>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</si>
  <si>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</si>
  <si>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</si>
  <si>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</si>
  <si>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</si>
  <si>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</si>
  <si>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</si>
  <si>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</si>
  <si>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</si>
  <si>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</si>
  <si>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</si>
  <si>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</si>
  <si>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</si>
  <si>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</si>
  <si>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</si>
  <si>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</si>
  <si>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</si>
  <si>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</si>
  <si>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</si>
  <si>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</si>
  <si>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</si>
  <si>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</si>
  <si>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</si>
  <si>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</si>
  <si>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</si>
  <si>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</si>
  <si>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</si>
  <si>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</si>
  <si>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</si>
  <si>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</si>
  <si>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</si>
  <si>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</si>
  <si>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</si>
  <si>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</si>
  <si>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</si>
  <si>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</si>
  <si>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</si>
  <si>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</si>
  <si>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</si>
  <si>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</si>
  <si>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</si>
  <si>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</si>
  <si>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</si>
  <si>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</si>
  <si>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</si>
  <si>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</si>
  <si>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</si>
  <si>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</si>
  <si>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</si>
  <si>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</si>
  <si>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</si>
  <si>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</si>
  <si>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</si>
  <si>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</si>
  <si>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</si>
  <si>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</si>
  <si>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</si>
  <si>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</si>
  <si>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</si>
  <si>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</si>
  <si>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</si>
  <si>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</si>
  <si>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</si>
  <si>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</si>
  <si>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</si>
  <si>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</si>
  <si>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</si>
  <si>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</si>
  <si>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</si>
  <si>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</si>
  <si>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</si>
  <si>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</si>
  <si>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</si>
  <si>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</si>
  <si>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</si>
  <si>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</si>
  <si>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</si>
  <si>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</si>
  <si>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</si>
  <si>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</si>
  <si>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</si>
  <si>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</si>
  <si>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</si>
  <si>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国立研究開発法人理化学研究所施設整備に必要な経費</t>
  </si>
  <si>
    <t>研究振興局</t>
  </si>
  <si>
    <t>基礎研究振興課</t>
  </si>
  <si>
    <t>基礎研究振興課長
岸本 哲哉</t>
  </si>
  <si>
    <t>第5期科学技術基本計画（平成28年1月22日閣議決定）</t>
  </si>
  <si>
    <t>国立研究開発法人理化学研究所法第16条</t>
  </si>
  <si>
    <t>　科学技術に関する試験及び研究等の業務を総合的に行うことにより、科学技術の水準の向上を図るため、理化学研究所の設置する研究所施設の整備充実を図る目的で、研究所が行う研究所施設の整備に要する経費に対し補助を実施する。</t>
  </si>
  <si>
    <t>-</t>
  </si>
  <si>
    <t>-</t>
    <phoneticPr fontId="5"/>
  </si>
  <si>
    <t>【行政事業レビュー】（平成22年度）
・契約に係る透明性・適正性の検証（独立行政法人理化学研究所（SPring－8の運営業務））　（結果）事業の効率化、成果公開優先利用枠の拡大を含めた自己収入増、外部有識者も交えた外部委託等の運営体制のあり方を検討　※施設整備費補助金のうち、放射光研究施設整備費が関連
【支出先上位１０者リストの落札率について】
同種の他の契約の予定価格を類推されるおそれがあるため、又は研究所の事務若しくは事業に支障を生じるおそれがあるため非公表。</t>
    <rPh sb="153" eb="155">
      <t>シシュツ</t>
    </rPh>
    <rPh sb="155" eb="156">
      <t>サキ</t>
    </rPh>
    <rPh sb="156" eb="158">
      <t>ジョウイ</t>
    </rPh>
    <rPh sb="160" eb="161">
      <t>シャ</t>
    </rPh>
    <rPh sb="165" eb="167">
      <t>ラクサツ</t>
    </rPh>
    <rPh sb="167" eb="168">
      <t>リツ</t>
    </rPh>
    <rPh sb="174" eb="176">
      <t>ドウシュ</t>
    </rPh>
    <rPh sb="177" eb="178">
      <t>ホカ</t>
    </rPh>
    <rPh sb="179" eb="181">
      <t>ケイヤク</t>
    </rPh>
    <rPh sb="182" eb="184">
      <t>ヨテイ</t>
    </rPh>
    <rPh sb="184" eb="186">
      <t>カカク</t>
    </rPh>
    <rPh sb="187" eb="189">
      <t>ルイスイ</t>
    </rPh>
    <rPh sb="201" eb="202">
      <t>マタ</t>
    </rPh>
    <rPh sb="203" eb="206">
      <t>ケンキュウショ</t>
    </rPh>
    <rPh sb="207" eb="209">
      <t>ジム</t>
    </rPh>
    <rPh sb="209" eb="210">
      <t>モ</t>
    </rPh>
    <rPh sb="213" eb="215">
      <t>ジギョウ</t>
    </rPh>
    <rPh sb="216" eb="218">
      <t>シショウ</t>
    </rPh>
    <rPh sb="219" eb="220">
      <t>ショウ</t>
    </rPh>
    <rPh sb="230" eb="231">
      <t>ヒ</t>
    </rPh>
    <rPh sb="231" eb="233">
      <t>コウヒョウ</t>
    </rPh>
    <phoneticPr fontId="5"/>
  </si>
  <si>
    <t>334</t>
    <phoneticPr fontId="5"/>
  </si>
  <si>
    <t>267</t>
    <phoneticPr fontId="5"/>
  </si>
  <si>
    <t>282</t>
    <phoneticPr fontId="5"/>
  </si>
  <si>
    <t>196</t>
    <phoneticPr fontId="5"/>
  </si>
  <si>
    <t>194</t>
    <phoneticPr fontId="5"/>
  </si>
  <si>
    <t>185</t>
    <phoneticPr fontId="5"/>
  </si>
  <si>
    <t>174</t>
    <phoneticPr fontId="5"/>
  </si>
  <si>
    <t>-</t>
    <phoneticPr fontId="5"/>
  </si>
  <si>
    <t>国立研究開発法人理化学研究所　施設整備費補助金</t>
    <phoneticPr fontId="5"/>
  </si>
  <si>
    <t>独立行政法人通則法に基づく主務大臣による業務実績の評価結果のうち、施設・設備に関する計画の項目において、標準評価以上の評価を受けた項目の割合とする。</t>
    <phoneticPr fontId="5"/>
  </si>
  <si>
    <t>標準評価(B評価）以上の評価を受けた項目の割合。</t>
    <phoneticPr fontId="5"/>
  </si>
  <si>
    <t>独立行政法人評価資料より記入。</t>
    <phoneticPr fontId="5"/>
  </si>
  <si>
    <t>施設整備の整備件数</t>
    <phoneticPr fontId="5"/>
  </si>
  <si>
    <t>件</t>
    <rPh sb="0" eb="1">
      <t>ケン</t>
    </rPh>
    <phoneticPr fontId="5"/>
  </si>
  <si>
    <t>‐</t>
  </si>
  <si>
    <t>　当事業は、国家的・社会的ニーズを踏まえた戦略的・重点的な研究開発を推進している。</t>
    <phoneticPr fontId="5"/>
  </si>
  <si>
    <t>　イノベーションの苗床となる多様な基礎研究を行うといった事業目的を達成するためには、国から一定の財政支援を受けた国立研究開発法人が当該事業を実施する必要がある。</t>
    <phoneticPr fontId="5"/>
  </si>
  <si>
    <t>　科学技術基本計画を踏まえた政策の実施に必要であり、政策の優先度が極めて高い事業である。</t>
    <phoneticPr fontId="5"/>
  </si>
  <si>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phoneticPr fontId="5"/>
  </si>
  <si>
    <t>-</t>
    <phoneticPr fontId="5"/>
  </si>
  <si>
    <t>　事業目的に即し、合理的かつ真に必要なものに対して支出が行われている。</t>
    <phoneticPr fontId="5"/>
  </si>
  <si>
    <t>　競争性の確保につとめるとともに、費目・使途は合理的かつ真に必要なもののみに限定されている。</t>
    <phoneticPr fontId="5"/>
  </si>
  <si>
    <t>　中長期目標の達成に向け、着実に実績を挙げている。</t>
    <phoneticPr fontId="5"/>
  </si>
  <si>
    <t>　原則、一般競争入札を行うとともに、汎用的な研究用消耗品については単価契約を原則化するなど、経費の効率化に取り組んでいる。</t>
    <phoneticPr fontId="5"/>
  </si>
  <si>
    <t>　一般の機関では導入が難しい先端的な施設及び設備について共用を促進していることや研究成果等のデータベースの整備を着実に進めていることからも、十分に施設や成果物の活用がなされている。</t>
    <phoneticPr fontId="5"/>
  </si>
  <si>
    <t>　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5"/>
  </si>
  <si>
    <t>有</t>
  </si>
  <si>
    <t>　原則、一般競争入札を行うとともに、汎用的な研究用消耗品については単価契約を原則化するなど、経費の効率化に取り組んでいる。また複数の契約案件を適切な単位でまとめて契約するといった取組でも業務の効率化につなげている。</t>
    <rPh sb="71" eb="73">
      <t>テキセツ</t>
    </rPh>
    <rPh sb="74" eb="76">
      <t>タンイ</t>
    </rPh>
    <phoneticPr fontId="5"/>
  </si>
  <si>
    <t>7 イノベーション創出に向けたシステム改革</t>
  </si>
  <si>
    <t>7-1　産学官における人材・知・資金の好循環システムの構築</t>
  </si>
  <si>
    <t>-</t>
    <phoneticPr fontId="5"/>
  </si>
  <si>
    <t>-</t>
    <phoneticPr fontId="5"/>
  </si>
  <si>
    <t>-</t>
    <phoneticPr fontId="5"/>
  </si>
  <si>
    <t>-</t>
    <phoneticPr fontId="5"/>
  </si>
  <si>
    <t>-</t>
    <phoneticPr fontId="5"/>
  </si>
  <si>
    <t>理化学研究所の施設の整備を進めることにより、社会的ニーズに対応した成果創出を促進し、上位施策である産学官における人材・知・資金の好循環システムの構築に貢献する。</t>
  </si>
  <si>
    <t>8 科学技術イノベーションの基盤的な力の強化</t>
  </si>
  <si>
    <t>8-3 研究開発活動を支える研究基盤の戦略的強化</t>
  </si>
  <si>
    <t>-</t>
    <phoneticPr fontId="5"/>
  </si>
  <si>
    <t>理化学研究所の施設の整備を進めることにより、社会的ニーズに対応した成果創出を促進し、上位施策である研究開発活動を支える研究基盤の戦略的強化に貢献する。</t>
  </si>
  <si>
    <t>9　未来社会に向けた価値創出の取組と経済・社会的課題への対応</t>
  </si>
  <si>
    <t>9-1　未来社会を見据えた先端基盤技術の強化</t>
  </si>
  <si>
    <t>-</t>
    <phoneticPr fontId="5"/>
  </si>
  <si>
    <t>-</t>
    <phoneticPr fontId="5"/>
  </si>
  <si>
    <t>理化学研究所の施設の整備を進めることにより、社会的ニーズに対応した成果創出を促進し、上位施策である未来社会を見据えた先端基盤技術の強化に貢献する。</t>
  </si>
  <si>
    <t>9-2　環境・エネルギーに関する課題への対応</t>
  </si>
  <si>
    <t>-</t>
    <phoneticPr fontId="5"/>
  </si>
  <si>
    <t>理化学研究所の施設の整備を進めることにより、社会的ニーズに対応した成果創出を促進し、上位施策である環境・エネルギーに関する課題への対応に貢献する。</t>
  </si>
  <si>
    <t>9-3　健康・医療・ライフサイエンスに関する課題への対応</t>
  </si>
  <si>
    <t>-</t>
    <phoneticPr fontId="5"/>
  </si>
  <si>
    <t>-</t>
    <phoneticPr fontId="5"/>
  </si>
  <si>
    <t>理化学研究所の施設の整備を進めることにより、社会的ニーズに対応した成果創出を促進し、上位施策である健康・医療・ライフサイエンスに関する課題への対応に貢献する。</t>
  </si>
  <si>
    <t>-</t>
    <phoneticPr fontId="5"/>
  </si>
  <si>
    <t>-</t>
    <phoneticPr fontId="5"/>
  </si>
  <si>
    <t>-</t>
    <phoneticPr fontId="5"/>
  </si>
  <si>
    <t>-</t>
    <phoneticPr fontId="5"/>
  </si>
  <si>
    <t>国立研究開発法人理化学研究所の事業を実施する上で必要な施設整備費補助金のため、単位当たりコストの算出は困難　　　　　　　　</t>
    <phoneticPr fontId="5"/>
  </si>
  <si>
    <t>　補助金等に係る予算の執行の適正化に関する法律等に基づき、適切に予算の執行や業務の遂行を行っている。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70％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rPh sb="1" eb="4">
      <t>ホジョキン</t>
    </rPh>
    <rPh sb="4" eb="5">
      <t>トウ</t>
    </rPh>
    <rPh sb="6" eb="7">
      <t>カカ</t>
    </rPh>
    <rPh sb="8" eb="10">
      <t>ヨサン</t>
    </rPh>
    <rPh sb="11" eb="13">
      <t>シッコウ</t>
    </rPh>
    <rPh sb="14" eb="17">
      <t>テキセイカ</t>
    </rPh>
    <rPh sb="18" eb="19">
      <t>カン</t>
    </rPh>
    <rPh sb="21" eb="23">
      <t>ホウリツ</t>
    </rPh>
    <rPh sb="23" eb="24">
      <t>トウ</t>
    </rPh>
    <rPh sb="25" eb="26">
      <t>モト</t>
    </rPh>
    <rPh sb="29" eb="31">
      <t>テキセツ</t>
    </rPh>
    <rPh sb="32" eb="34">
      <t>ヨサン</t>
    </rPh>
    <rPh sb="35" eb="37">
      <t>シッコウ</t>
    </rPh>
    <rPh sb="38" eb="40">
      <t>ギョウム</t>
    </rPh>
    <rPh sb="41" eb="43">
      <t>スイコウ</t>
    </rPh>
    <rPh sb="44" eb="45">
      <t>オコナ</t>
    </rPh>
    <phoneticPr fontId="5"/>
  </si>
  <si>
    <t>-</t>
    <phoneticPr fontId="5"/>
  </si>
  <si>
    <t>-</t>
    <phoneticPr fontId="5"/>
  </si>
  <si>
    <t>　我が国唯一の科学技術全般を総合的に行う研究機関として、物理学、化学、生物学、医科学等の幅広い研究分野を対象に、国家的・社会的ニーズを踏まえた戦略的・重点的な研究開発、世界トップレベルの研究基盤の整備・共用・利用研究及びパラダイム転換をもたらすような創造的・挑戦的な先端融合研究等を実施する理化学研究所に対し、必要な研究所施設の整備に要する経費の補助を行う。【補助率：定額補助】
　老朽化対策、安全対策等を含め、施設の改修・更新・整備を重点的・計画的に実施する。</t>
    <phoneticPr fontId="5"/>
  </si>
  <si>
    <t>B-1.三菱電機株式会社</t>
    <phoneticPr fontId="5"/>
  </si>
  <si>
    <t>B-2.株式会社竹中工務店</t>
    <phoneticPr fontId="5"/>
  </si>
  <si>
    <t>B-3.住友重機械工業株式会社</t>
    <phoneticPr fontId="5"/>
  </si>
  <si>
    <t>B-4.三菱重工機械システム株式会社</t>
    <phoneticPr fontId="5"/>
  </si>
  <si>
    <t>B-5.東京電解株式会社</t>
    <phoneticPr fontId="5"/>
  </si>
  <si>
    <t>B-6.株式会社トーキン</t>
    <phoneticPr fontId="5"/>
  </si>
  <si>
    <t>B-7.仁木工芸株式会社</t>
    <phoneticPr fontId="5"/>
  </si>
  <si>
    <t>B-8.日本建設工業株式会社</t>
    <phoneticPr fontId="5"/>
  </si>
  <si>
    <t>B-9.株式会社池田理化</t>
    <phoneticPr fontId="5"/>
  </si>
  <si>
    <t>B-10.株式会社鈴木商館</t>
    <phoneticPr fontId="5"/>
  </si>
  <si>
    <t>三菱電機株式会社</t>
    <rPh sb="0" eb="2">
      <t>ミツビシ</t>
    </rPh>
    <rPh sb="2" eb="4">
      <t>デンキ</t>
    </rPh>
    <rPh sb="4" eb="8">
      <t>カブシキガイシャ</t>
    </rPh>
    <phoneticPr fontId="5"/>
  </si>
  <si>
    <t>株式会社竹中工務店</t>
    <rPh sb="0" eb="4">
      <t>カブシキガイシャ</t>
    </rPh>
    <rPh sb="4" eb="6">
      <t>タケナカ</t>
    </rPh>
    <rPh sb="6" eb="9">
      <t>コウムテン</t>
    </rPh>
    <phoneticPr fontId="5"/>
  </si>
  <si>
    <t>住友重機械工業株式会社</t>
    <rPh sb="0" eb="2">
      <t>スミトモ</t>
    </rPh>
    <rPh sb="2" eb="5">
      <t>ジュウキカイ</t>
    </rPh>
    <rPh sb="5" eb="7">
      <t>コウギョウ</t>
    </rPh>
    <rPh sb="7" eb="11">
      <t>カブシキガイシャ</t>
    </rPh>
    <phoneticPr fontId="5"/>
  </si>
  <si>
    <t>三菱重工機械システム株式会社</t>
    <rPh sb="0" eb="2">
      <t>ミツビシ</t>
    </rPh>
    <rPh sb="2" eb="4">
      <t>ジュウコウ</t>
    </rPh>
    <rPh sb="4" eb="6">
      <t>キカイ</t>
    </rPh>
    <rPh sb="10" eb="14">
      <t>カブシキガイシャ</t>
    </rPh>
    <phoneticPr fontId="5"/>
  </si>
  <si>
    <t>東京電解株式会社</t>
    <rPh sb="0" eb="2">
      <t>トウキョウ</t>
    </rPh>
    <rPh sb="2" eb="4">
      <t>デンカイ</t>
    </rPh>
    <rPh sb="4" eb="8">
      <t>カブシキガイシャ</t>
    </rPh>
    <phoneticPr fontId="5"/>
  </si>
  <si>
    <t>株式会社トーキン</t>
    <rPh sb="0" eb="4">
      <t>カブシキガイシャ</t>
    </rPh>
    <phoneticPr fontId="5"/>
  </si>
  <si>
    <t>仁木工芸株式会社</t>
    <rPh sb="0" eb="2">
      <t>ニキ</t>
    </rPh>
    <rPh sb="2" eb="4">
      <t>コウゲイ</t>
    </rPh>
    <rPh sb="4" eb="8">
      <t>カブシキガイシャ</t>
    </rPh>
    <phoneticPr fontId="5"/>
  </si>
  <si>
    <t>日本建設工業株式会社</t>
    <rPh sb="0" eb="2">
      <t>ニホン</t>
    </rPh>
    <rPh sb="2" eb="4">
      <t>ケンセツ</t>
    </rPh>
    <rPh sb="4" eb="6">
      <t>コウギョウ</t>
    </rPh>
    <rPh sb="6" eb="10">
      <t>カブシキガイシャ</t>
    </rPh>
    <phoneticPr fontId="5"/>
  </si>
  <si>
    <t>株式会社池田理化</t>
    <rPh sb="0" eb="4">
      <t>カブシキガイシャ</t>
    </rPh>
    <rPh sb="4" eb="6">
      <t>イケダ</t>
    </rPh>
    <rPh sb="6" eb="8">
      <t>リカ</t>
    </rPh>
    <phoneticPr fontId="5"/>
  </si>
  <si>
    <t>株式会社鈴木商館</t>
    <rPh sb="0" eb="4">
      <t>カブシキガイシャ</t>
    </rPh>
    <rPh sb="4" eb="6">
      <t>スズキ</t>
    </rPh>
    <rPh sb="6" eb="8">
      <t>ショウカン</t>
    </rPh>
    <phoneticPr fontId="5"/>
  </si>
  <si>
    <t>超伝導ECRイオン源システム調達</t>
    <rPh sb="0" eb="3">
      <t>チョウデンドウ</t>
    </rPh>
    <rPh sb="9" eb="10">
      <t>ゲン</t>
    </rPh>
    <rPh sb="14" eb="16">
      <t>チョウタツ</t>
    </rPh>
    <phoneticPr fontId="5"/>
  </si>
  <si>
    <t>仁科リニアック棟増築等工事（施行業務）</t>
    <rPh sb="0" eb="2">
      <t>ニシナ</t>
    </rPh>
    <rPh sb="7" eb="8">
      <t>トウ</t>
    </rPh>
    <rPh sb="8" eb="10">
      <t>ゾウチク</t>
    </rPh>
    <rPh sb="10" eb="11">
      <t>ナド</t>
    </rPh>
    <rPh sb="11" eb="13">
      <t>コウジ</t>
    </rPh>
    <rPh sb="14" eb="16">
      <t>セコウ</t>
    </rPh>
    <rPh sb="16" eb="18">
      <t>ギョウム</t>
    </rPh>
    <phoneticPr fontId="5"/>
  </si>
  <si>
    <t>RRC加速空洞改造</t>
    <rPh sb="3" eb="5">
      <t>カソク</t>
    </rPh>
    <rPh sb="5" eb="7">
      <t>クウドウ</t>
    </rPh>
    <rPh sb="7" eb="9">
      <t>カイゾウ</t>
    </rPh>
    <phoneticPr fontId="5"/>
  </si>
  <si>
    <t>理研超伝導線形加速器用プロトタイプ加速空洞製作</t>
    <rPh sb="0" eb="2">
      <t>リケン</t>
    </rPh>
    <rPh sb="2" eb="5">
      <t>チョウデンドウ</t>
    </rPh>
    <rPh sb="5" eb="7">
      <t>センケイ</t>
    </rPh>
    <rPh sb="7" eb="10">
      <t>カソクキ</t>
    </rPh>
    <rPh sb="10" eb="11">
      <t>ヨウ</t>
    </rPh>
    <rPh sb="17" eb="19">
      <t>カソク</t>
    </rPh>
    <rPh sb="19" eb="21">
      <t>クウドウ</t>
    </rPh>
    <rPh sb="21" eb="23">
      <t>セイサク</t>
    </rPh>
    <phoneticPr fontId="5"/>
  </si>
  <si>
    <t>理研超伝導線形加速器実機用ニオブ材</t>
    <rPh sb="0" eb="2">
      <t>リケン</t>
    </rPh>
    <rPh sb="2" eb="5">
      <t>チョウデンドウ</t>
    </rPh>
    <rPh sb="5" eb="7">
      <t>センケイ</t>
    </rPh>
    <rPh sb="7" eb="10">
      <t>カソクキ</t>
    </rPh>
    <rPh sb="10" eb="12">
      <t>ジッキ</t>
    </rPh>
    <rPh sb="12" eb="13">
      <t>ヨウ</t>
    </rPh>
    <rPh sb="16" eb="17">
      <t>ザイ</t>
    </rPh>
    <phoneticPr fontId="5"/>
  </si>
  <si>
    <t>仁科開発研究棟改修工事</t>
    <rPh sb="0" eb="2">
      <t>ニシナ</t>
    </rPh>
    <rPh sb="2" eb="4">
      <t>カイハツ</t>
    </rPh>
    <rPh sb="4" eb="6">
      <t>ケンキュウ</t>
    </rPh>
    <rPh sb="6" eb="7">
      <t>トウ</t>
    </rPh>
    <rPh sb="7" eb="9">
      <t>カイシュウ</t>
    </rPh>
    <rPh sb="9" eb="11">
      <t>コウジ</t>
    </rPh>
    <phoneticPr fontId="5"/>
  </si>
  <si>
    <t>超伝導ECRイオン源用プラズマチャンバー</t>
    <rPh sb="0" eb="3">
      <t>チョウデンドウ</t>
    </rPh>
    <rPh sb="9" eb="10">
      <t>ゲン</t>
    </rPh>
    <rPh sb="10" eb="11">
      <t>ヨウ</t>
    </rPh>
    <phoneticPr fontId="5"/>
  </si>
  <si>
    <t>仁科リニアック棟増築等工事（設計業務及び数量積算業務）</t>
    <rPh sb="0" eb="2">
      <t>ニシナ</t>
    </rPh>
    <rPh sb="7" eb="8">
      <t>トウ</t>
    </rPh>
    <rPh sb="8" eb="10">
      <t>ゾウチク</t>
    </rPh>
    <rPh sb="10" eb="11">
      <t>ナド</t>
    </rPh>
    <rPh sb="11" eb="13">
      <t>コウジ</t>
    </rPh>
    <rPh sb="14" eb="16">
      <t>セッケイ</t>
    </rPh>
    <rPh sb="16" eb="18">
      <t>ギョウム</t>
    </rPh>
    <rPh sb="18" eb="19">
      <t>オヨ</t>
    </rPh>
    <rPh sb="20" eb="22">
      <t>スウリョウ</t>
    </rPh>
    <rPh sb="22" eb="24">
      <t>セキサン</t>
    </rPh>
    <rPh sb="24" eb="26">
      <t>ギョウム</t>
    </rPh>
    <phoneticPr fontId="5"/>
  </si>
  <si>
    <t>放射線計測信号処理回路</t>
    <rPh sb="0" eb="3">
      <t>ホウシャセン</t>
    </rPh>
    <rPh sb="3" eb="5">
      <t>ケイソク</t>
    </rPh>
    <rPh sb="5" eb="7">
      <t>シンゴウ</t>
    </rPh>
    <rPh sb="7" eb="9">
      <t>ショリ</t>
    </rPh>
    <rPh sb="9" eb="11">
      <t>カイロ</t>
    </rPh>
    <phoneticPr fontId="5"/>
  </si>
  <si>
    <t>超重元素探索実験装置および線形加速器共振器の移設作業</t>
    <rPh sb="0" eb="1">
      <t>チョウ</t>
    </rPh>
    <rPh sb="1" eb="2">
      <t>ジュウ</t>
    </rPh>
    <rPh sb="2" eb="4">
      <t>ゲンソ</t>
    </rPh>
    <rPh sb="4" eb="6">
      <t>タンサク</t>
    </rPh>
    <rPh sb="6" eb="8">
      <t>ジッケン</t>
    </rPh>
    <rPh sb="8" eb="10">
      <t>ソウチ</t>
    </rPh>
    <rPh sb="13" eb="15">
      <t>センケイ</t>
    </rPh>
    <rPh sb="15" eb="18">
      <t>カソクキ</t>
    </rPh>
    <rPh sb="18" eb="20">
      <t>キョウシン</t>
    </rPh>
    <rPh sb="20" eb="21">
      <t>キ</t>
    </rPh>
    <rPh sb="22" eb="24">
      <t>イセツ</t>
    </rPh>
    <rPh sb="24" eb="26">
      <t>サギョウ</t>
    </rPh>
    <phoneticPr fontId="5"/>
  </si>
  <si>
    <t>超伝導線形加速器クライオモジュール組立用クリーンルーム</t>
    <rPh sb="0" eb="3">
      <t>チョウデンドウ</t>
    </rPh>
    <rPh sb="3" eb="5">
      <t>センケイ</t>
    </rPh>
    <rPh sb="5" eb="8">
      <t>カソクキ</t>
    </rPh>
    <rPh sb="17" eb="20">
      <t>クミタテヨウ</t>
    </rPh>
    <phoneticPr fontId="5"/>
  </si>
  <si>
    <t>超伝導空洞性能試験用ヘリウム回収システム</t>
    <rPh sb="0" eb="3">
      <t>チョウデンドウ</t>
    </rPh>
    <rPh sb="3" eb="5">
      <t>クウドウ</t>
    </rPh>
    <rPh sb="5" eb="7">
      <t>セイノウ</t>
    </rPh>
    <rPh sb="7" eb="10">
      <t>シケンヨウ</t>
    </rPh>
    <rPh sb="14" eb="16">
      <t>カイシュウ</t>
    </rPh>
    <phoneticPr fontId="5"/>
  </si>
  <si>
    <t>-</t>
    <phoneticPr fontId="5"/>
  </si>
  <si>
    <t>-</t>
    <phoneticPr fontId="5"/>
  </si>
  <si>
    <t>-</t>
    <phoneticPr fontId="5"/>
  </si>
  <si>
    <t>-</t>
    <phoneticPr fontId="5"/>
  </si>
  <si>
    <t>理化学研究所</t>
    <rPh sb="0" eb="3">
      <t>リカガク</t>
    </rPh>
    <rPh sb="3" eb="6">
      <t>ケンキュウジョ</t>
    </rPh>
    <phoneticPr fontId="5"/>
  </si>
  <si>
    <t>科学技術（人文科学のみに係るものを除く）に関する試験及び研究等の業務を総合的に行う。</t>
    <rPh sb="0" eb="2">
      <t>カガク</t>
    </rPh>
    <rPh sb="2" eb="4">
      <t>ギジュツ</t>
    </rPh>
    <rPh sb="5" eb="7">
      <t>ジンブン</t>
    </rPh>
    <rPh sb="7" eb="9">
      <t>カガク</t>
    </rPh>
    <rPh sb="12" eb="13">
      <t>カカ</t>
    </rPh>
    <rPh sb="17" eb="18">
      <t>ノゾ</t>
    </rPh>
    <rPh sb="21" eb="22">
      <t>カン</t>
    </rPh>
    <rPh sb="24" eb="26">
      <t>シケン</t>
    </rPh>
    <rPh sb="26" eb="27">
      <t>オヨ</t>
    </rPh>
    <rPh sb="28" eb="30">
      <t>ケンキュウ</t>
    </rPh>
    <rPh sb="30" eb="31">
      <t>トウ</t>
    </rPh>
    <rPh sb="32" eb="34">
      <t>ギョウム</t>
    </rPh>
    <rPh sb="35" eb="38">
      <t>ソウゴウテキ</t>
    </rPh>
    <rPh sb="39" eb="40">
      <t>オコナ</t>
    </rPh>
    <phoneticPr fontId="5"/>
  </si>
  <si>
    <t>施設整備費補助金</t>
    <rPh sb="0" eb="2">
      <t>シセツ</t>
    </rPh>
    <rPh sb="2" eb="5">
      <t>セイビヒ</t>
    </rPh>
    <rPh sb="5" eb="8">
      <t>ホジョキン</t>
    </rPh>
    <phoneticPr fontId="5"/>
  </si>
  <si>
    <t>製作費、工事費等</t>
    <rPh sb="0" eb="3">
      <t>セイサクヒ</t>
    </rPh>
    <rPh sb="4" eb="7">
      <t>コウジヒ</t>
    </rPh>
    <rPh sb="7" eb="8">
      <t>トウ</t>
    </rPh>
    <phoneticPr fontId="5"/>
  </si>
  <si>
    <t>工事費</t>
    <rPh sb="0" eb="2">
      <t>コウジ</t>
    </rPh>
    <rPh sb="2" eb="3">
      <t>ヒ</t>
    </rPh>
    <phoneticPr fontId="5"/>
  </si>
  <si>
    <t>超伝導ECRイオン源システム</t>
    <phoneticPr fontId="5"/>
  </si>
  <si>
    <t>工事費</t>
    <phoneticPr fontId="5"/>
  </si>
  <si>
    <t>超伝導ECRイオン源システム</t>
    <phoneticPr fontId="5"/>
  </si>
  <si>
    <t>仁科リニアック棟増築等工事（施工業務）</t>
    <phoneticPr fontId="5"/>
  </si>
  <si>
    <t>工事費</t>
    <phoneticPr fontId="5"/>
  </si>
  <si>
    <t>RRC加速空洞改造</t>
    <phoneticPr fontId="5"/>
  </si>
  <si>
    <t>工事費</t>
    <phoneticPr fontId="5"/>
  </si>
  <si>
    <t>理研超伝導線形加速器用プロトタイプ加速空洞の製作</t>
    <phoneticPr fontId="5"/>
  </si>
  <si>
    <t>理研超伝導線形加速器実機用純ニオブ材</t>
    <phoneticPr fontId="5"/>
  </si>
  <si>
    <t>仁科開発研究棟改修工事</t>
    <phoneticPr fontId="5"/>
  </si>
  <si>
    <t>超伝導ECRイオン源用プラズマチャンバー</t>
    <phoneticPr fontId="5"/>
  </si>
  <si>
    <t>設計料･付帯事務費</t>
    <phoneticPr fontId="5"/>
  </si>
  <si>
    <t>仁科リニアック棟増築等工事（設計業務及び数量積算業務）</t>
    <phoneticPr fontId="5"/>
  </si>
  <si>
    <t>工事費</t>
    <phoneticPr fontId="5"/>
  </si>
  <si>
    <t>放射線計測信号処理回路</t>
    <phoneticPr fontId="5"/>
  </si>
  <si>
    <t>超重元素探索実験装置および線形加速器共振器の移設作業</t>
    <phoneticPr fontId="5"/>
  </si>
  <si>
    <t>超伝導線型加速器クライオモジュール組立用クリーンルーム</t>
    <phoneticPr fontId="5"/>
  </si>
  <si>
    <t>超伝導空洞性能試験用ヘリウム回収システム</t>
    <phoneticPr fontId="5"/>
  </si>
  <si>
    <t>☑</t>
  </si>
  <si>
    <t>A.国立研究開発法人理化学研究所</t>
    <rPh sb="2" eb="4">
      <t>コクリツ</t>
    </rPh>
    <rPh sb="4" eb="6">
      <t>ケンキュウ</t>
    </rPh>
    <rPh sb="6" eb="8">
      <t>カイハツ</t>
    </rPh>
    <rPh sb="8" eb="10">
      <t>ホウジン</t>
    </rPh>
    <rPh sb="10" eb="13">
      <t>リカガク</t>
    </rPh>
    <rPh sb="13" eb="16">
      <t>ケンキュウジョ</t>
    </rPh>
    <phoneticPr fontId="5"/>
  </si>
  <si>
    <t>B.研究事業</t>
    <rPh sb="2" eb="4">
      <t>ケンキュウ</t>
    </rPh>
    <rPh sb="4" eb="6">
      <t>ジギョウ</t>
    </rPh>
    <phoneticPr fontId="5"/>
  </si>
  <si>
    <t>-</t>
    <phoneticPr fontId="5"/>
  </si>
  <si>
    <t>-</t>
    <phoneticPr fontId="5"/>
  </si>
  <si>
    <t>-</t>
    <phoneticPr fontId="5"/>
  </si>
  <si>
    <t>補助金等交付</t>
    <phoneticPr fontId="5"/>
  </si>
  <si>
    <t>外部有識者による点検対象外</t>
    <phoneticPr fontId="5"/>
  </si>
  <si>
    <t>１．事業評価の観点：この事業は、物理学、化学、生物学、医科学等の幅広い分野を対象に、国家的・社会的ニーズを踏まえた戦略的・重点的な研究開発等の実施、優秀な研究者等の育成・輩出等を図る理化学研究所に対し、必要な研究所施設の整備に要する補助金を支出するものであり、長期継続事業、契約・執行手続、独立行政法人等の観点から検証を行った。
２．所見：この事業は、平成15年度以降長期に継続している事業であり、中期目標・中期計画に掲げられた計画に従って必要な施設整備を実施しているが、予算の多くを繰り越していることから、計画に基づいた適切な予算執行に努めるべきである。
　なお、資金の流れ図、契約方式、契約総件数が不明瞭であるため、レビューシートの記載については適切に行い契約の透明性を確保すべきである。</t>
    <phoneticPr fontId="5"/>
  </si>
  <si>
    <t>執行等改善</t>
  </si>
  <si>
    <t>執行するにあたり調査を進めたところ、工事計画の再検討を要したため、次年度に繰り越すこととなった。適切な手段を経て計画的な予算の執行に努める。</t>
    <phoneticPr fontId="5"/>
  </si>
  <si>
    <t>「新しい日本のための優先課題推薦枠」　2,368百万円</t>
    <rPh sb="24" eb="27">
      <t>ヒャクマンエン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</si>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</sst>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2" xfId="0" applyNumberFormat="1" applyFont="1" applyFill="1" applyBorder="1" applyAlignment="1" applyProtection="1">
      <alignment horizontal="center" vertical="center"/>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740</xdr:row>
      <xdr:rowOff>111125</xdr:rowOff>
    </xdr:from>
    <xdr:to>
      <xdr:col>46</xdr:col>
      <xdr:colOff>127234</xdr:colOff>
      <xdr:row>759</xdr:row>
      <xdr:rowOff>238125</xdr:rowOff>
    </xdr:to>
    <xdr:pic>
      <xdr:nvPicPr>
        <xdr:cNvPr id="2" name="図 1">
          <a:extLst>
            <a:ext uri="{FF2B5EF4-FFF2-40B4-BE49-F238E27FC236}">
              <a16:creationId xmlns:a16="http://schemas.microsoft.com/office/drawing/2014/main" id="{10C9644E-A411-4086-B0B1-CD8EA490BCE8}"/>
            </a:ext>
          </a:extLst>
        </xdr:cNvPr>
        <xdr:cNvPicPr>
          <a:picLocks noChangeAspect="1"/>
        </xdr:cNvPicPr>
      </xdr:nvPicPr>
      <xdr:blipFill>
        <a:blip xmlns:r="http://schemas.openxmlformats.org/officeDocument/2006/relationships" r:embed="rId1"/>
        <a:stretch>
          <a:fillRect/>
        </a:stretch>
      </xdr:blipFill>
      <xdr:spPr>
        <a:xfrm>
          <a:off x="2524125" y="57737375"/>
          <a:ext cx="7096359" cy="77152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60" zoomScaleNormal="75"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c r="AP2" s="934"/>
      <c r="AQ2" s="934"/>
      <c r="AR2" s="79" t="str">
        <f>IF(OR(AO2="　", AO2=""), "", "-")</f>
        <v/>
      </c>
      <c r="AS2" s="935">
        <v>185</v>
      </c>
      <c r="AT2" s="935"/>
      <c r="AU2" s="935"/>
      <c r="AV2" s="52" t="str">
        <f>IF(AW2="", "", "-")</f>
        <v/>
      </c>
      <c r="AW2" s="907"/>
      <c r="AX2" s="907"/>
    </row>
    <row r="3" spans="1:50" ht="21" customHeight="1" thickBot="1" x14ac:dyDescent="0.2">
      <c r="A3" s="864" t="s">
        <v>524</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539</v>
      </c>
      <c r="AK3" s="866"/>
      <c r="AL3" s="866"/>
      <c r="AM3" s="866"/>
      <c r="AN3" s="866"/>
      <c r="AO3" s="866"/>
      <c r="AP3" s="866"/>
      <c r="AQ3" s="866"/>
      <c r="AR3" s="866"/>
      <c r="AS3" s="866"/>
      <c r="AT3" s="866"/>
      <c r="AU3" s="866"/>
      <c r="AV3" s="866"/>
      <c r="AW3" s="866"/>
      <c r="AX3" s="24" t="s">
        <v>65</v>
      </c>
    </row>
    <row r="4" spans="1:50" ht="24.75" customHeight="1" x14ac:dyDescent="0.15">
      <c r="A4" s="703" t="s">
        <v>25</v>
      </c>
      <c r="B4" s="704"/>
      <c r="C4" s="704"/>
      <c r="D4" s="704"/>
      <c r="E4" s="704"/>
      <c r="F4" s="704"/>
      <c r="G4" s="681" t="s">
        <v>541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178</v>
      </c>
      <c r="H5" s="836"/>
      <c r="I5" s="836"/>
      <c r="J5" s="836"/>
      <c r="K5" s="836"/>
      <c r="L5" s="836"/>
      <c r="M5" s="837" t="s">
        <v>66</v>
      </c>
      <c r="N5" s="838"/>
      <c r="O5" s="838"/>
      <c r="P5" s="838"/>
      <c r="Q5" s="838"/>
      <c r="R5" s="839"/>
      <c r="S5" s="840" t="s">
        <v>131</v>
      </c>
      <c r="T5" s="836"/>
      <c r="U5" s="836"/>
      <c r="V5" s="836"/>
      <c r="W5" s="836"/>
      <c r="X5" s="841"/>
      <c r="Y5" s="697" t="s">
        <v>3</v>
      </c>
      <c r="Z5" s="539"/>
      <c r="AA5" s="539"/>
      <c r="AB5" s="539"/>
      <c r="AC5" s="539"/>
      <c r="AD5" s="540"/>
      <c r="AE5" s="698" t="s">
        <v>543</v>
      </c>
      <c r="AF5" s="698"/>
      <c r="AG5" s="698"/>
      <c r="AH5" s="698"/>
      <c r="AI5" s="698"/>
      <c r="AJ5" s="698"/>
      <c r="AK5" s="698"/>
      <c r="AL5" s="698"/>
      <c r="AM5" s="698"/>
      <c r="AN5" s="698"/>
      <c r="AO5" s="698"/>
      <c r="AP5" s="699"/>
      <c r="AQ5" s="700" t="s">
        <v>544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546</v>
      </c>
      <c r="H7" s="495"/>
      <c r="I7" s="495"/>
      <c r="J7" s="495"/>
      <c r="K7" s="495"/>
      <c r="L7" s="495"/>
      <c r="M7" s="495"/>
      <c r="N7" s="495"/>
      <c r="O7" s="495"/>
      <c r="P7" s="495"/>
      <c r="Q7" s="495"/>
      <c r="R7" s="495"/>
      <c r="S7" s="495"/>
      <c r="T7" s="495"/>
      <c r="U7" s="495"/>
      <c r="V7" s="495"/>
      <c r="W7" s="495"/>
      <c r="X7" s="496"/>
      <c r="Y7" s="918" t="s">
        <v>537</v>
      </c>
      <c r="Z7" s="439"/>
      <c r="AA7" s="439"/>
      <c r="AB7" s="439"/>
      <c r="AC7" s="439"/>
      <c r="AD7" s="919"/>
      <c r="AE7" s="908" t="s">
        <v>545</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1" t="s">
        <v>387</v>
      </c>
      <c r="B8" s="492"/>
      <c r="C8" s="492"/>
      <c r="D8" s="492"/>
      <c r="E8" s="492"/>
      <c r="F8" s="493"/>
      <c r="G8" s="936" t="str">
        <f>入力規則等!A26</f>
        <v>医療分野の研究開発関連、科学技術・イノベーション</v>
      </c>
      <c r="H8" s="719"/>
      <c r="I8" s="719"/>
      <c r="J8" s="719"/>
      <c r="K8" s="719"/>
      <c r="L8" s="719"/>
      <c r="M8" s="719"/>
      <c r="N8" s="719"/>
      <c r="O8" s="719"/>
      <c r="P8" s="719"/>
      <c r="Q8" s="719"/>
      <c r="R8" s="719"/>
      <c r="S8" s="719"/>
      <c r="T8" s="719"/>
      <c r="U8" s="719"/>
      <c r="V8" s="719"/>
      <c r="W8" s="719"/>
      <c r="X8" s="937"/>
      <c r="Y8" s="842" t="s">
        <v>388</v>
      </c>
      <c r="Z8" s="843"/>
      <c r="AA8" s="843"/>
      <c r="AB8" s="843"/>
      <c r="AC8" s="843"/>
      <c r="AD8" s="844"/>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547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611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8" t="s">
        <v>24</v>
      </c>
      <c r="B12" s="939"/>
      <c r="C12" s="939"/>
      <c r="D12" s="939"/>
      <c r="E12" s="939"/>
      <c r="F12" s="940"/>
      <c r="G12" s="759"/>
      <c r="H12" s="760"/>
      <c r="I12" s="760"/>
      <c r="J12" s="760"/>
      <c r="K12" s="760"/>
      <c r="L12" s="760"/>
      <c r="M12" s="760"/>
      <c r="N12" s="760"/>
      <c r="O12" s="760"/>
      <c r="P12" s="411" t="s">
        <v>355</v>
      </c>
      <c r="Q12" s="412"/>
      <c r="R12" s="412"/>
      <c r="S12" s="412"/>
      <c r="T12" s="412"/>
      <c r="U12" s="412"/>
      <c r="V12" s="413"/>
      <c r="W12" s="411" t="s">
        <v>361</v>
      </c>
      <c r="X12" s="412"/>
      <c r="Y12" s="412"/>
      <c r="Z12" s="412"/>
      <c r="AA12" s="412"/>
      <c r="AB12" s="412"/>
      <c r="AC12" s="413"/>
      <c r="AD12" s="411" t="s">
        <v>464</v>
      </c>
      <c r="AE12" s="412"/>
      <c r="AF12" s="412"/>
      <c r="AG12" s="412"/>
      <c r="AH12" s="412"/>
      <c r="AI12" s="412"/>
      <c r="AJ12" s="413"/>
      <c r="AK12" s="411" t="s">
        <v>525</v>
      </c>
      <c r="AL12" s="412"/>
      <c r="AM12" s="412"/>
      <c r="AN12" s="412"/>
      <c r="AO12" s="412"/>
      <c r="AP12" s="412"/>
      <c r="AQ12" s="413"/>
      <c r="AR12" s="411" t="s">
        <v>526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104</v>
      </c>
      <c r="Q13" s="657"/>
      <c r="R13" s="657"/>
      <c r="S13" s="657"/>
      <c r="T13" s="657"/>
      <c r="U13" s="657"/>
      <c r="V13" s="658"/>
      <c r="W13" s="656" t="s">
        <v>548</v>
      </c>
      <c r="X13" s="657"/>
      <c r="Y13" s="657"/>
      <c r="Z13" s="657"/>
      <c r="AA13" s="657"/>
      <c r="AB13" s="657"/>
      <c r="AC13" s="658"/>
      <c r="AD13" s="656" t="s">
        <v>558</v>
      </c>
      <c r="AE13" s="657"/>
      <c r="AF13" s="657"/>
      <c r="AG13" s="657"/>
      <c r="AH13" s="657"/>
      <c r="AI13" s="657"/>
      <c r="AJ13" s="658"/>
      <c r="AK13" s="656" t="s">
        <v>549</v>
      </c>
      <c r="AL13" s="657"/>
      <c r="AM13" s="657"/>
      <c r="AN13" s="657"/>
      <c r="AO13" s="657"/>
      <c r="AP13" s="657"/>
      <c r="AQ13" s="658"/>
      <c r="AR13" s="915">
        <v>2368</v>
      </c>
      <c r="AS13" s="916"/>
      <c r="AT13" s="916"/>
      <c r="AU13" s="916"/>
      <c r="AV13" s="916"/>
      <c r="AW13" s="916"/>
      <c r="AX13" s="917"/>
    </row>
    <row r="14" spans="1:50" ht="21" customHeight="1" x14ac:dyDescent="0.15">
      <c r="A14" s="613"/>
      <c r="B14" s="614"/>
      <c r="C14" s="614"/>
      <c r="D14" s="614"/>
      <c r="E14" s="614"/>
      <c r="F14" s="615"/>
      <c r="G14" s="724"/>
      <c r="H14" s="725"/>
      <c r="I14" s="710" t="s">
        <v>8</v>
      </c>
      <c r="J14" s="761"/>
      <c r="K14" s="761"/>
      <c r="L14" s="761"/>
      <c r="M14" s="761"/>
      <c r="N14" s="761"/>
      <c r="O14" s="762"/>
      <c r="P14" s="656">
        <v>25</v>
      </c>
      <c r="Q14" s="657"/>
      <c r="R14" s="657"/>
      <c r="S14" s="657"/>
      <c r="T14" s="657"/>
      <c r="U14" s="657"/>
      <c r="V14" s="658"/>
      <c r="W14" s="656">
        <v>4005</v>
      </c>
      <c r="X14" s="657"/>
      <c r="Y14" s="657"/>
      <c r="Z14" s="657"/>
      <c r="AA14" s="657"/>
      <c r="AB14" s="657"/>
      <c r="AC14" s="658"/>
      <c r="AD14" s="656">
        <v>1450</v>
      </c>
      <c r="AE14" s="657"/>
      <c r="AF14" s="657"/>
      <c r="AG14" s="657"/>
      <c r="AH14" s="657"/>
      <c r="AI14" s="657"/>
      <c r="AJ14" s="658"/>
      <c r="AK14" s="656" t="s">
        <v>549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798</v>
      </c>
      <c r="Q15" s="657"/>
      <c r="R15" s="657"/>
      <c r="S15" s="657"/>
      <c r="T15" s="657"/>
      <c r="U15" s="657"/>
      <c r="V15" s="658"/>
      <c r="W15" s="656">
        <v>25</v>
      </c>
      <c r="X15" s="657"/>
      <c r="Y15" s="657"/>
      <c r="Z15" s="657"/>
      <c r="AA15" s="657"/>
      <c r="AB15" s="657"/>
      <c r="AC15" s="658"/>
      <c r="AD15" s="656">
        <v>3930</v>
      </c>
      <c r="AE15" s="657"/>
      <c r="AF15" s="657"/>
      <c r="AG15" s="657"/>
      <c r="AH15" s="657"/>
      <c r="AI15" s="657"/>
      <c r="AJ15" s="658"/>
      <c r="AK15" s="656">
        <v>3425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-25</v>
      </c>
      <c r="Q16" s="657"/>
      <c r="R16" s="657"/>
      <c r="S16" s="657"/>
      <c r="T16" s="657"/>
      <c r="U16" s="657"/>
      <c r="V16" s="658"/>
      <c r="W16" s="656">
        <v>-3930</v>
      </c>
      <c r="X16" s="657"/>
      <c r="Y16" s="657"/>
      <c r="Z16" s="657"/>
      <c r="AA16" s="657"/>
      <c r="AB16" s="657"/>
      <c r="AC16" s="658"/>
      <c r="AD16" s="656">
        <v>-3425</v>
      </c>
      <c r="AE16" s="657"/>
      <c r="AF16" s="657"/>
      <c r="AG16" s="657"/>
      <c r="AH16" s="657"/>
      <c r="AI16" s="657"/>
      <c r="AJ16" s="658"/>
      <c r="AK16" s="656" t="s">
        <v>609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548</v>
      </c>
      <c r="Q17" s="657"/>
      <c r="R17" s="657"/>
      <c r="S17" s="657"/>
      <c r="T17" s="657"/>
      <c r="U17" s="657"/>
      <c r="V17" s="658"/>
      <c r="W17" s="656" t="s">
        <v>548</v>
      </c>
      <c r="X17" s="657"/>
      <c r="Y17" s="657"/>
      <c r="Z17" s="657"/>
      <c r="AA17" s="657"/>
      <c r="AB17" s="657"/>
      <c r="AC17" s="658"/>
      <c r="AD17" s="656" t="s">
        <v>548</v>
      </c>
      <c r="AE17" s="657"/>
      <c r="AF17" s="657"/>
      <c r="AG17" s="657"/>
      <c r="AH17" s="657"/>
      <c r="AI17" s="657"/>
      <c r="AJ17" s="658"/>
      <c r="AK17" s="656" t="s">
        <v>610</v>
      </c>
      <c r="AL17" s="657"/>
      <c r="AM17" s="657"/>
      <c r="AN17" s="657"/>
      <c r="AO17" s="657"/>
      <c r="AP17" s="657"/>
      <c r="AQ17" s="658"/>
      <c r="AR17" s="913"/>
      <c r="AS17" s="913"/>
      <c r="AT17" s="913"/>
      <c r="AU17" s="913"/>
      <c r="AV17" s="913"/>
      <c r="AW17" s="913"/>
      <c r="AX17" s="914"/>
    </row>
    <row r="18" spans="1:50" ht="24.75" customHeight="1" x14ac:dyDescent="0.15">
      <c r="A18" s="613"/>
      <c r="B18" s="614"/>
      <c r="C18" s="614"/>
      <c r="D18" s="614"/>
      <c r="E18" s="614"/>
      <c r="F18" s="615"/>
      <c r="G18" s="726"/>
      <c r="H18" s="727"/>
      <c r="I18" s="715" t="s">
        <v>20</v>
      </c>
      <c r="J18" s="716"/>
      <c r="K18" s="716"/>
      <c r="L18" s="716"/>
      <c r="M18" s="716"/>
      <c r="N18" s="716"/>
      <c r="O18" s="717"/>
      <c r="P18" s="875">
        <f>SUM(P13:V17)</f>
        <v>902</v>
      </c>
      <c r="Q18" s="876"/>
      <c r="R18" s="876"/>
      <c r="S18" s="876"/>
      <c r="T18" s="876"/>
      <c r="U18" s="876"/>
      <c r="V18" s="877"/>
      <c r="W18" s="875">
        <f>SUM(W13:AC17)</f>
        <v>100</v>
      </c>
      <c r="X18" s="876"/>
      <c r="Y18" s="876"/>
      <c r="Z18" s="876"/>
      <c r="AA18" s="876"/>
      <c r="AB18" s="876"/>
      <c r="AC18" s="877"/>
      <c r="AD18" s="875">
        <f>SUM(AD13:AJ17)</f>
        <v>1955</v>
      </c>
      <c r="AE18" s="876"/>
      <c r="AF18" s="876"/>
      <c r="AG18" s="876"/>
      <c r="AH18" s="876"/>
      <c r="AI18" s="876"/>
      <c r="AJ18" s="877"/>
      <c r="AK18" s="875">
        <f>SUM(AK13:AQ17)</f>
        <v>3425</v>
      </c>
      <c r="AL18" s="876"/>
      <c r="AM18" s="876"/>
      <c r="AN18" s="876"/>
      <c r="AO18" s="876"/>
      <c r="AP18" s="876"/>
      <c r="AQ18" s="877"/>
      <c r="AR18" s="875">
        <f>SUM(AR13:AX17)</f>
        <v>2368</v>
      </c>
      <c r="AS18" s="876"/>
      <c r="AT18" s="876"/>
      <c r="AU18" s="876"/>
      <c r="AV18" s="876"/>
      <c r="AW18" s="876"/>
      <c r="AX18" s="878"/>
    </row>
    <row r="19" spans="1:50" ht="24.75" customHeight="1" x14ac:dyDescent="0.15">
      <c r="A19" s="613"/>
      <c r="B19" s="614"/>
      <c r="C19" s="614"/>
      <c r="D19" s="614"/>
      <c r="E19" s="614"/>
      <c r="F19" s="615"/>
      <c r="G19" s="873" t="s">
        <v>9</v>
      </c>
      <c r="H19" s="874"/>
      <c r="I19" s="874"/>
      <c r="J19" s="874"/>
      <c r="K19" s="874"/>
      <c r="L19" s="874"/>
      <c r="M19" s="874"/>
      <c r="N19" s="874"/>
      <c r="O19" s="874"/>
      <c r="P19" s="656">
        <v>863</v>
      </c>
      <c r="Q19" s="657"/>
      <c r="R19" s="657"/>
      <c r="S19" s="657"/>
      <c r="T19" s="657"/>
      <c r="U19" s="657"/>
      <c r="V19" s="658"/>
      <c r="W19" s="656">
        <v>100</v>
      </c>
      <c r="X19" s="657"/>
      <c r="Y19" s="657"/>
      <c r="Z19" s="657"/>
      <c r="AA19" s="657"/>
      <c r="AB19" s="657"/>
      <c r="AC19" s="658"/>
      <c r="AD19" s="656">
        <v>1955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3" t="s">
        <v>10</v>
      </c>
      <c r="H20" s="874"/>
      <c r="I20" s="874"/>
      <c r="J20" s="874"/>
      <c r="K20" s="874"/>
      <c r="L20" s="874"/>
      <c r="M20" s="874"/>
      <c r="N20" s="874"/>
      <c r="O20" s="874"/>
      <c r="P20" s="311">
        <f>IF(P18=0, "-", SUM(P19)/P18)</f>
        <v>0.9567627494456763</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1"/>
      <c r="G21" s="309" t="s">
        <v>489</v>
      </c>
      <c r="H21" s="310"/>
      <c r="I21" s="310"/>
      <c r="J21" s="310"/>
      <c r="K21" s="310"/>
      <c r="L21" s="310"/>
      <c r="M21" s="310"/>
      <c r="N21" s="310"/>
      <c r="O21" s="310"/>
      <c r="P21" s="311">
        <f>IF(P19=0, "-", SUM(P19)/SUM(P13,P14))</f>
        <v>6.6899224806201554</v>
      </c>
      <c r="Q21" s="311"/>
      <c r="R21" s="311"/>
      <c r="S21" s="311"/>
      <c r="T21" s="311"/>
      <c r="U21" s="311"/>
      <c r="V21" s="311"/>
      <c r="W21" s="311">
        <f t="shared" ref="W21" si="2">IF(W19=0, "-", SUM(W19)/SUM(W13,W14))</f>
        <v>2.4968789013732832E-2</v>
      </c>
      <c r="X21" s="311"/>
      <c r="Y21" s="311"/>
      <c r="Z21" s="311"/>
      <c r="AA21" s="311"/>
      <c r="AB21" s="311"/>
      <c r="AC21" s="311"/>
      <c r="AD21" s="311">
        <f t="shared" ref="AD21" si="3">IF(AD19=0, "-", SUM(AD19)/SUM(AD13,AD14))</f>
        <v>1.3482758620689654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9" t="s">
        <v>529</v>
      </c>
      <c r="B22" s="960"/>
      <c r="C22" s="960"/>
      <c r="D22" s="960"/>
      <c r="E22" s="960"/>
      <c r="F22" s="961"/>
      <c r="G22" s="946" t="s">
        <v>466</v>
      </c>
      <c r="H22" s="215"/>
      <c r="I22" s="215"/>
      <c r="J22" s="215"/>
      <c r="K22" s="215"/>
      <c r="L22" s="215"/>
      <c r="M22" s="215"/>
      <c r="N22" s="215"/>
      <c r="O22" s="216"/>
      <c r="P22" s="932" t="s">
        <v>527</v>
      </c>
      <c r="Q22" s="215"/>
      <c r="R22" s="215"/>
      <c r="S22" s="215"/>
      <c r="T22" s="215"/>
      <c r="U22" s="215"/>
      <c r="V22" s="216"/>
      <c r="W22" s="932" t="s">
        <v>528</v>
      </c>
      <c r="X22" s="215"/>
      <c r="Y22" s="215"/>
      <c r="Z22" s="215"/>
      <c r="AA22" s="215"/>
      <c r="AB22" s="215"/>
      <c r="AC22" s="216"/>
      <c r="AD22" s="932" t="s">
        <v>465</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40.5" customHeight="1" x14ac:dyDescent="0.15">
      <c r="A23" s="962"/>
      <c r="B23" s="963"/>
      <c r="C23" s="963"/>
      <c r="D23" s="963"/>
      <c r="E23" s="963"/>
      <c r="F23" s="964"/>
      <c r="G23" s="947" t="s">
        <v>559</v>
      </c>
      <c r="H23" s="948"/>
      <c r="I23" s="948"/>
      <c r="J23" s="948"/>
      <c r="K23" s="948"/>
      <c r="L23" s="948"/>
      <c r="M23" s="948"/>
      <c r="N23" s="948"/>
      <c r="O23" s="949"/>
      <c r="P23" s="656" t="s">
        <v>549</v>
      </c>
      <c r="Q23" s="657"/>
      <c r="R23" s="657"/>
      <c r="S23" s="657"/>
      <c r="T23" s="657"/>
      <c r="U23" s="657"/>
      <c r="V23" s="658"/>
      <c r="W23" s="915">
        <v>2368</v>
      </c>
      <c r="X23" s="916"/>
      <c r="Y23" s="916"/>
      <c r="Z23" s="916"/>
      <c r="AA23" s="916"/>
      <c r="AB23" s="916"/>
      <c r="AC23" s="978"/>
      <c r="AD23" s="969" t="s">
        <v>682</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hidden="1" customHeight="1" x14ac:dyDescent="0.15">
      <c r="A24" s="962"/>
      <c r="B24" s="963"/>
      <c r="C24" s="963"/>
      <c r="D24" s="963"/>
      <c r="E24" s="963"/>
      <c r="F24" s="964"/>
      <c r="G24" s="950"/>
      <c r="H24" s="951"/>
      <c r="I24" s="951"/>
      <c r="J24" s="951"/>
      <c r="K24" s="951"/>
      <c r="L24" s="951"/>
      <c r="M24" s="951"/>
      <c r="N24" s="951"/>
      <c r="O24" s="952"/>
      <c r="P24" s="656"/>
      <c r="Q24" s="657"/>
      <c r="R24" s="657"/>
      <c r="S24" s="657"/>
      <c r="T24" s="657"/>
      <c r="U24" s="657"/>
      <c r="V24" s="658"/>
      <c r="W24" s="656"/>
      <c r="X24" s="657"/>
      <c r="Y24" s="657"/>
      <c r="Z24" s="657"/>
      <c r="AA24" s="657"/>
      <c r="AB24" s="657"/>
      <c r="AC24" s="658"/>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50"/>
      <c r="H25" s="951"/>
      <c r="I25" s="951"/>
      <c r="J25" s="951"/>
      <c r="K25" s="951"/>
      <c r="L25" s="951"/>
      <c r="M25" s="951"/>
      <c r="N25" s="951"/>
      <c r="O25" s="952"/>
      <c r="P25" s="656"/>
      <c r="Q25" s="657"/>
      <c r="R25" s="657"/>
      <c r="S25" s="657"/>
      <c r="T25" s="657"/>
      <c r="U25" s="657"/>
      <c r="V25" s="658"/>
      <c r="W25" s="656"/>
      <c r="X25" s="657"/>
      <c r="Y25" s="657"/>
      <c r="Z25" s="657"/>
      <c r="AA25" s="657"/>
      <c r="AB25" s="657"/>
      <c r="AC25" s="658"/>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50"/>
      <c r="H26" s="951"/>
      <c r="I26" s="951"/>
      <c r="J26" s="951"/>
      <c r="K26" s="951"/>
      <c r="L26" s="951"/>
      <c r="M26" s="951"/>
      <c r="N26" s="951"/>
      <c r="O26" s="952"/>
      <c r="P26" s="656"/>
      <c r="Q26" s="657"/>
      <c r="R26" s="657"/>
      <c r="S26" s="657"/>
      <c r="T26" s="657"/>
      <c r="U26" s="657"/>
      <c r="V26" s="658"/>
      <c r="W26" s="656"/>
      <c r="X26" s="657"/>
      <c r="Y26" s="657"/>
      <c r="Z26" s="657"/>
      <c r="AA26" s="657"/>
      <c r="AB26" s="657"/>
      <c r="AC26" s="658"/>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50"/>
      <c r="H27" s="951"/>
      <c r="I27" s="951"/>
      <c r="J27" s="951"/>
      <c r="K27" s="951"/>
      <c r="L27" s="951"/>
      <c r="M27" s="951"/>
      <c r="N27" s="951"/>
      <c r="O27" s="952"/>
      <c r="P27" s="656"/>
      <c r="Q27" s="657"/>
      <c r="R27" s="657"/>
      <c r="S27" s="657"/>
      <c r="T27" s="657"/>
      <c r="U27" s="657"/>
      <c r="V27" s="658"/>
      <c r="W27" s="656"/>
      <c r="X27" s="657"/>
      <c r="Y27" s="657"/>
      <c r="Z27" s="657"/>
      <c r="AA27" s="657"/>
      <c r="AB27" s="657"/>
      <c r="AC27" s="658"/>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470</v>
      </c>
      <c r="H28" s="954"/>
      <c r="I28" s="954"/>
      <c r="J28" s="954"/>
      <c r="K28" s="954"/>
      <c r="L28" s="954"/>
      <c r="M28" s="954"/>
      <c r="N28" s="954"/>
      <c r="O28" s="955"/>
      <c r="P28" s="875" t="e">
        <f>P29-SUM(P23:P27)</f>
        <v>#VALUE!</v>
      </c>
      <c r="Q28" s="876"/>
      <c r="R28" s="876"/>
      <c r="S28" s="876"/>
      <c r="T28" s="876"/>
      <c r="U28" s="876"/>
      <c r="V28" s="877"/>
      <c r="W28" s="875">
        <f>W29-SUM(W23:W27)</f>
        <v>0</v>
      </c>
      <c r="X28" s="876"/>
      <c r="Y28" s="876"/>
      <c r="Z28" s="876"/>
      <c r="AA28" s="876"/>
      <c r="AB28" s="876"/>
      <c r="AC28" s="877"/>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467</v>
      </c>
      <c r="H29" s="957"/>
      <c r="I29" s="957"/>
      <c r="J29" s="957"/>
      <c r="K29" s="957"/>
      <c r="L29" s="957"/>
      <c r="M29" s="957"/>
      <c r="N29" s="957"/>
      <c r="O29" s="958"/>
      <c r="P29" s="929" t="str">
        <f>AK13</f>
        <v>-</v>
      </c>
      <c r="Q29" s="930"/>
      <c r="R29" s="930"/>
      <c r="S29" s="930"/>
      <c r="T29" s="930"/>
      <c r="U29" s="930"/>
      <c r="V29" s="931"/>
      <c r="W29" s="929">
        <f>AR13</f>
        <v>2368</v>
      </c>
      <c r="X29" s="930"/>
      <c r="Y29" s="930"/>
      <c r="Z29" s="930"/>
      <c r="AA29" s="930"/>
      <c r="AB29" s="930"/>
      <c r="AC29" s="931"/>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8" t="s">
        <v>483</v>
      </c>
      <c r="B30" s="859"/>
      <c r="C30" s="859"/>
      <c r="D30" s="859"/>
      <c r="E30" s="859"/>
      <c r="F30" s="860"/>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355</v>
      </c>
      <c r="AF30" s="855"/>
      <c r="AG30" s="855"/>
      <c r="AH30" s="856"/>
      <c r="AI30" s="854" t="s">
        <v>361</v>
      </c>
      <c r="AJ30" s="855"/>
      <c r="AK30" s="855"/>
      <c r="AL30" s="856"/>
      <c r="AM30" s="911" t="s">
        <v>464</v>
      </c>
      <c r="AN30" s="911"/>
      <c r="AO30" s="911"/>
      <c r="AP30" s="854"/>
      <c r="AQ30" s="766" t="s">
        <v>353</v>
      </c>
      <c r="AR30" s="767"/>
      <c r="AS30" s="767"/>
      <c r="AT30" s="768"/>
      <c r="AU30" s="773" t="s">
        <v>253</v>
      </c>
      <c r="AV30" s="773"/>
      <c r="AW30" s="773"/>
      <c r="AX30" s="91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29</v>
      </c>
      <c r="AR31" s="193"/>
      <c r="AS31" s="126" t="s">
        <v>354</v>
      </c>
      <c r="AT31" s="127"/>
      <c r="AU31" s="192" t="s">
        <v>683</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561</v>
      </c>
      <c r="Q32" s="98"/>
      <c r="R32" s="98"/>
      <c r="S32" s="98"/>
      <c r="T32" s="98"/>
      <c r="U32" s="98"/>
      <c r="V32" s="98"/>
      <c r="W32" s="98"/>
      <c r="X32" s="99"/>
      <c r="Y32" s="467" t="s">
        <v>12</v>
      </c>
      <c r="Z32" s="527"/>
      <c r="AA32" s="528"/>
      <c r="AB32" s="857" t="s">
        <v>301</v>
      </c>
      <c r="AC32" s="857"/>
      <c r="AD32" s="857"/>
      <c r="AE32" s="211">
        <v>100</v>
      </c>
      <c r="AF32" s="212"/>
      <c r="AG32" s="212"/>
      <c r="AH32" s="213"/>
      <c r="AI32" s="211">
        <v>100</v>
      </c>
      <c r="AJ32" s="212"/>
      <c r="AK32" s="212"/>
      <c r="AL32" s="212"/>
      <c r="AM32" s="333">
        <v>100</v>
      </c>
      <c r="AN32" s="200"/>
      <c r="AO32" s="200"/>
      <c r="AP32" s="334"/>
      <c r="AQ32" s="212">
        <v>100</v>
      </c>
      <c r="AR32" s="212"/>
      <c r="AS32" s="212"/>
      <c r="AT32" s="214"/>
      <c r="AU32" s="212" t="s">
        <v>684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57" t="s">
        <v>301</v>
      </c>
      <c r="AC33" s="857"/>
      <c r="AD33" s="857"/>
      <c r="AE33" s="211">
        <v>100</v>
      </c>
      <c r="AF33" s="212"/>
      <c r="AG33" s="212"/>
      <c r="AH33" s="212"/>
      <c r="AI33" s="211">
        <v>100</v>
      </c>
      <c r="AJ33" s="212"/>
      <c r="AK33" s="212"/>
      <c r="AL33" s="212"/>
      <c r="AM33" s="333">
        <v>100</v>
      </c>
      <c r="AN33" s="200"/>
      <c r="AO33" s="200"/>
      <c r="AP33" s="334"/>
      <c r="AQ33" s="212">
        <v>100</v>
      </c>
      <c r="AR33" s="212"/>
      <c r="AS33" s="212"/>
      <c r="AT33" s="214"/>
      <c r="AU33" s="212" t="s">
        <v>683</v>
      </c>
      <c r="AV33" s="212"/>
      <c r="AW33" s="212"/>
      <c r="AX33" s="214"/>
    </row>
    <row r="34" spans="1:50" ht="49.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333">
        <v>100</v>
      </c>
      <c r="AJ34" s="200"/>
      <c r="AK34" s="200"/>
      <c r="AL34" s="334"/>
      <c r="AM34" s="333">
        <v>100</v>
      </c>
      <c r="AN34" s="200"/>
      <c r="AO34" s="200"/>
      <c r="AP34" s="334"/>
      <c r="AQ34" s="212">
        <v>100</v>
      </c>
      <c r="AR34" s="212"/>
      <c r="AS34" s="212"/>
      <c r="AT34" s="214"/>
      <c r="AU34" s="212" t="s">
        <v>685</v>
      </c>
      <c r="AV34" s="212"/>
      <c r="AW34" s="212"/>
      <c r="AX34" s="214"/>
    </row>
    <row r="35" spans="1:50" ht="23.25" customHeight="1" x14ac:dyDescent="0.15">
      <c r="A35" s="219" t="s">
        <v>517</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483</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355</v>
      </c>
      <c r="AF37" s="238"/>
      <c r="AG37" s="238"/>
      <c r="AH37" s="239"/>
      <c r="AI37" s="237" t="s">
        <v>361</v>
      </c>
      <c r="AJ37" s="238"/>
      <c r="AK37" s="238"/>
      <c r="AL37" s="239"/>
      <c r="AM37" s="243" t="s">
        <v>464</v>
      </c>
      <c r="AN37" s="243"/>
      <c r="AO37" s="243"/>
      <c r="AP37" s="237"/>
      <c r="AQ37" s="144" t="s">
        <v>353</v>
      </c>
      <c r="AR37" s="145"/>
      <c r="AS37" s="145"/>
      <c r="AT37" s="146"/>
      <c r="AU37" s="407" t="s">
        <v>253</v>
      </c>
      <c r="AV37" s="407"/>
      <c r="AW37" s="407"/>
      <c r="AX37" s="906"/>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354</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517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483</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355</v>
      </c>
      <c r="AF44" s="238"/>
      <c r="AG44" s="238"/>
      <c r="AH44" s="239"/>
      <c r="AI44" s="237" t="s">
        <v>361</v>
      </c>
      <c r="AJ44" s="238"/>
      <c r="AK44" s="238"/>
      <c r="AL44" s="239"/>
      <c r="AM44" s="243" t="s">
        <v>464</v>
      </c>
      <c r="AN44" s="243"/>
      <c r="AO44" s="243"/>
      <c r="AP44" s="237"/>
      <c r="AQ44" s="144" t="s">
        <v>353</v>
      </c>
      <c r="AR44" s="145"/>
      <c r="AS44" s="145"/>
      <c r="AT44" s="146"/>
      <c r="AU44" s="407" t="s">
        <v>253</v>
      </c>
      <c r="AV44" s="407"/>
      <c r="AW44" s="407"/>
      <c r="AX44" s="90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354</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483</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355</v>
      </c>
      <c r="AF51" s="238"/>
      <c r="AG51" s="238"/>
      <c r="AH51" s="239"/>
      <c r="AI51" s="237" t="s">
        <v>361</v>
      </c>
      <c r="AJ51" s="238"/>
      <c r="AK51" s="238"/>
      <c r="AL51" s="239"/>
      <c r="AM51" s="243" t="s">
        <v>464</v>
      </c>
      <c r="AN51" s="243"/>
      <c r="AO51" s="243"/>
      <c r="AP51" s="237"/>
      <c r="AQ51" s="144" t="s">
        <v>353</v>
      </c>
      <c r="AR51" s="145"/>
      <c r="AS51" s="145"/>
      <c r="AT51" s="146"/>
      <c r="AU51" s="920" t="s">
        <v>253</v>
      </c>
      <c r="AV51" s="920"/>
      <c r="AW51" s="920"/>
      <c r="AX51" s="92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354</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483</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355</v>
      </c>
      <c r="AF58" s="238"/>
      <c r="AG58" s="238"/>
      <c r="AH58" s="239"/>
      <c r="AI58" s="237" t="s">
        <v>361</v>
      </c>
      <c r="AJ58" s="238"/>
      <c r="AK58" s="238"/>
      <c r="AL58" s="239"/>
      <c r="AM58" s="243" t="s">
        <v>464</v>
      </c>
      <c r="AN58" s="243"/>
      <c r="AO58" s="243"/>
      <c r="AP58" s="237"/>
      <c r="AQ58" s="144" t="s">
        <v>353</v>
      </c>
      <c r="AR58" s="145"/>
      <c r="AS58" s="145"/>
      <c r="AT58" s="146"/>
      <c r="AU58" s="920" t="s">
        <v>253</v>
      </c>
      <c r="AV58" s="920"/>
      <c r="AW58" s="920"/>
      <c r="AX58" s="92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354</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484</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479</v>
      </c>
      <c r="X65" s="484"/>
      <c r="Y65" s="487"/>
      <c r="Z65" s="487"/>
      <c r="AA65" s="488"/>
      <c r="AB65" s="231" t="s">
        <v>11</v>
      </c>
      <c r="AC65" s="232"/>
      <c r="AD65" s="233"/>
      <c r="AE65" s="237" t="s">
        <v>355</v>
      </c>
      <c r="AF65" s="238"/>
      <c r="AG65" s="238"/>
      <c r="AH65" s="239"/>
      <c r="AI65" s="237" t="s">
        <v>361</v>
      </c>
      <c r="AJ65" s="238"/>
      <c r="AK65" s="238"/>
      <c r="AL65" s="239"/>
      <c r="AM65" s="243" t="s">
        <v>464</v>
      </c>
      <c r="AN65" s="243"/>
      <c r="AO65" s="243"/>
      <c r="AP65" s="237"/>
      <c r="AQ65" s="231" t="s">
        <v>353</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354</v>
      </c>
      <c r="AT66" s="236"/>
      <c r="AU66" s="192"/>
      <c r="AV66" s="192"/>
      <c r="AW66" s="235" t="s">
        <v>482</v>
      </c>
      <c r="AX66" s="247"/>
    </row>
    <row r="67" spans="1:50" ht="23.25" hidden="1" customHeight="1" x14ac:dyDescent="0.15">
      <c r="A67" s="471"/>
      <c r="B67" s="472"/>
      <c r="C67" s="472"/>
      <c r="D67" s="472"/>
      <c r="E67" s="472"/>
      <c r="F67" s="473"/>
      <c r="G67" s="248" t="s">
        <v>362</v>
      </c>
      <c r="H67" s="251"/>
      <c r="I67" s="252"/>
      <c r="J67" s="252"/>
      <c r="K67" s="252"/>
      <c r="L67" s="252"/>
      <c r="M67" s="252"/>
      <c r="N67" s="252"/>
      <c r="O67" s="253"/>
      <c r="P67" s="251"/>
      <c r="Q67" s="252"/>
      <c r="R67" s="252"/>
      <c r="S67" s="252"/>
      <c r="T67" s="252"/>
      <c r="U67" s="252"/>
      <c r="V67" s="253"/>
      <c r="W67" s="257"/>
      <c r="X67" s="258"/>
      <c r="Y67" s="263" t="s">
        <v>12</v>
      </c>
      <c r="Z67" s="263"/>
      <c r="AA67" s="264"/>
      <c r="AB67" s="265" t="s">
        <v>507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490</v>
      </c>
      <c r="B70" s="472"/>
      <c r="C70" s="472"/>
      <c r="D70" s="472"/>
      <c r="E70" s="472"/>
      <c r="F70" s="473"/>
      <c r="G70" s="249" t="s">
        <v>363</v>
      </c>
      <c r="H70" s="300"/>
      <c r="I70" s="300"/>
      <c r="J70" s="300"/>
      <c r="K70" s="300"/>
      <c r="L70" s="300"/>
      <c r="M70" s="300"/>
      <c r="N70" s="300"/>
      <c r="O70" s="300"/>
      <c r="P70" s="300"/>
      <c r="Q70" s="300"/>
      <c r="R70" s="300"/>
      <c r="S70" s="300"/>
      <c r="T70" s="300"/>
      <c r="U70" s="300"/>
      <c r="V70" s="300"/>
      <c r="W70" s="303" t="s">
        <v>506</v>
      </c>
      <c r="X70" s="304"/>
      <c r="Y70" s="263" t="s">
        <v>12</v>
      </c>
      <c r="Z70" s="263"/>
      <c r="AA70" s="264"/>
      <c r="AB70" s="265" t="s">
        <v>507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484</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355</v>
      </c>
      <c r="AF73" s="238"/>
      <c r="AG73" s="238"/>
      <c r="AH73" s="239"/>
      <c r="AI73" s="237" t="s">
        <v>361</v>
      </c>
      <c r="AJ73" s="238"/>
      <c r="AK73" s="238"/>
      <c r="AL73" s="239"/>
      <c r="AM73" s="243" t="s">
        <v>464</v>
      </c>
      <c r="AN73" s="243"/>
      <c r="AO73" s="243"/>
      <c r="AP73" s="237"/>
      <c r="AQ73" s="152" t="s">
        <v>353</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354</v>
      </c>
      <c r="AT74" s="127"/>
      <c r="AU74" s="589"/>
      <c r="AV74" s="193"/>
      <c r="AW74" s="126" t="s">
        <v>300</v>
      </c>
      <c r="AX74" s="188"/>
    </row>
    <row r="75" spans="1:50" ht="23.25" hidden="1" customHeight="1" x14ac:dyDescent="0.15">
      <c r="A75" s="505"/>
      <c r="B75" s="506"/>
      <c r="C75" s="506"/>
      <c r="D75" s="506"/>
      <c r="E75" s="506"/>
      <c r="F75" s="507"/>
      <c r="G75" s="608" t="s">
        <v>362</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520</v>
      </c>
      <c r="B78" s="329"/>
      <c r="C78" s="329"/>
      <c r="D78" s="329"/>
      <c r="E78" s="326" t="s">
        <v>457</v>
      </c>
      <c r="F78" s="327"/>
      <c r="G78" s="57" t="s">
        <v>363</v>
      </c>
      <c r="H78" s="586"/>
      <c r="I78" s="587"/>
      <c r="J78" s="587"/>
      <c r="K78" s="587"/>
      <c r="L78" s="587"/>
      <c r="M78" s="587"/>
      <c r="N78" s="587"/>
      <c r="O78" s="588"/>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478</v>
      </c>
      <c r="AP79" s="272"/>
      <c r="AQ79" s="272"/>
      <c r="AR79" s="81" t="s">
        <v>476</v>
      </c>
      <c r="AS79" s="271"/>
      <c r="AT79" s="272"/>
      <c r="AU79" s="272"/>
      <c r="AV79" s="272"/>
      <c r="AW79" s="272"/>
      <c r="AX79" s="942"/>
    </row>
    <row r="80" spans="1:50" ht="18.75" hidden="1" customHeight="1" x14ac:dyDescent="0.15">
      <c r="A80" s="861" t="s">
        <v>266</v>
      </c>
      <c r="B80" s="520" t="s">
        <v>475</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2"/>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1"/>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2"/>
    </row>
    <row r="83" spans="1:60" ht="22.5" hidden="1" customHeight="1" x14ac:dyDescent="0.15">
      <c r="A83" s="862"/>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3"/>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4"/>
    </row>
    <row r="84" spans="1:60" ht="19.5" hidden="1" customHeight="1" x14ac:dyDescent="0.15">
      <c r="A84" s="862"/>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5"/>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6"/>
    </row>
    <row r="85" spans="1:60" ht="18.75" hidden="1"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355</v>
      </c>
      <c r="AF85" s="238"/>
      <c r="AG85" s="238"/>
      <c r="AH85" s="239"/>
      <c r="AI85" s="237" t="s">
        <v>361</v>
      </c>
      <c r="AJ85" s="238"/>
      <c r="AK85" s="238"/>
      <c r="AL85" s="239"/>
      <c r="AM85" s="243" t="s">
        <v>464</v>
      </c>
      <c r="AN85" s="243"/>
      <c r="AO85" s="243"/>
      <c r="AP85" s="237"/>
      <c r="AQ85" s="152" t="s">
        <v>353</v>
      </c>
      <c r="AR85" s="123"/>
      <c r="AS85" s="123"/>
      <c r="AT85" s="124"/>
      <c r="AU85" s="529" t="s">
        <v>253</v>
      </c>
      <c r="AV85" s="529"/>
      <c r="AW85" s="529"/>
      <c r="AX85" s="530"/>
      <c r="AY85" s="10"/>
      <c r="AZ85" s="10"/>
      <c r="BA85" s="10"/>
      <c r="BB85" s="10"/>
      <c r="BC85" s="10"/>
    </row>
    <row r="86" spans="1:60" ht="18.75" hidden="1"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354</v>
      </c>
      <c r="AT86" s="127"/>
      <c r="AU86" s="192"/>
      <c r="AV86" s="192"/>
      <c r="AW86" s="394" t="s">
        <v>300</v>
      </c>
      <c r="AX86" s="395"/>
      <c r="AY86" s="10"/>
      <c r="AZ86" s="10"/>
      <c r="BA86" s="10"/>
      <c r="BB86" s="10"/>
      <c r="BC86" s="10"/>
      <c r="BD86" s="10"/>
      <c r="BE86" s="10"/>
      <c r="BF86" s="10"/>
      <c r="BG86" s="10"/>
      <c r="BH86" s="10"/>
    </row>
    <row r="87" spans="1:60" ht="23.25" hidden="1" customHeight="1" x14ac:dyDescent="0.15">
      <c r="A87" s="862"/>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355</v>
      </c>
      <c r="AF90" s="238"/>
      <c r="AG90" s="238"/>
      <c r="AH90" s="239"/>
      <c r="AI90" s="237" t="s">
        <v>361</v>
      </c>
      <c r="AJ90" s="238"/>
      <c r="AK90" s="238"/>
      <c r="AL90" s="239"/>
      <c r="AM90" s="243" t="s">
        <v>464</v>
      </c>
      <c r="AN90" s="243"/>
      <c r="AO90" s="243"/>
      <c r="AP90" s="237"/>
      <c r="AQ90" s="152" t="s">
        <v>353</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354</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355</v>
      </c>
      <c r="AF95" s="238"/>
      <c r="AG95" s="238"/>
      <c r="AH95" s="239"/>
      <c r="AI95" s="237" t="s">
        <v>361</v>
      </c>
      <c r="AJ95" s="238"/>
      <c r="AK95" s="238"/>
      <c r="AL95" s="239"/>
      <c r="AM95" s="243" t="s">
        <v>464</v>
      </c>
      <c r="AN95" s="243"/>
      <c r="AO95" s="243"/>
      <c r="AP95" s="237"/>
      <c r="AQ95" s="152" t="s">
        <v>353</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354</v>
      </c>
      <c r="AT96" s="127"/>
      <c r="AU96" s="192"/>
      <c r="AV96" s="192"/>
      <c r="AW96" s="394" t="s">
        <v>300</v>
      </c>
      <c r="AX96" s="395"/>
    </row>
    <row r="97" spans="1:60" ht="23.25" hidden="1" customHeight="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3"/>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2" t="s">
        <v>13</v>
      </c>
      <c r="Z99" s="893"/>
      <c r="AA99" s="894"/>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485</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355</v>
      </c>
      <c r="AF100" s="536"/>
      <c r="AG100" s="536"/>
      <c r="AH100" s="537"/>
      <c r="AI100" s="535" t="s">
        <v>361</v>
      </c>
      <c r="AJ100" s="536"/>
      <c r="AK100" s="536"/>
      <c r="AL100" s="537"/>
      <c r="AM100" s="535" t="s">
        <v>464</v>
      </c>
      <c r="AN100" s="536"/>
      <c r="AO100" s="536"/>
      <c r="AP100" s="537"/>
      <c r="AQ100" s="313" t="s">
        <v>486</v>
      </c>
      <c r="AR100" s="314"/>
      <c r="AS100" s="314"/>
      <c r="AT100" s="315"/>
      <c r="AU100" s="313" t="s">
        <v>530</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1</v>
      </c>
      <c r="AF101" s="212"/>
      <c r="AG101" s="212"/>
      <c r="AH101" s="213"/>
      <c r="AI101" s="211">
        <v>1</v>
      </c>
      <c r="AJ101" s="212"/>
      <c r="AK101" s="212"/>
      <c r="AL101" s="213"/>
      <c r="AM101" s="211">
        <v>0</v>
      </c>
      <c r="AN101" s="212"/>
      <c r="AO101" s="212"/>
      <c r="AP101" s="213"/>
      <c r="AQ101" s="211"/>
      <c r="AR101" s="212"/>
      <c r="AS101" s="212"/>
      <c r="AT101" s="213"/>
      <c r="AU101" s="211" t="s">
        <v>683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1</v>
      </c>
      <c r="AF102" s="414"/>
      <c r="AG102" s="414"/>
      <c r="AH102" s="414"/>
      <c r="AI102" s="414">
        <v>1</v>
      </c>
      <c r="AJ102" s="414"/>
      <c r="AK102" s="414"/>
      <c r="AL102" s="414"/>
      <c r="AM102" s="266">
        <v>2</v>
      </c>
      <c r="AN102" s="267"/>
      <c r="AO102" s="267"/>
      <c r="AP102" s="312"/>
      <c r="AQ102" s="266">
        <v>2</v>
      </c>
      <c r="AR102" s="267"/>
      <c r="AS102" s="267"/>
      <c r="AT102" s="312"/>
      <c r="AU102" s="266" t="s">
        <v>683</v>
      </c>
      <c r="AV102" s="267"/>
      <c r="AW102" s="267"/>
      <c r="AX102" s="312"/>
    </row>
    <row r="103" spans="1:60" ht="31.5" hidden="1" customHeight="1" x14ac:dyDescent="0.15">
      <c r="A103" s="415" t="s">
        <v>485</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355</v>
      </c>
      <c r="AF103" s="412"/>
      <c r="AG103" s="412"/>
      <c r="AH103" s="413"/>
      <c r="AI103" s="411" t="s">
        <v>361</v>
      </c>
      <c r="AJ103" s="412"/>
      <c r="AK103" s="412"/>
      <c r="AL103" s="413"/>
      <c r="AM103" s="411" t="s">
        <v>464</v>
      </c>
      <c r="AN103" s="412"/>
      <c r="AO103" s="412"/>
      <c r="AP103" s="413"/>
      <c r="AQ103" s="277" t="s">
        <v>486</v>
      </c>
      <c r="AR103" s="278"/>
      <c r="AS103" s="278"/>
      <c r="AT103" s="317"/>
      <c r="AU103" s="277" t="s">
        <v>530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485</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355</v>
      </c>
      <c r="AF106" s="412"/>
      <c r="AG106" s="412"/>
      <c r="AH106" s="413"/>
      <c r="AI106" s="411" t="s">
        <v>361</v>
      </c>
      <c r="AJ106" s="412"/>
      <c r="AK106" s="412"/>
      <c r="AL106" s="413"/>
      <c r="AM106" s="411" t="s">
        <v>464</v>
      </c>
      <c r="AN106" s="412"/>
      <c r="AO106" s="412"/>
      <c r="AP106" s="413"/>
      <c r="AQ106" s="277" t="s">
        <v>486</v>
      </c>
      <c r="AR106" s="278"/>
      <c r="AS106" s="278"/>
      <c r="AT106" s="317"/>
      <c r="AU106" s="277" t="s">
        <v>530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485</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355</v>
      </c>
      <c r="AF109" s="412"/>
      <c r="AG109" s="412"/>
      <c r="AH109" s="413"/>
      <c r="AI109" s="411" t="s">
        <v>361</v>
      </c>
      <c r="AJ109" s="412"/>
      <c r="AK109" s="412"/>
      <c r="AL109" s="413"/>
      <c r="AM109" s="411" t="s">
        <v>464</v>
      </c>
      <c r="AN109" s="412"/>
      <c r="AO109" s="412"/>
      <c r="AP109" s="413"/>
      <c r="AQ109" s="277" t="s">
        <v>486</v>
      </c>
      <c r="AR109" s="278"/>
      <c r="AS109" s="278"/>
      <c r="AT109" s="317"/>
      <c r="AU109" s="277" t="s">
        <v>530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485</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355</v>
      </c>
      <c r="AF112" s="412"/>
      <c r="AG112" s="412"/>
      <c r="AH112" s="413"/>
      <c r="AI112" s="411" t="s">
        <v>361</v>
      </c>
      <c r="AJ112" s="412"/>
      <c r="AK112" s="412"/>
      <c r="AL112" s="413"/>
      <c r="AM112" s="411" t="s">
        <v>464</v>
      </c>
      <c r="AN112" s="412"/>
      <c r="AO112" s="412"/>
      <c r="AP112" s="413"/>
      <c r="AQ112" s="277" t="s">
        <v>486</v>
      </c>
      <c r="AR112" s="278"/>
      <c r="AS112" s="278"/>
      <c r="AT112" s="317"/>
      <c r="AU112" s="277" t="s">
        <v>530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355</v>
      </c>
      <c r="AF115" s="412"/>
      <c r="AG115" s="412"/>
      <c r="AH115" s="413"/>
      <c r="AI115" s="411" t="s">
        <v>361</v>
      </c>
      <c r="AJ115" s="412"/>
      <c r="AK115" s="412"/>
      <c r="AL115" s="413"/>
      <c r="AM115" s="411" t="s">
        <v>464</v>
      </c>
      <c r="AN115" s="412"/>
      <c r="AO115" s="412"/>
      <c r="AP115" s="413"/>
      <c r="AQ115" s="590" t="s">
        <v>531</v>
      </c>
      <c r="AR115" s="591"/>
      <c r="AS115" s="591"/>
      <c r="AT115" s="591"/>
      <c r="AU115" s="591"/>
      <c r="AV115" s="591"/>
      <c r="AW115" s="591"/>
      <c r="AX115" s="592"/>
    </row>
    <row r="116" spans="1:50" ht="23.25" customHeight="1" x14ac:dyDescent="0.15">
      <c r="A116" s="435"/>
      <c r="B116" s="436"/>
      <c r="C116" s="436"/>
      <c r="D116" s="436"/>
      <c r="E116" s="436"/>
      <c r="F116" s="437"/>
      <c r="G116" s="389" t="s">
        <v>607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c r="AF116" s="414"/>
      <c r="AG116" s="414"/>
      <c r="AH116" s="414"/>
      <c r="AI116" s="414"/>
      <c r="AJ116" s="414"/>
      <c r="AK116" s="414"/>
      <c r="AL116" s="414"/>
      <c r="AM116" s="414"/>
      <c r="AN116" s="414"/>
      <c r="AO116" s="414"/>
      <c r="AP116" s="414"/>
      <c r="AQ116" s="211"/>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494</v>
      </c>
      <c r="AC117" s="469"/>
      <c r="AD117" s="470"/>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355</v>
      </c>
      <c r="AF118" s="412"/>
      <c r="AG118" s="412"/>
      <c r="AH118" s="413"/>
      <c r="AI118" s="411" t="s">
        <v>361</v>
      </c>
      <c r="AJ118" s="412"/>
      <c r="AK118" s="412"/>
      <c r="AL118" s="413"/>
      <c r="AM118" s="411" t="s">
        <v>464</v>
      </c>
      <c r="AN118" s="412"/>
      <c r="AO118" s="412"/>
      <c r="AP118" s="413"/>
      <c r="AQ118" s="590" t="s">
        <v>531</v>
      </c>
      <c r="AR118" s="591"/>
      <c r="AS118" s="591"/>
      <c r="AT118" s="591"/>
      <c r="AU118" s="591"/>
      <c r="AV118" s="591"/>
      <c r="AW118" s="591"/>
      <c r="AX118" s="592"/>
    </row>
    <row r="119" spans="1:50" ht="23.25" hidden="1" customHeight="1" x14ac:dyDescent="0.15">
      <c r="A119" s="435"/>
      <c r="B119" s="436"/>
      <c r="C119" s="436"/>
      <c r="D119" s="436"/>
      <c r="E119" s="436"/>
      <c r="F119" s="437"/>
      <c r="G119" s="389" t="s">
        <v>495</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494</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355</v>
      </c>
      <c r="AF121" s="412"/>
      <c r="AG121" s="412"/>
      <c r="AH121" s="413"/>
      <c r="AI121" s="411" t="s">
        <v>361</v>
      </c>
      <c r="AJ121" s="412"/>
      <c r="AK121" s="412"/>
      <c r="AL121" s="413"/>
      <c r="AM121" s="411" t="s">
        <v>464</v>
      </c>
      <c r="AN121" s="412"/>
      <c r="AO121" s="412"/>
      <c r="AP121" s="413"/>
      <c r="AQ121" s="590" t="s">
        <v>531</v>
      </c>
      <c r="AR121" s="591"/>
      <c r="AS121" s="591"/>
      <c r="AT121" s="591"/>
      <c r="AU121" s="591"/>
      <c r="AV121" s="591"/>
      <c r="AW121" s="591"/>
      <c r="AX121" s="592"/>
    </row>
    <row r="122" spans="1:50" ht="23.25" hidden="1" customHeight="1" x14ac:dyDescent="0.15">
      <c r="A122" s="435"/>
      <c r="B122" s="436"/>
      <c r="C122" s="436"/>
      <c r="D122" s="436"/>
      <c r="E122" s="436"/>
      <c r="F122" s="437"/>
      <c r="G122" s="389" t="s">
        <v>496</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497</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355</v>
      </c>
      <c r="AF124" s="412"/>
      <c r="AG124" s="412"/>
      <c r="AH124" s="413"/>
      <c r="AI124" s="411" t="s">
        <v>361</v>
      </c>
      <c r="AJ124" s="412"/>
      <c r="AK124" s="412"/>
      <c r="AL124" s="413"/>
      <c r="AM124" s="411" t="s">
        <v>464</v>
      </c>
      <c r="AN124" s="412"/>
      <c r="AO124" s="412"/>
      <c r="AP124" s="413"/>
      <c r="AQ124" s="590" t="s">
        <v>531</v>
      </c>
      <c r="AR124" s="591"/>
      <c r="AS124" s="591"/>
      <c r="AT124" s="591"/>
      <c r="AU124" s="591"/>
      <c r="AV124" s="591"/>
      <c r="AW124" s="591"/>
      <c r="AX124" s="592"/>
    </row>
    <row r="125" spans="1:50" ht="23.25" hidden="1" customHeight="1" x14ac:dyDescent="0.15">
      <c r="A125" s="435"/>
      <c r="B125" s="436"/>
      <c r="C125" s="436"/>
      <c r="D125" s="436"/>
      <c r="E125" s="436"/>
      <c r="F125" s="437"/>
      <c r="G125" s="389" t="s">
        <v>496</v>
      </c>
      <c r="H125" s="389"/>
      <c r="I125" s="389"/>
      <c r="J125" s="389"/>
      <c r="K125" s="389"/>
      <c r="L125" s="389"/>
      <c r="M125" s="389"/>
      <c r="N125" s="389"/>
      <c r="O125" s="389"/>
      <c r="P125" s="389"/>
      <c r="Q125" s="389"/>
      <c r="R125" s="389"/>
      <c r="S125" s="389"/>
      <c r="T125" s="389"/>
      <c r="U125" s="389"/>
      <c r="V125" s="389"/>
      <c r="W125" s="389"/>
      <c r="X125" s="925"/>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6"/>
      <c r="Y126" s="467" t="s">
        <v>49</v>
      </c>
      <c r="Z126" s="442"/>
      <c r="AA126" s="443"/>
      <c r="AB126" s="468" t="s">
        <v>494</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11" t="s">
        <v>355</v>
      </c>
      <c r="AF127" s="412"/>
      <c r="AG127" s="412"/>
      <c r="AH127" s="413"/>
      <c r="AI127" s="411" t="s">
        <v>361</v>
      </c>
      <c r="AJ127" s="412"/>
      <c r="AK127" s="412"/>
      <c r="AL127" s="413"/>
      <c r="AM127" s="411" t="s">
        <v>464</v>
      </c>
      <c r="AN127" s="412"/>
      <c r="AO127" s="412"/>
      <c r="AP127" s="413"/>
      <c r="AQ127" s="590" t="s">
        <v>531</v>
      </c>
      <c r="AR127" s="591"/>
      <c r="AS127" s="591"/>
      <c r="AT127" s="591"/>
      <c r="AU127" s="591"/>
      <c r="AV127" s="591"/>
      <c r="AW127" s="591"/>
      <c r="AX127" s="592"/>
    </row>
    <row r="128" spans="1:50" ht="23.25" hidden="1" customHeight="1" x14ac:dyDescent="0.15">
      <c r="A128" s="435"/>
      <c r="B128" s="436"/>
      <c r="C128" s="436"/>
      <c r="D128" s="436"/>
      <c r="E128" s="436"/>
      <c r="F128" s="437"/>
      <c r="G128" s="389" t="s">
        <v>496</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494</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367</v>
      </c>
      <c r="B130" s="178"/>
      <c r="C130" s="177" t="s">
        <v>364</v>
      </c>
      <c r="D130" s="178"/>
      <c r="E130" s="162" t="s">
        <v>397</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396</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365</v>
      </c>
      <c r="F132" s="172"/>
      <c r="G132" s="153" t="s">
        <v>376</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355</v>
      </c>
      <c r="AF132" s="148"/>
      <c r="AG132" s="148"/>
      <c r="AH132" s="148"/>
      <c r="AI132" s="148" t="s">
        <v>361</v>
      </c>
      <c r="AJ132" s="148"/>
      <c r="AK132" s="148"/>
      <c r="AL132" s="148"/>
      <c r="AM132" s="148" t="s">
        <v>464</v>
      </c>
      <c r="AN132" s="148"/>
      <c r="AO132" s="148"/>
      <c r="AP132" s="144"/>
      <c r="AQ132" s="144" t="s">
        <v>353</v>
      </c>
      <c r="AR132" s="145"/>
      <c r="AS132" s="145"/>
      <c r="AT132" s="146"/>
      <c r="AU132" s="189" t="s">
        <v>378</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584</v>
      </c>
      <c r="AR133" s="192"/>
      <c r="AS133" s="126" t="s">
        <v>354</v>
      </c>
      <c r="AT133" s="127"/>
      <c r="AU133" s="193" t="s">
        <v>585</v>
      </c>
      <c r="AV133" s="193"/>
      <c r="AW133" s="126" t="s">
        <v>300</v>
      </c>
      <c r="AX133" s="188"/>
    </row>
    <row r="134" spans="1:50" ht="39.7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377</v>
      </c>
      <c r="Z134" s="195"/>
      <c r="AA134" s="196"/>
      <c r="AB134" s="197" t="s">
        <v>581</v>
      </c>
      <c r="AC134" s="198"/>
      <c r="AD134" s="198"/>
      <c r="AE134" s="199" t="s">
        <v>582</v>
      </c>
      <c r="AF134" s="200"/>
      <c r="AG134" s="200"/>
      <c r="AH134" s="200"/>
      <c r="AI134" s="199" t="s">
        <v>582</v>
      </c>
      <c r="AJ134" s="200"/>
      <c r="AK134" s="200"/>
      <c r="AL134" s="200"/>
      <c r="AM134" s="199" t="s">
        <v>582</v>
      </c>
      <c r="AN134" s="200"/>
      <c r="AO134" s="200"/>
      <c r="AP134" s="200"/>
      <c r="AQ134" s="199" t="s">
        <v>582</v>
      </c>
      <c r="AR134" s="200"/>
      <c r="AS134" s="200"/>
      <c r="AT134" s="200"/>
      <c r="AU134" s="199" t="s">
        <v>582</v>
      </c>
      <c r="AV134" s="200"/>
      <c r="AW134" s="200"/>
      <c r="AX134" s="200"/>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t="s">
        <v>583</v>
      </c>
      <c r="AF135" s="200"/>
      <c r="AG135" s="200"/>
      <c r="AH135" s="200"/>
      <c r="AI135" s="199" t="s">
        <v>583</v>
      </c>
      <c r="AJ135" s="200"/>
      <c r="AK135" s="200"/>
      <c r="AL135" s="200"/>
      <c r="AM135" s="199" t="s">
        <v>583</v>
      </c>
      <c r="AN135" s="200"/>
      <c r="AO135" s="200"/>
      <c r="AP135" s="200"/>
      <c r="AQ135" s="199" t="s">
        <v>583</v>
      </c>
      <c r="AR135" s="200"/>
      <c r="AS135" s="200"/>
      <c r="AT135" s="200"/>
      <c r="AU135" s="199" t="s">
        <v>583</v>
      </c>
      <c r="AV135" s="200"/>
      <c r="AW135" s="200"/>
      <c r="AX135" s="200"/>
    </row>
    <row r="136" spans="1:50" ht="18.75" hidden="1" customHeight="1" x14ac:dyDescent="0.15">
      <c r="A136" s="182"/>
      <c r="B136" s="179"/>
      <c r="C136" s="173"/>
      <c r="D136" s="179"/>
      <c r="E136" s="173"/>
      <c r="F136" s="174"/>
      <c r="G136" s="153" t="s">
        <v>376</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355</v>
      </c>
      <c r="AF136" s="148"/>
      <c r="AG136" s="148"/>
      <c r="AH136" s="148"/>
      <c r="AI136" s="148" t="s">
        <v>361</v>
      </c>
      <c r="AJ136" s="148"/>
      <c r="AK136" s="148"/>
      <c r="AL136" s="148"/>
      <c r="AM136" s="148" t="s">
        <v>464</v>
      </c>
      <c r="AN136" s="148"/>
      <c r="AO136" s="148"/>
      <c r="AP136" s="144"/>
      <c r="AQ136" s="144" t="s">
        <v>353</v>
      </c>
      <c r="AR136" s="145"/>
      <c r="AS136" s="145"/>
      <c r="AT136" s="146"/>
      <c r="AU136" s="189" t="s">
        <v>378</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354</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377</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376</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355</v>
      </c>
      <c r="AF140" s="148"/>
      <c r="AG140" s="148"/>
      <c r="AH140" s="148"/>
      <c r="AI140" s="148" t="s">
        <v>361</v>
      </c>
      <c r="AJ140" s="148"/>
      <c r="AK140" s="148"/>
      <c r="AL140" s="148"/>
      <c r="AM140" s="148" t="s">
        <v>464</v>
      </c>
      <c r="AN140" s="148"/>
      <c r="AO140" s="148"/>
      <c r="AP140" s="144"/>
      <c r="AQ140" s="144" t="s">
        <v>353</v>
      </c>
      <c r="AR140" s="145"/>
      <c r="AS140" s="145"/>
      <c r="AT140" s="146"/>
      <c r="AU140" s="189" t="s">
        <v>378</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354</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377</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376</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355</v>
      </c>
      <c r="AF144" s="148"/>
      <c r="AG144" s="148"/>
      <c r="AH144" s="148"/>
      <c r="AI144" s="148" t="s">
        <v>361</v>
      </c>
      <c r="AJ144" s="148"/>
      <c r="AK144" s="148"/>
      <c r="AL144" s="148"/>
      <c r="AM144" s="148" t="s">
        <v>464</v>
      </c>
      <c r="AN144" s="148"/>
      <c r="AO144" s="148"/>
      <c r="AP144" s="144"/>
      <c r="AQ144" s="144" t="s">
        <v>353</v>
      </c>
      <c r="AR144" s="145"/>
      <c r="AS144" s="145"/>
      <c r="AT144" s="146"/>
      <c r="AU144" s="189" t="s">
        <v>378</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354</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377</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376</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355</v>
      </c>
      <c r="AF148" s="148"/>
      <c r="AG148" s="148"/>
      <c r="AH148" s="148"/>
      <c r="AI148" s="148" t="s">
        <v>361</v>
      </c>
      <c r="AJ148" s="148"/>
      <c r="AK148" s="148"/>
      <c r="AL148" s="148"/>
      <c r="AM148" s="148" t="s">
        <v>464</v>
      </c>
      <c r="AN148" s="148"/>
      <c r="AO148" s="148"/>
      <c r="AP148" s="144"/>
      <c r="AQ148" s="144" t="s">
        <v>353</v>
      </c>
      <c r="AR148" s="145"/>
      <c r="AS148" s="145"/>
      <c r="AT148" s="146"/>
      <c r="AU148" s="189" t="s">
        <v>378</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354</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377</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379</v>
      </c>
      <c r="H152" s="123"/>
      <c r="I152" s="123"/>
      <c r="J152" s="123"/>
      <c r="K152" s="123"/>
      <c r="L152" s="123"/>
      <c r="M152" s="123"/>
      <c r="N152" s="123"/>
      <c r="O152" s="123"/>
      <c r="P152" s="124"/>
      <c r="Q152" s="152" t="s">
        <v>468</v>
      </c>
      <c r="R152" s="123"/>
      <c r="S152" s="123"/>
      <c r="T152" s="123"/>
      <c r="U152" s="123"/>
      <c r="V152" s="123"/>
      <c r="W152" s="123"/>
      <c r="X152" s="123"/>
      <c r="Y152" s="123"/>
      <c r="Z152" s="123"/>
      <c r="AA152" s="123"/>
      <c r="AB152" s="122" t="s">
        <v>469</v>
      </c>
      <c r="AC152" s="123"/>
      <c r="AD152" s="124"/>
      <c r="AE152" s="152" t="s">
        <v>380</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381</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379</v>
      </c>
      <c r="H159" s="123"/>
      <c r="I159" s="123"/>
      <c r="J159" s="123"/>
      <c r="K159" s="123"/>
      <c r="L159" s="123"/>
      <c r="M159" s="123"/>
      <c r="N159" s="123"/>
      <c r="O159" s="123"/>
      <c r="P159" s="124"/>
      <c r="Q159" s="152" t="s">
        <v>468</v>
      </c>
      <c r="R159" s="123"/>
      <c r="S159" s="123"/>
      <c r="T159" s="123"/>
      <c r="U159" s="123"/>
      <c r="V159" s="123"/>
      <c r="W159" s="123"/>
      <c r="X159" s="123"/>
      <c r="Y159" s="123"/>
      <c r="Z159" s="123"/>
      <c r="AA159" s="123"/>
      <c r="AB159" s="122" t="s">
        <v>469</v>
      </c>
      <c r="AC159" s="123"/>
      <c r="AD159" s="124"/>
      <c r="AE159" s="128" t="s">
        <v>380</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381</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379</v>
      </c>
      <c r="H166" s="123"/>
      <c r="I166" s="123"/>
      <c r="J166" s="123"/>
      <c r="K166" s="123"/>
      <c r="L166" s="123"/>
      <c r="M166" s="123"/>
      <c r="N166" s="123"/>
      <c r="O166" s="123"/>
      <c r="P166" s="124"/>
      <c r="Q166" s="152" t="s">
        <v>468</v>
      </c>
      <c r="R166" s="123"/>
      <c r="S166" s="123"/>
      <c r="T166" s="123"/>
      <c r="U166" s="123"/>
      <c r="V166" s="123"/>
      <c r="W166" s="123"/>
      <c r="X166" s="123"/>
      <c r="Y166" s="123"/>
      <c r="Z166" s="123"/>
      <c r="AA166" s="123"/>
      <c r="AB166" s="122" t="s">
        <v>469</v>
      </c>
      <c r="AC166" s="123"/>
      <c r="AD166" s="124"/>
      <c r="AE166" s="128" t="s">
        <v>380</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381</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379</v>
      </c>
      <c r="H173" s="123"/>
      <c r="I173" s="123"/>
      <c r="J173" s="123"/>
      <c r="K173" s="123"/>
      <c r="L173" s="123"/>
      <c r="M173" s="123"/>
      <c r="N173" s="123"/>
      <c r="O173" s="123"/>
      <c r="P173" s="124"/>
      <c r="Q173" s="152" t="s">
        <v>468</v>
      </c>
      <c r="R173" s="123"/>
      <c r="S173" s="123"/>
      <c r="T173" s="123"/>
      <c r="U173" s="123"/>
      <c r="V173" s="123"/>
      <c r="W173" s="123"/>
      <c r="X173" s="123"/>
      <c r="Y173" s="123"/>
      <c r="Z173" s="123"/>
      <c r="AA173" s="123"/>
      <c r="AB173" s="122" t="s">
        <v>469</v>
      </c>
      <c r="AC173" s="123"/>
      <c r="AD173" s="124"/>
      <c r="AE173" s="128" t="s">
        <v>380</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381</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379</v>
      </c>
      <c r="H180" s="123"/>
      <c r="I180" s="123"/>
      <c r="J180" s="123"/>
      <c r="K180" s="123"/>
      <c r="L180" s="123"/>
      <c r="M180" s="123"/>
      <c r="N180" s="123"/>
      <c r="O180" s="123"/>
      <c r="P180" s="124"/>
      <c r="Q180" s="152" t="s">
        <v>468</v>
      </c>
      <c r="R180" s="123"/>
      <c r="S180" s="123"/>
      <c r="T180" s="123"/>
      <c r="U180" s="123"/>
      <c r="V180" s="123"/>
      <c r="W180" s="123"/>
      <c r="X180" s="123"/>
      <c r="Y180" s="123"/>
      <c r="Z180" s="123"/>
      <c r="AA180" s="123"/>
      <c r="AB180" s="122" t="s">
        <v>469</v>
      </c>
      <c r="AC180" s="123"/>
      <c r="AD180" s="124"/>
      <c r="AE180" s="128" t="s">
        <v>380</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381</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423</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customHeight="1" x14ac:dyDescent="0.15">
      <c r="A190" s="182"/>
      <c r="B190" s="179"/>
      <c r="C190" s="173"/>
      <c r="D190" s="179"/>
      <c r="E190" s="162" t="s">
        <v>397</v>
      </c>
      <c r="F190" s="163"/>
      <c r="G190" s="164" t="s">
        <v>587</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15">
      <c r="A191" s="182"/>
      <c r="B191" s="179"/>
      <c r="C191" s="173"/>
      <c r="D191" s="179"/>
      <c r="E191" s="167" t="s">
        <v>396</v>
      </c>
      <c r="F191" s="168"/>
      <c r="G191" s="103" t="s">
        <v>588</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365</v>
      </c>
      <c r="F192" s="172"/>
      <c r="G192" s="153" t="s">
        <v>376</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355</v>
      </c>
      <c r="AF192" s="148"/>
      <c r="AG192" s="148"/>
      <c r="AH192" s="148"/>
      <c r="AI192" s="148" t="s">
        <v>361</v>
      </c>
      <c r="AJ192" s="148"/>
      <c r="AK192" s="148"/>
      <c r="AL192" s="148"/>
      <c r="AM192" s="148" t="s">
        <v>464</v>
      </c>
      <c r="AN192" s="148"/>
      <c r="AO192" s="148"/>
      <c r="AP192" s="144"/>
      <c r="AQ192" s="144" t="s">
        <v>353</v>
      </c>
      <c r="AR192" s="145"/>
      <c r="AS192" s="145"/>
      <c r="AT192" s="146"/>
      <c r="AU192" s="189" t="s">
        <v>378</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583</v>
      </c>
      <c r="AR193" s="192"/>
      <c r="AS193" s="126" t="s">
        <v>354</v>
      </c>
      <c r="AT193" s="127"/>
      <c r="AU193" s="193" t="s">
        <v>583</v>
      </c>
      <c r="AV193" s="193"/>
      <c r="AW193" s="126" t="s">
        <v>300</v>
      </c>
      <c r="AX193" s="188"/>
    </row>
    <row r="194" spans="1:50" ht="39.75" customHeight="1" x14ac:dyDescent="0.15">
      <c r="A194" s="182"/>
      <c r="B194" s="179"/>
      <c r="C194" s="173"/>
      <c r="D194" s="179"/>
      <c r="E194" s="173"/>
      <c r="F194" s="174"/>
      <c r="G194" s="97" t="s">
        <v>589</v>
      </c>
      <c r="H194" s="98"/>
      <c r="I194" s="98"/>
      <c r="J194" s="98"/>
      <c r="K194" s="98"/>
      <c r="L194" s="98"/>
      <c r="M194" s="98"/>
      <c r="N194" s="98"/>
      <c r="O194" s="98"/>
      <c r="P194" s="98"/>
      <c r="Q194" s="98"/>
      <c r="R194" s="98"/>
      <c r="S194" s="98"/>
      <c r="T194" s="98"/>
      <c r="U194" s="98"/>
      <c r="V194" s="98"/>
      <c r="W194" s="98"/>
      <c r="X194" s="99"/>
      <c r="Y194" s="194" t="s">
        <v>377</v>
      </c>
      <c r="Z194" s="195"/>
      <c r="AA194" s="196"/>
      <c r="AB194" s="197" t="s">
        <v>589</v>
      </c>
      <c r="AC194" s="198"/>
      <c r="AD194" s="198"/>
      <c r="AE194" s="199" t="s">
        <v>589</v>
      </c>
      <c r="AF194" s="200"/>
      <c r="AG194" s="200"/>
      <c r="AH194" s="200"/>
      <c r="AI194" s="199" t="s">
        <v>589</v>
      </c>
      <c r="AJ194" s="200"/>
      <c r="AK194" s="200"/>
      <c r="AL194" s="200"/>
      <c r="AM194" s="199" t="s">
        <v>589</v>
      </c>
      <c r="AN194" s="200"/>
      <c r="AO194" s="200"/>
      <c r="AP194" s="200"/>
      <c r="AQ194" s="199" t="s">
        <v>589</v>
      </c>
      <c r="AR194" s="200"/>
      <c r="AS194" s="200"/>
      <c r="AT194" s="200"/>
      <c r="AU194" s="199" t="s">
        <v>589</v>
      </c>
      <c r="AV194" s="200"/>
      <c r="AW194" s="200"/>
      <c r="AX194" s="200"/>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583</v>
      </c>
      <c r="AC195" s="206"/>
      <c r="AD195" s="206"/>
      <c r="AE195" s="199" t="s">
        <v>583</v>
      </c>
      <c r="AF195" s="200"/>
      <c r="AG195" s="200"/>
      <c r="AH195" s="200"/>
      <c r="AI195" s="199" t="s">
        <v>583</v>
      </c>
      <c r="AJ195" s="200"/>
      <c r="AK195" s="200"/>
      <c r="AL195" s="200"/>
      <c r="AM195" s="199" t="s">
        <v>583</v>
      </c>
      <c r="AN195" s="200"/>
      <c r="AO195" s="200"/>
      <c r="AP195" s="200"/>
      <c r="AQ195" s="199" t="s">
        <v>583</v>
      </c>
      <c r="AR195" s="200"/>
      <c r="AS195" s="200"/>
      <c r="AT195" s="200"/>
      <c r="AU195" s="199" t="s">
        <v>583</v>
      </c>
      <c r="AV195" s="200"/>
      <c r="AW195" s="200"/>
      <c r="AX195" s="200"/>
    </row>
    <row r="196" spans="1:50" ht="18.75" hidden="1" customHeight="1" x14ac:dyDescent="0.15">
      <c r="A196" s="182"/>
      <c r="B196" s="179"/>
      <c r="C196" s="173"/>
      <c r="D196" s="179"/>
      <c r="E196" s="173"/>
      <c r="F196" s="174"/>
      <c r="G196" s="153" t="s">
        <v>376</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355</v>
      </c>
      <c r="AF196" s="148"/>
      <c r="AG196" s="148"/>
      <c r="AH196" s="148"/>
      <c r="AI196" s="148" t="s">
        <v>361</v>
      </c>
      <c r="AJ196" s="148"/>
      <c r="AK196" s="148"/>
      <c r="AL196" s="148"/>
      <c r="AM196" s="148" t="s">
        <v>464</v>
      </c>
      <c r="AN196" s="148"/>
      <c r="AO196" s="148"/>
      <c r="AP196" s="144"/>
      <c r="AQ196" s="144" t="s">
        <v>353</v>
      </c>
      <c r="AR196" s="145"/>
      <c r="AS196" s="145"/>
      <c r="AT196" s="146"/>
      <c r="AU196" s="189" t="s">
        <v>378</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354</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377</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376</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355</v>
      </c>
      <c r="AF200" s="148"/>
      <c r="AG200" s="148"/>
      <c r="AH200" s="148"/>
      <c r="AI200" s="148" t="s">
        <v>361</v>
      </c>
      <c r="AJ200" s="148"/>
      <c r="AK200" s="148"/>
      <c r="AL200" s="148"/>
      <c r="AM200" s="148" t="s">
        <v>464</v>
      </c>
      <c r="AN200" s="148"/>
      <c r="AO200" s="148"/>
      <c r="AP200" s="144"/>
      <c r="AQ200" s="144" t="s">
        <v>353</v>
      </c>
      <c r="AR200" s="145"/>
      <c r="AS200" s="145"/>
      <c r="AT200" s="146"/>
      <c r="AU200" s="189" t="s">
        <v>378</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354</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377</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376</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355</v>
      </c>
      <c r="AF204" s="148"/>
      <c r="AG204" s="148"/>
      <c r="AH204" s="148"/>
      <c r="AI204" s="148" t="s">
        <v>361</v>
      </c>
      <c r="AJ204" s="148"/>
      <c r="AK204" s="148"/>
      <c r="AL204" s="148"/>
      <c r="AM204" s="148" t="s">
        <v>464</v>
      </c>
      <c r="AN204" s="148"/>
      <c r="AO204" s="148"/>
      <c r="AP204" s="144"/>
      <c r="AQ204" s="144" t="s">
        <v>353</v>
      </c>
      <c r="AR204" s="145"/>
      <c r="AS204" s="145"/>
      <c r="AT204" s="146"/>
      <c r="AU204" s="189" t="s">
        <v>378</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354</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377</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376</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355</v>
      </c>
      <c r="AF208" s="148"/>
      <c r="AG208" s="148"/>
      <c r="AH208" s="148"/>
      <c r="AI208" s="148" t="s">
        <v>361</v>
      </c>
      <c r="AJ208" s="148"/>
      <c r="AK208" s="148"/>
      <c r="AL208" s="148"/>
      <c r="AM208" s="148" t="s">
        <v>464</v>
      </c>
      <c r="AN208" s="148"/>
      <c r="AO208" s="148"/>
      <c r="AP208" s="144"/>
      <c r="AQ208" s="144" t="s">
        <v>353</v>
      </c>
      <c r="AR208" s="145"/>
      <c r="AS208" s="145"/>
      <c r="AT208" s="146"/>
      <c r="AU208" s="189" t="s">
        <v>378</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354</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377</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379</v>
      </c>
      <c r="H212" s="123"/>
      <c r="I212" s="123"/>
      <c r="J212" s="123"/>
      <c r="K212" s="123"/>
      <c r="L212" s="123"/>
      <c r="M212" s="123"/>
      <c r="N212" s="123"/>
      <c r="O212" s="123"/>
      <c r="P212" s="124"/>
      <c r="Q212" s="152" t="s">
        <v>468</v>
      </c>
      <c r="R212" s="123"/>
      <c r="S212" s="123"/>
      <c r="T212" s="123"/>
      <c r="U212" s="123"/>
      <c r="V212" s="123"/>
      <c r="W212" s="123"/>
      <c r="X212" s="123"/>
      <c r="Y212" s="123"/>
      <c r="Z212" s="123"/>
      <c r="AA212" s="123"/>
      <c r="AB212" s="122" t="s">
        <v>469</v>
      </c>
      <c r="AC212" s="123"/>
      <c r="AD212" s="124"/>
      <c r="AE212" s="152" t="s">
        <v>380</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381</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379</v>
      </c>
      <c r="H219" s="123"/>
      <c r="I219" s="123"/>
      <c r="J219" s="123"/>
      <c r="K219" s="123"/>
      <c r="L219" s="123"/>
      <c r="M219" s="123"/>
      <c r="N219" s="123"/>
      <c r="O219" s="123"/>
      <c r="P219" s="124"/>
      <c r="Q219" s="152" t="s">
        <v>468</v>
      </c>
      <c r="R219" s="123"/>
      <c r="S219" s="123"/>
      <c r="T219" s="123"/>
      <c r="U219" s="123"/>
      <c r="V219" s="123"/>
      <c r="W219" s="123"/>
      <c r="X219" s="123"/>
      <c r="Y219" s="123"/>
      <c r="Z219" s="123"/>
      <c r="AA219" s="123"/>
      <c r="AB219" s="122" t="s">
        <v>469</v>
      </c>
      <c r="AC219" s="123"/>
      <c r="AD219" s="124"/>
      <c r="AE219" s="128" t="s">
        <v>380</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381</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379</v>
      </c>
      <c r="H226" s="123"/>
      <c r="I226" s="123"/>
      <c r="J226" s="123"/>
      <c r="K226" s="123"/>
      <c r="L226" s="123"/>
      <c r="M226" s="123"/>
      <c r="N226" s="123"/>
      <c r="O226" s="123"/>
      <c r="P226" s="124"/>
      <c r="Q226" s="152" t="s">
        <v>468</v>
      </c>
      <c r="R226" s="123"/>
      <c r="S226" s="123"/>
      <c r="T226" s="123"/>
      <c r="U226" s="123"/>
      <c r="V226" s="123"/>
      <c r="W226" s="123"/>
      <c r="X226" s="123"/>
      <c r="Y226" s="123"/>
      <c r="Z226" s="123"/>
      <c r="AA226" s="123"/>
      <c r="AB226" s="122" t="s">
        <v>469</v>
      </c>
      <c r="AC226" s="123"/>
      <c r="AD226" s="124"/>
      <c r="AE226" s="128" t="s">
        <v>380</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381</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379</v>
      </c>
      <c r="H233" s="123"/>
      <c r="I233" s="123"/>
      <c r="J233" s="123"/>
      <c r="K233" s="123"/>
      <c r="L233" s="123"/>
      <c r="M233" s="123"/>
      <c r="N233" s="123"/>
      <c r="O233" s="123"/>
      <c r="P233" s="124"/>
      <c r="Q233" s="152" t="s">
        <v>468</v>
      </c>
      <c r="R233" s="123"/>
      <c r="S233" s="123"/>
      <c r="T233" s="123"/>
      <c r="U233" s="123"/>
      <c r="V233" s="123"/>
      <c r="W233" s="123"/>
      <c r="X233" s="123"/>
      <c r="Y233" s="123"/>
      <c r="Z233" s="123"/>
      <c r="AA233" s="123"/>
      <c r="AB233" s="122" t="s">
        <v>469</v>
      </c>
      <c r="AC233" s="123"/>
      <c r="AD233" s="124"/>
      <c r="AE233" s="128" t="s">
        <v>380</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381</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379</v>
      </c>
      <c r="H240" s="123"/>
      <c r="I240" s="123"/>
      <c r="J240" s="123"/>
      <c r="K240" s="123"/>
      <c r="L240" s="123"/>
      <c r="M240" s="123"/>
      <c r="N240" s="123"/>
      <c r="O240" s="123"/>
      <c r="P240" s="124"/>
      <c r="Q240" s="152" t="s">
        <v>468</v>
      </c>
      <c r="R240" s="123"/>
      <c r="S240" s="123"/>
      <c r="T240" s="123"/>
      <c r="U240" s="123"/>
      <c r="V240" s="123"/>
      <c r="W240" s="123"/>
      <c r="X240" s="123"/>
      <c r="Y240" s="123"/>
      <c r="Z240" s="123"/>
      <c r="AA240" s="123"/>
      <c r="AB240" s="122" t="s">
        <v>469</v>
      </c>
      <c r="AC240" s="123"/>
      <c r="AD240" s="124"/>
      <c r="AE240" s="128" t="s">
        <v>380</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381</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423</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590</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customHeight="1" x14ac:dyDescent="0.15">
      <c r="A250" s="182"/>
      <c r="B250" s="179"/>
      <c r="C250" s="173"/>
      <c r="D250" s="179"/>
      <c r="E250" s="162" t="s">
        <v>397</v>
      </c>
      <c r="F250" s="163"/>
      <c r="G250" s="164" t="s">
        <v>591</v>
      </c>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customHeight="1" x14ac:dyDescent="0.15">
      <c r="A251" s="182"/>
      <c r="B251" s="179"/>
      <c r="C251" s="173"/>
      <c r="D251" s="179"/>
      <c r="E251" s="167" t="s">
        <v>396</v>
      </c>
      <c r="F251" s="168"/>
      <c r="G251" s="103" t="s">
        <v>592</v>
      </c>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customHeight="1" x14ac:dyDescent="0.15">
      <c r="A252" s="182"/>
      <c r="B252" s="179"/>
      <c r="C252" s="173"/>
      <c r="D252" s="179"/>
      <c r="E252" s="171" t="s">
        <v>365</v>
      </c>
      <c r="F252" s="172"/>
      <c r="G252" s="153" t="s">
        <v>376</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355</v>
      </c>
      <c r="AF252" s="148"/>
      <c r="AG252" s="148"/>
      <c r="AH252" s="148"/>
      <c r="AI252" s="148" t="s">
        <v>361</v>
      </c>
      <c r="AJ252" s="148"/>
      <c r="AK252" s="148"/>
      <c r="AL252" s="148"/>
      <c r="AM252" s="148" t="s">
        <v>464</v>
      </c>
      <c r="AN252" s="148"/>
      <c r="AO252" s="148"/>
      <c r="AP252" s="144"/>
      <c r="AQ252" s="144" t="s">
        <v>353</v>
      </c>
      <c r="AR252" s="145"/>
      <c r="AS252" s="145"/>
      <c r="AT252" s="146"/>
      <c r="AU252" s="189" t="s">
        <v>378</v>
      </c>
      <c r="AV252" s="189"/>
      <c r="AW252" s="189"/>
      <c r="AX252" s="190"/>
    </row>
    <row r="253" spans="1:50" ht="18.75"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t="s">
        <v>583</v>
      </c>
      <c r="AR253" s="192"/>
      <c r="AS253" s="126" t="s">
        <v>354</v>
      </c>
      <c r="AT253" s="127"/>
      <c r="AU253" s="193" t="s">
        <v>583</v>
      </c>
      <c r="AV253" s="193"/>
      <c r="AW253" s="126" t="s">
        <v>300</v>
      </c>
      <c r="AX253" s="188"/>
    </row>
    <row r="254" spans="1:50" ht="39.75" customHeight="1" x14ac:dyDescent="0.15">
      <c r="A254" s="182"/>
      <c r="B254" s="179"/>
      <c r="C254" s="173"/>
      <c r="D254" s="179"/>
      <c r="E254" s="173"/>
      <c r="F254" s="174"/>
      <c r="G254" s="97" t="s">
        <v>581</v>
      </c>
      <c r="H254" s="98"/>
      <c r="I254" s="98"/>
      <c r="J254" s="98"/>
      <c r="K254" s="98"/>
      <c r="L254" s="98"/>
      <c r="M254" s="98"/>
      <c r="N254" s="98"/>
      <c r="O254" s="98"/>
      <c r="P254" s="98"/>
      <c r="Q254" s="98"/>
      <c r="R254" s="98"/>
      <c r="S254" s="98"/>
      <c r="T254" s="98"/>
      <c r="U254" s="98"/>
      <c r="V254" s="98"/>
      <c r="W254" s="98"/>
      <c r="X254" s="99"/>
      <c r="Y254" s="194" t="s">
        <v>377</v>
      </c>
      <c r="Z254" s="195"/>
      <c r="AA254" s="196"/>
      <c r="AB254" s="197" t="s">
        <v>583</v>
      </c>
      <c r="AC254" s="198"/>
      <c r="AD254" s="198"/>
      <c r="AE254" s="199" t="s">
        <v>594</v>
      </c>
      <c r="AF254" s="200"/>
      <c r="AG254" s="200"/>
      <c r="AH254" s="200"/>
      <c r="AI254" s="199" t="s">
        <v>594</v>
      </c>
      <c r="AJ254" s="200"/>
      <c r="AK254" s="200"/>
      <c r="AL254" s="200"/>
      <c r="AM254" s="199" t="s">
        <v>594</v>
      </c>
      <c r="AN254" s="200"/>
      <c r="AO254" s="200"/>
      <c r="AP254" s="200"/>
      <c r="AQ254" s="199" t="s">
        <v>594</v>
      </c>
      <c r="AR254" s="200"/>
      <c r="AS254" s="200"/>
      <c r="AT254" s="200"/>
      <c r="AU254" s="199" t="s">
        <v>594</v>
      </c>
      <c r="AV254" s="200"/>
      <c r="AW254" s="200"/>
      <c r="AX254" s="200"/>
    </row>
    <row r="255" spans="1:50" ht="39.75"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t="s">
        <v>593</v>
      </c>
      <c r="AC255" s="206"/>
      <c r="AD255" s="206"/>
      <c r="AE255" s="199" t="s">
        <v>589</v>
      </c>
      <c r="AF255" s="200"/>
      <c r="AG255" s="200"/>
      <c r="AH255" s="200"/>
      <c r="AI255" s="199" t="s">
        <v>589</v>
      </c>
      <c r="AJ255" s="200"/>
      <c r="AK255" s="200"/>
      <c r="AL255" s="200"/>
      <c r="AM255" s="199" t="s">
        <v>589</v>
      </c>
      <c r="AN255" s="200"/>
      <c r="AO255" s="200"/>
      <c r="AP255" s="200"/>
      <c r="AQ255" s="199" t="s">
        <v>589</v>
      </c>
      <c r="AR255" s="200"/>
      <c r="AS255" s="200"/>
      <c r="AT255" s="200"/>
      <c r="AU255" s="199" t="s">
        <v>589</v>
      </c>
      <c r="AV255" s="200"/>
      <c r="AW255" s="200"/>
      <c r="AX255" s="200"/>
    </row>
    <row r="256" spans="1:50" ht="18.75" hidden="1" customHeight="1" x14ac:dyDescent="0.15">
      <c r="A256" s="182"/>
      <c r="B256" s="179"/>
      <c r="C256" s="173"/>
      <c r="D256" s="179"/>
      <c r="E256" s="173"/>
      <c r="F256" s="174"/>
      <c r="G256" s="153" t="s">
        <v>376</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355</v>
      </c>
      <c r="AF256" s="148"/>
      <c r="AG256" s="148"/>
      <c r="AH256" s="148"/>
      <c r="AI256" s="148" t="s">
        <v>361</v>
      </c>
      <c r="AJ256" s="148"/>
      <c r="AK256" s="148"/>
      <c r="AL256" s="148"/>
      <c r="AM256" s="148" t="s">
        <v>464</v>
      </c>
      <c r="AN256" s="148"/>
      <c r="AO256" s="148"/>
      <c r="AP256" s="144"/>
      <c r="AQ256" s="144" t="s">
        <v>353</v>
      </c>
      <c r="AR256" s="145"/>
      <c r="AS256" s="145"/>
      <c r="AT256" s="146"/>
      <c r="AU256" s="189" t="s">
        <v>378</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354</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377</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376</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355</v>
      </c>
      <c r="AF260" s="148"/>
      <c r="AG260" s="148"/>
      <c r="AH260" s="148"/>
      <c r="AI260" s="148" t="s">
        <v>361</v>
      </c>
      <c r="AJ260" s="148"/>
      <c r="AK260" s="148"/>
      <c r="AL260" s="148"/>
      <c r="AM260" s="148" t="s">
        <v>464</v>
      </c>
      <c r="AN260" s="148"/>
      <c r="AO260" s="148"/>
      <c r="AP260" s="144"/>
      <c r="AQ260" s="144" t="s">
        <v>353</v>
      </c>
      <c r="AR260" s="145"/>
      <c r="AS260" s="145"/>
      <c r="AT260" s="146"/>
      <c r="AU260" s="189" t="s">
        <v>378</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354</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377</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376</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355</v>
      </c>
      <c r="AF264" s="210"/>
      <c r="AG264" s="210"/>
      <c r="AH264" s="210"/>
      <c r="AI264" s="210" t="s">
        <v>361</v>
      </c>
      <c r="AJ264" s="210"/>
      <c r="AK264" s="210"/>
      <c r="AL264" s="210"/>
      <c r="AM264" s="210" t="s">
        <v>464</v>
      </c>
      <c r="AN264" s="210"/>
      <c r="AO264" s="210"/>
      <c r="AP264" s="152"/>
      <c r="AQ264" s="152" t="s">
        <v>353</v>
      </c>
      <c r="AR264" s="123"/>
      <c r="AS264" s="123"/>
      <c r="AT264" s="124"/>
      <c r="AU264" s="129" t="s">
        <v>378</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354</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377</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376</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355</v>
      </c>
      <c r="AF268" s="148"/>
      <c r="AG268" s="148"/>
      <c r="AH268" s="148"/>
      <c r="AI268" s="148" t="s">
        <v>361</v>
      </c>
      <c r="AJ268" s="148"/>
      <c r="AK268" s="148"/>
      <c r="AL268" s="148"/>
      <c r="AM268" s="148" t="s">
        <v>464</v>
      </c>
      <c r="AN268" s="148"/>
      <c r="AO268" s="148"/>
      <c r="AP268" s="144"/>
      <c r="AQ268" s="144" t="s">
        <v>353</v>
      </c>
      <c r="AR268" s="145"/>
      <c r="AS268" s="145"/>
      <c r="AT268" s="146"/>
      <c r="AU268" s="189" t="s">
        <v>378</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354</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377</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379</v>
      </c>
      <c r="H272" s="123"/>
      <c r="I272" s="123"/>
      <c r="J272" s="123"/>
      <c r="K272" s="123"/>
      <c r="L272" s="123"/>
      <c r="M272" s="123"/>
      <c r="N272" s="123"/>
      <c r="O272" s="123"/>
      <c r="P272" s="124"/>
      <c r="Q272" s="152" t="s">
        <v>468</v>
      </c>
      <c r="R272" s="123"/>
      <c r="S272" s="123"/>
      <c r="T272" s="123"/>
      <c r="U272" s="123"/>
      <c r="V272" s="123"/>
      <c r="W272" s="123"/>
      <c r="X272" s="123"/>
      <c r="Y272" s="123"/>
      <c r="Z272" s="123"/>
      <c r="AA272" s="123"/>
      <c r="AB272" s="122" t="s">
        <v>469</v>
      </c>
      <c r="AC272" s="123"/>
      <c r="AD272" s="124"/>
      <c r="AE272" s="152" t="s">
        <v>380</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381</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379</v>
      </c>
      <c r="H279" s="123"/>
      <c r="I279" s="123"/>
      <c r="J279" s="123"/>
      <c r="K279" s="123"/>
      <c r="L279" s="123"/>
      <c r="M279" s="123"/>
      <c r="N279" s="123"/>
      <c r="O279" s="123"/>
      <c r="P279" s="124"/>
      <c r="Q279" s="152" t="s">
        <v>468</v>
      </c>
      <c r="R279" s="123"/>
      <c r="S279" s="123"/>
      <c r="T279" s="123"/>
      <c r="U279" s="123"/>
      <c r="V279" s="123"/>
      <c r="W279" s="123"/>
      <c r="X279" s="123"/>
      <c r="Y279" s="123"/>
      <c r="Z279" s="123"/>
      <c r="AA279" s="123"/>
      <c r="AB279" s="122" t="s">
        <v>469</v>
      </c>
      <c r="AC279" s="123"/>
      <c r="AD279" s="124"/>
      <c r="AE279" s="128" t="s">
        <v>380</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381</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379</v>
      </c>
      <c r="H286" s="123"/>
      <c r="I286" s="123"/>
      <c r="J286" s="123"/>
      <c r="K286" s="123"/>
      <c r="L286" s="123"/>
      <c r="M286" s="123"/>
      <c r="N286" s="123"/>
      <c r="O286" s="123"/>
      <c r="P286" s="124"/>
      <c r="Q286" s="152" t="s">
        <v>468</v>
      </c>
      <c r="R286" s="123"/>
      <c r="S286" s="123"/>
      <c r="T286" s="123"/>
      <c r="U286" s="123"/>
      <c r="V286" s="123"/>
      <c r="W286" s="123"/>
      <c r="X286" s="123"/>
      <c r="Y286" s="123"/>
      <c r="Z286" s="123"/>
      <c r="AA286" s="123"/>
      <c r="AB286" s="122" t="s">
        <v>469</v>
      </c>
      <c r="AC286" s="123"/>
      <c r="AD286" s="124"/>
      <c r="AE286" s="128" t="s">
        <v>380</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381</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379</v>
      </c>
      <c r="H293" s="123"/>
      <c r="I293" s="123"/>
      <c r="J293" s="123"/>
      <c r="K293" s="123"/>
      <c r="L293" s="123"/>
      <c r="M293" s="123"/>
      <c r="N293" s="123"/>
      <c r="O293" s="123"/>
      <c r="P293" s="124"/>
      <c r="Q293" s="152" t="s">
        <v>468</v>
      </c>
      <c r="R293" s="123"/>
      <c r="S293" s="123"/>
      <c r="T293" s="123"/>
      <c r="U293" s="123"/>
      <c r="V293" s="123"/>
      <c r="W293" s="123"/>
      <c r="X293" s="123"/>
      <c r="Y293" s="123"/>
      <c r="Z293" s="123"/>
      <c r="AA293" s="123"/>
      <c r="AB293" s="122" t="s">
        <v>469</v>
      </c>
      <c r="AC293" s="123"/>
      <c r="AD293" s="124"/>
      <c r="AE293" s="128" t="s">
        <v>380</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381</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379</v>
      </c>
      <c r="H300" s="123"/>
      <c r="I300" s="123"/>
      <c r="J300" s="123"/>
      <c r="K300" s="123"/>
      <c r="L300" s="123"/>
      <c r="M300" s="123"/>
      <c r="N300" s="123"/>
      <c r="O300" s="123"/>
      <c r="P300" s="124"/>
      <c r="Q300" s="152" t="s">
        <v>468</v>
      </c>
      <c r="R300" s="123"/>
      <c r="S300" s="123"/>
      <c r="T300" s="123"/>
      <c r="U300" s="123"/>
      <c r="V300" s="123"/>
      <c r="W300" s="123"/>
      <c r="X300" s="123"/>
      <c r="Y300" s="123"/>
      <c r="Z300" s="123"/>
      <c r="AA300" s="123"/>
      <c r="AB300" s="122" t="s">
        <v>469</v>
      </c>
      <c r="AC300" s="123"/>
      <c r="AD300" s="124"/>
      <c r="AE300" s="128" t="s">
        <v>380</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381</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423</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customHeight="1" x14ac:dyDescent="0.15">
      <c r="A308" s="182"/>
      <c r="B308" s="179"/>
      <c r="C308" s="173"/>
      <c r="D308" s="179"/>
      <c r="E308" s="118" t="s">
        <v>595</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customHeight="1" x14ac:dyDescent="0.15">
      <c r="A310" s="182"/>
      <c r="B310" s="179"/>
      <c r="C310" s="173"/>
      <c r="D310" s="179"/>
      <c r="E310" s="162" t="s">
        <v>397</v>
      </c>
      <c r="F310" s="163"/>
      <c r="G310" s="164" t="s">
        <v>591</v>
      </c>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customHeight="1" x14ac:dyDescent="0.15">
      <c r="A311" s="182"/>
      <c r="B311" s="179"/>
      <c r="C311" s="173"/>
      <c r="D311" s="179"/>
      <c r="E311" s="167" t="s">
        <v>396</v>
      </c>
      <c r="F311" s="168"/>
      <c r="G311" s="103" t="s">
        <v>596</v>
      </c>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customHeight="1" x14ac:dyDescent="0.15">
      <c r="A312" s="182"/>
      <c r="B312" s="179"/>
      <c r="C312" s="173"/>
      <c r="D312" s="179"/>
      <c r="E312" s="171" t="s">
        <v>365</v>
      </c>
      <c r="F312" s="172"/>
      <c r="G312" s="153" t="s">
        <v>376</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355</v>
      </c>
      <c r="AF312" s="148"/>
      <c r="AG312" s="148"/>
      <c r="AH312" s="148"/>
      <c r="AI312" s="148" t="s">
        <v>361</v>
      </c>
      <c r="AJ312" s="148"/>
      <c r="AK312" s="148"/>
      <c r="AL312" s="148"/>
      <c r="AM312" s="148" t="s">
        <v>464</v>
      </c>
      <c r="AN312" s="148"/>
      <c r="AO312" s="148"/>
      <c r="AP312" s="144"/>
      <c r="AQ312" s="144" t="s">
        <v>353</v>
      </c>
      <c r="AR312" s="145"/>
      <c r="AS312" s="145"/>
      <c r="AT312" s="146"/>
      <c r="AU312" s="189" t="s">
        <v>378</v>
      </c>
      <c r="AV312" s="189"/>
      <c r="AW312" s="189"/>
      <c r="AX312" s="190"/>
    </row>
    <row r="313" spans="1:50" ht="18.75"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t="s">
        <v>597</v>
      </c>
      <c r="AR313" s="192"/>
      <c r="AS313" s="126" t="s">
        <v>354</v>
      </c>
      <c r="AT313" s="127"/>
      <c r="AU313" s="193" t="s">
        <v>583</v>
      </c>
      <c r="AV313" s="193"/>
      <c r="AW313" s="126" t="s">
        <v>300</v>
      </c>
      <c r="AX313" s="188"/>
    </row>
    <row r="314" spans="1:50" ht="39.75" customHeight="1" x14ac:dyDescent="0.15">
      <c r="A314" s="182"/>
      <c r="B314" s="179"/>
      <c r="C314" s="173"/>
      <c r="D314" s="179"/>
      <c r="E314" s="173"/>
      <c r="F314" s="174"/>
      <c r="G314" s="97" t="s">
        <v>583</v>
      </c>
      <c r="H314" s="98"/>
      <c r="I314" s="98"/>
      <c r="J314" s="98"/>
      <c r="K314" s="98"/>
      <c r="L314" s="98"/>
      <c r="M314" s="98"/>
      <c r="N314" s="98"/>
      <c r="O314" s="98"/>
      <c r="P314" s="98"/>
      <c r="Q314" s="98"/>
      <c r="R314" s="98"/>
      <c r="S314" s="98"/>
      <c r="T314" s="98"/>
      <c r="U314" s="98"/>
      <c r="V314" s="98"/>
      <c r="W314" s="98"/>
      <c r="X314" s="99"/>
      <c r="Y314" s="194" t="s">
        <v>377</v>
      </c>
      <c r="Z314" s="195"/>
      <c r="AA314" s="196"/>
      <c r="AB314" s="197" t="s">
        <v>581</v>
      </c>
      <c r="AC314" s="198"/>
      <c r="AD314" s="198"/>
      <c r="AE314" s="199" t="s">
        <v>583</v>
      </c>
      <c r="AF314" s="200"/>
      <c r="AG314" s="200"/>
      <c r="AH314" s="200"/>
      <c r="AI314" s="199" t="s">
        <v>583</v>
      </c>
      <c r="AJ314" s="200"/>
      <c r="AK314" s="200"/>
      <c r="AL314" s="200"/>
      <c r="AM314" s="199" t="s">
        <v>583</v>
      </c>
      <c r="AN314" s="200"/>
      <c r="AO314" s="200"/>
      <c r="AP314" s="200"/>
      <c r="AQ314" s="199" t="s">
        <v>583</v>
      </c>
      <c r="AR314" s="200"/>
      <c r="AS314" s="200"/>
      <c r="AT314" s="200"/>
      <c r="AU314" s="199" t="s">
        <v>583</v>
      </c>
      <c r="AV314" s="200"/>
      <c r="AW314" s="200"/>
      <c r="AX314" s="200"/>
    </row>
    <row r="315" spans="1:50" ht="39.75"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t="s">
        <v>581</v>
      </c>
      <c r="AC315" s="206"/>
      <c r="AD315" s="206"/>
      <c r="AE315" s="199" t="s">
        <v>589</v>
      </c>
      <c r="AF315" s="200"/>
      <c r="AG315" s="200"/>
      <c r="AH315" s="200"/>
      <c r="AI315" s="199" t="s">
        <v>589</v>
      </c>
      <c r="AJ315" s="200"/>
      <c r="AK315" s="200"/>
      <c r="AL315" s="200"/>
      <c r="AM315" s="199" t="s">
        <v>589</v>
      </c>
      <c r="AN315" s="200"/>
      <c r="AO315" s="200"/>
      <c r="AP315" s="200"/>
      <c r="AQ315" s="199" t="s">
        <v>589</v>
      </c>
      <c r="AR315" s="200"/>
      <c r="AS315" s="200"/>
      <c r="AT315" s="200"/>
      <c r="AU315" s="199" t="s">
        <v>589</v>
      </c>
      <c r="AV315" s="200"/>
      <c r="AW315" s="200"/>
      <c r="AX315" s="200"/>
    </row>
    <row r="316" spans="1:50" ht="18.75" hidden="1" customHeight="1" x14ac:dyDescent="0.15">
      <c r="A316" s="182"/>
      <c r="B316" s="179"/>
      <c r="C316" s="173"/>
      <c r="D316" s="179"/>
      <c r="E316" s="173"/>
      <c r="F316" s="174"/>
      <c r="G316" s="153" t="s">
        <v>376</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355</v>
      </c>
      <c r="AF316" s="148"/>
      <c r="AG316" s="148"/>
      <c r="AH316" s="148"/>
      <c r="AI316" s="148" t="s">
        <v>361</v>
      </c>
      <c r="AJ316" s="148"/>
      <c r="AK316" s="148"/>
      <c r="AL316" s="148"/>
      <c r="AM316" s="148" t="s">
        <v>464</v>
      </c>
      <c r="AN316" s="148"/>
      <c r="AO316" s="148"/>
      <c r="AP316" s="144"/>
      <c r="AQ316" s="144" t="s">
        <v>353</v>
      </c>
      <c r="AR316" s="145"/>
      <c r="AS316" s="145"/>
      <c r="AT316" s="146"/>
      <c r="AU316" s="189" t="s">
        <v>378</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354</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377</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376</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355</v>
      </c>
      <c r="AF320" s="148"/>
      <c r="AG320" s="148"/>
      <c r="AH320" s="148"/>
      <c r="AI320" s="148" t="s">
        <v>361</v>
      </c>
      <c r="AJ320" s="148"/>
      <c r="AK320" s="148"/>
      <c r="AL320" s="148"/>
      <c r="AM320" s="148" t="s">
        <v>464</v>
      </c>
      <c r="AN320" s="148"/>
      <c r="AO320" s="148"/>
      <c r="AP320" s="144"/>
      <c r="AQ320" s="144" t="s">
        <v>353</v>
      </c>
      <c r="AR320" s="145"/>
      <c r="AS320" s="145"/>
      <c r="AT320" s="146"/>
      <c r="AU320" s="189" t="s">
        <v>378</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354</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377</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376</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355</v>
      </c>
      <c r="AF324" s="148"/>
      <c r="AG324" s="148"/>
      <c r="AH324" s="148"/>
      <c r="AI324" s="148" t="s">
        <v>361</v>
      </c>
      <c r="AJ324" s="148"/>
      <c r="AK324" s="148"/>
      <c r="AL324" s="148"/>
      <c r="AM324" s="148" t="s">
        <v>464</v>
      </c>
      <c r="AN324" s="148"/>
      <c r="AO324" s="148"/>
      <c r="AP324" s="144"/>
      <c r="AQ324" s="144" t="s">
        <v>353</v>
      </c>
      <c r="AR324" s="145"/>
      <c r="AS324" s="145"/>
      <c r="AT324" s="146"/>
      <c r="AU324" s="189" t="s">
        <v>378</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354</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377</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376</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355</v>
      </c>
      <c r="AF328" s="148"/>
      <c r="AG328" s="148"/>
      <c r="AH328" s="148"/>
      <c r="AI328" s="148" t="s">
        <v>361</v>
      </c>
      <c r="AJ328" s="148"/>
      <c r="AK328" s="148"/>
      <c r="AL328" s="148"/>
      <c r="AM328" s="148" t="s">
        <v>464</v>
      </c>
      <c r="AN328" s="148"/>
      <c r="AO328" s="148"/>
      <c r="AP328" s="144"/>
      <c r="AQ328" s="144" t="s">
        <v>353</v>
      </c>
      <c r="AR328" s="145"/>
      <c r="AS328" s="145"/>
      <c r="AT328" s="146"/>
      <c r="AU328" s="189" t="s">
        <v>378</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354</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377</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379</v>
      </c>
      <c r="H332" s="123"/>
      <c r="I332" s="123"/>
      <c r="J332" s="123"/>
      <c r="K332" s="123"/>
      <c r="L332" s="123"/>
      <c r="M332" s="123"/>
      <c r="N332" s="123"/>
      <c r="O332" s="123"/>
      <c r="P332" s="124"/>
      <c r="Q332" s="152" t="s">
        <v>468</v>
      </c>
      <c r="R332" s="123"/>
      <c r="S332" s="123"/>
      <c r="T332" s="123"/>
      <c r="U332" s="123"/>
      <c r="V332" s="123"/>
      <c r="W332" s="123"/>
      <c r="X332" s="123"/>
      <c r="Y332" s="123"/>
      <c r="Z332" s="123"/>
      <c r="AA332" s="123"/>
      <c r="AB332" s="122" t="s">
        <v>469</v>
      </c>
      <c r="AC332" s="123"/>
      <c r="AD332" s="124"/>
      <c r="AE332" s="152" t="s">
        <v>380</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381</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379</v>
      </c>
      <c r="H339" s="123"/>
      <c r="I339" s="123"/>
      <c r="J339" s="123"/>
      <c r="K339" s="123"/>
      <c r="L339" s="123"/>
      <c r="M339" s="123"/>
      <c r="N339" s="123"/>
      <c r="O339" s="123"/>
      <c r="P339" s="124"/>
      <c r="Q339" s="152" t="s">
        <v>468</v>
      </c>
      <c r="R339" s="123"/>
      <c r="S339" s="123"/>
      <c r="T339" s="123"/>
      <c r="U339" s="123"/>
      <c r="V339" s="123"/>
      <c r="W339" s="123"/>
      <c r="X339" s="123"/>
      <c r="Y339" s="123"/>
      <c r="Z339" s="123"/>
      <c r="AA339" s="123"/>
      <c r="AB339" s="122" t="s">
        <v>469</v>
      </c>
      <c r="AC339" s="123"/>
      <c r="AD339" s="124"/>
      <c r="AE339" s="128" t="s">
        <v>380</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381</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379</v>
      </c>
      <c r="H346" s="123"/>
      <c r="I346" s="123"/>
      <c r="J346" s="123"/>
      <c r="K346" s="123"/>
      <c r="L346" s="123"/>
      <c r="M346" s="123"/>
      <c r="N346" s="123"/>
      <c r="O346" s="123"/>
      <c r="P346" s="124"/>
      <c r="Q346" s="152" t="s">
        <v>468</v>
      </c>
      <c r="R346" s="123"/>
      <c r="S346" s="123"/>
      <c r="T346" s="123"/>
      <c r="U346" s="123"/>
      <c r="V346" s="123"/>
      <c r="W346" s="123"/>
      <c r="X346" s="123"/>
      <c r="Y346" s="123"/>
      <c r="Z346" s="123"/>
      <c r="AA346" s="123"/>
      <c r="AB346" s="122" t="s">
        <v>469</v>
      </c>
      <c r="AC346" s="123"/>
      <c r="AD346" s="124"/>
      <c r="AE346" s="128" t="s">
        <v>380</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381</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379</v>
      </c>
      <c r="H353" s="123"/>
      <c r="I353" s="123"/>
      <c r="J353" s="123"/>
      <c r="K353" s="123"/>
      <c r="L353" s="123"/>
      <c r="M353" s="123"/>
      <c r="N353" s="123"/>
      <c r="O353" s="123"/>
      <c r="P353" s="124"/>
      <c r="Q353" s="152" t="s">
        <v>468</v>
      </c>
      <c r="R353" s="123"/>
      <c r="S353" s="123"/>
      <c r="T353" s="123"/>
      <c r="U353" s="123"/>
      <c r="V353" s="123"/>
      <c r="W353" s="123"/>
      <c r="X353" s="123"/>
      <c r="Y353" s="123"/>
      <c r="Z353" s="123"/>
      <c r="AA353" s="123"/>
      <c r="AB353" s="122" t="s">
        <v>469</v>
      </c>
      <c r="AC353" s="123"/>
      <c r="AD353" s="124"/>
      <c r="AE353" s="128" t="s">
        <v>380</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381</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379</v>
      </c>
      <c r="H360" s="123"/>
      <c r="I360" s="123"/>
      <c r="J360" s="123"/>
      <c r="K360" s="123"/>
      <c r="L360" s="123"/>
      <c r="M360" s="123"/>
      <c r="N360" s="123"/>
      <c r="O360" s="123"/>
      <c r="P360" s="124"/>
      <c r="Q360" s="152" t="s">
        <v>468</v>
      </c>
      <c r="R360" s="123"/>
      <c r="S360" s="123"/>
      <c r="T360" s="123"/>
      <c r="U360" s="123"/>
      <c r="V360" s="123"/>
      <c r="W360" s="123"/>
      <c r="X360" s="123"/>
      <c r="Y360" s="123"/>
      <c r="Z360" s="123"/>
      <c r="AA360" s="123"/>
      <c r="AB360" s="122" t="s">
        <v>469</v>
      </c>
      <c r="AC360" s="123"/>
      <c r="AD360" s="124"/>
      <c r="AE360" s="128" t="s">
        <v>380</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381</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customHeight="1" x14ac:dyDescent="0.15">
      <c r="A367" s="182"/>
      <c r="B367" s="179"/>
      <c r="C367" s="173"/>
      <c r="D367" s="179"/>
      <c r="E367" s="115" t="s">
        <v>423</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customHeight="1" x14ac:dyDescent="0.15">
      <c r="A368" s="182"/>
      <c r="B368" s="179"/>
      <c r="C368" s="173"/>
      <c r="D368" s="179"/>
      <c r="E368" s="118" t="s">
        <v>598</v>
      </c>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customHeight="1" x14ac:dyDescent="0.15">
      <c r="A370" s="182"/>
      <c r="B370" s="179"/>
      <c r="C370" s="173"/>
      <c r="D370" s="179"/>
      <c r="E370" s="162" t="s">
        <v>397</v>
      </c>
      <c r="F370" s="163"/>
      <c r="G370" s="164" t="s">
        <v>591</v>
      </c>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customHeight="1" x14ac:dyDescent="0.15">
      <c r="A371" s="182"/>
      <c r="B371" s="179"/>
      <c r="C371" s="173"/>
      <c r="D371" s="179"/>
      <c r="E371" s="167" t="s">
        <v>396</v>
      </c>
      <c r="F371" s="168"/>
      <c r="G371" s="103" t="s">
        <v>599</v>
      </c>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customHeight="1" x14ac:dyDescent="0.15">
      <c r="A372" s="182"/>
      <c r="B372" s="179"/>
      <c r="C372" s="173"/>
      <c r="D372" s="179"/>
      <c r="E372" s="171" t="s">
        <v>365</v>
      </c>
      <c r="F372" s="172"/>
      <c r="G372" s="153" t="s">
        <v>376</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355</v>
      </c>
      <c r="AF372" s="148"/>
      <c r="AG372" s="148"/>
      <c r="AH372" s="148"/>
      <c r="AI372" s="148" t="s">
        <v>361</v>
      </c>
      <c r="AJ372" s="148"/>
      <c r="AK372" s="148"/>
      <c r="AL372" s="148"/>
      <c r="AM372" s="148" t="s">
        <v>464</v>
      </c>
      <c r="AN372" s="148"/>
      <c r="AO372" s="148"/>
      <c r="AP372" s="144"/>
      <c r="AQ372" s="144" t="s">
        <v>353</v>
      </c>
      <c r="AR372" s="145"/>
      <c r="AS372" s="145"/>
      <c r="AT372" s="146"/>
      <c r="AU372" s="189" t="s">
        <v>378</v>
      </c>
      <c r="AV372" s="189"/>
      <c r="AW372" s="189"/>
      <c r="AX372" s="190"/>
    </row>
    <row r="373" spans="1:50" ht="18.75"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t="s">
        <v>582</v>
      </c>
      <c r="AR373" s="192"/>
      <c r="AS373" s="126" t="s">
        <v>354</v>
      </c>
      <c r="AT373" s="127"/>
      <c r="AU373" s="193" t="s">
        <v>583</v>
      </c>
      <c r="AV373" s="193"/>
      <c r="AW373" s="126" t="s">
        <v>300</v>
      </c>
      <c r="AX373" s="188"/>
    </row>
    <row r="374" spans="1:50" ht="39.75" customHeight="1" x14ac:dyDescent="0.15">
      <c r="A374" s="182"/>
      <c r="B374" s="179"/>
      <c r="C374" s="173"/>
      <c r="D374" s="179"/>
      <c r="E374" s="173"/>
      <c r="F374" s="174"/>
      <c r="G374" s="97" t="s">
        <v>589</v>
      </c>
      <c r="H374" s="98"/>
      <c r="I374" s="98"/>
      <c r="J374" s="98"/>
      <c r="K374" s="98"/>
      <c r="L374" s="98"/>
      <c r="M374" s="98"/>
      <c r="N374" s="98"/>
      <c r="O374" s="98"/>
      <c r="P374" s="98"/>
      <c r="Q374" s="98"/>
      <c r="R374" s="98"/>
      <c r="S374" s="98"/>
      <c r="T374" s="98"/>
      <c r="U374" s="98"/>
      <c r="V374" s="98"/>
      <c r="W374" s="98"/>
      <c r="X374" s="99"/>
      <c r="Y374" s="194" t="s">
        <v>377</v>
      </c>
      <c r="Z374" s="195"/>
      <c r="AA374" s="196"/>
      <c r="AB374" s="197" t="s">
        <v>600</v>
      </c>
      <c r="AC374" s="198"/>
      <c r="AD374" s="198"/>
      <c r="AE374" s="199" t="s">
        <v>601</v>
      </c>
      <c r="AF374" s="200"/>
      <c r="AG374" s="200"/>
      <c r="AH374" s="200"/>
      <c r="AI374" s="199" t="s">
        <v>601</v>
      </c>
      <c r="AJ374" s="200"/>
      <c r="AK374" s="200"/>
      <c r="AL374" s="200"/>
      <c r="AM374" s="199" t="s">
        <v>601</v>
      </c>
      <c r="AN374" s="200"/>
      <c r="AO374" s="200"/>
      <c r="AP374" s="200"/>
      <c r="AQ374" s="199" t="s">
        <v>601</v>
      </c>
      <c r="AR374" s="200"/>
      <c r="AS374" s="200"/>
      <c r="AT374" s="200"/>
      <c r="AU374" s="199" t="s">
        <v>601</v>
      </c>
      <c r="AV374" s="200"/>
      <c r="AW374" s="200"/>
      <c r="AX374" s="200"/>
    </row>
    <row r="375" spans="1:50" ht="39.75"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t="s">
        <v>581</v>
      </c>
      <c r="AC375" s="206"/>
      <c r="AD375" s="206"/>
      <c r="AE375" s="199" t="s">
        <v>583</v>
      </c>
      <c r="AF375" s="200"/>
      <c r="AG375" s="200"/>
      <c r="AH375" s="200"/>
      <c r="AI375" s="199" t="s">
        <v>583</v>
      </c>
      <c r="AJ375" s="200"/>
      <c r="AK375" s="200"/>
      <c r="AL375" s="200"/>
      <c r="AM375" s="199" t="s">
        <v>583</v>
      </c>
      <c r="AN375" s="200"/>
      <c r="AO375" s="200"/>
      <c r="AP375" s="200"/>
      <c r="AQ375" s="199" t="s">
        <v>583</v>
      </c>
      <c r="AR375" s="200"/>
      <c r="AS375" s="200"/>
      <c r="AT375" s="200"/>
      <c r="AU375" s="199" t="s">
        <v>583</v>
      </c>
      <c r="AV375" s="200"/>
      <c r="AW375" s="200"/>
      <c r="AX375" s="200"/>
    </row>
    <row r="376" spans="1:50" ht="18.75" hidden="1" customHeight="1" x14ac:dyDescent="0.15">
      <c r="A376" s="182"/>
      <c r="B376" s="179"/>
      <c r="C376" s="173"/>
      <c r="D376" s="179"/>
      <c r="E376" s="173"/>
      <c r="F376" s="174"/>
      <c r="G376" s="153" t="s">
        <v>376</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355</v>
      </c>
      <c r="AF376" s="148"/>
      <c r="AG376" s="148"/>
      <c r="AH376" s="148"/>
      <c r="AI376" s="148" t="s">
        <v>361</v>
      </c>
      <c r="AJ376" s="148"/>
      <c r="AK376" s="148"/>
      <c r="AL376" s="148"/>
      <c r="AM376" s="148" t="s">
        <v>464</v>
      </c>
      <c r="AN376" s="148"/>
      <c r="AO376" s="148"/>
      <c r="AP376" s="144"/>
      <c r="AQ376" s="144" t="s">
        <v>353</v>
      </c>
      <c r="AR376" s="145"/>
      <c r="AS376" s="145"/>
      <c r="AT376" s="146"/>
      <c r="AU376" s="189" t="s">
        <v>378</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354</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377</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376</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355</v>
      </c>
      <c r="AF380" s="148"/>
      <c r="AG380" s="148"/>
      <c r="AH380" s="148"/>
      <c r="AI380" s="148" t="s">
        <v>361</v>
      </c>
      <c r="AJ380" s="148"/>
      <c r="AK380" s="148"/>
      <c r="AL380" s="148"/>
      <c r="AM380" s="148" t="s">
        <v>464</v>
      </c>
      <c r="AN380" s="148"/>
      <c r="AO380" s="148"/>
      <c r="AP380" s="144"/>
      <c r="AQ380" s="144" t="s">
        <v>353</v>
      </c>
      <c r="AR380" s="145"/>
      <c r="AS380" s="145"/>
      <c r="AT380" s="146"/>
      <c r="AU380" s="189" t="s">
        <v>378</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354</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377</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376</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355</v>
      </c>
      <c r="AF384" s="148"/>
      <c r="AG384" s="148"/>
      <c r="AH384" s="148"/>
      <c r="AI384" s="148" t="s">
        <v>361</v>
      </c>
      <c r="AJ384" s="148"/>
      <c r="AK384" s="148"/>
      <c r="AL384" s="148"/>
      <c r="AM384" s="148" t="s">
        <v>464</v>
      </c>
      <c r="AN384" s="148"/>
      <c r="AO384" s="148"/>
      <c r="AP384" s="144"/>
      <c r="AQ384" s="144" t="s">
        <v>353</v>
      </c>
      <c r="AR384" s="145"/>
      <c r="AS384" s="145"/>
      <c r="AT384" s="146"/>
      <c r="AU384" s="189" t="s">
        <v>378</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354</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377</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376</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355</v>
      </c>
      <c r="AF388" s="148"/>
      <c r="AG388" s="148"/>
      <c r="AH388" s="148"/>
      <c r="AI388" s="148" t="s">
        <v>361</v>
      </c>
      <c r="AJ388" s="148"/>
      <c r="AK388" s="148"/>
      <c r="AL388" s="148"/>
      <c r="AM388" s="148" t="s">
        <v>464</v>
      </c>
      <c r="AN388" s="148"/>
      <c r="AO388" s="148"/>
      <c r="AP388" s="144"/>
      <c r="AQ388" s="144" t="s">
        <v>353</v>
      </c>
      <c r="AR388" s="145"/>
      <c r="AS388" s="145"/>
      <c r="AT388" s="146"/>
      <c r="AU388" s="189" t="s">
        <v>378</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354</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377</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379</v>
      </c>
      <c r="H392" s="123"/>
      <c r="I392" s="123"/>
      <c r="J392" s="123"/>
      <c r="K392" s="123"/>
      <c r="L392" s="123"/>
      <c r="M392" s="123"/>
      <c r="N392" s="123"/>
      <c r="O392" s="123"/>
      <c r="P392" s="124"/>
      <c r="Q392" s="152" t="s">
        <v>468</v>
      </c>
      <c r="R392" s="123"/>
      <c r="S392" s="123"/>
      <c r="T392" s="123"/>
      <c r="U392" s="123"/>
      <c r="V392" s="123"/>
      <c r="W392" s="123"/>
      <c r="X392" s="123"/>
      <c r="Y392" s="123"/>
      <c r="Z392" s="123"/>
      <c r="AA392" s="123"/>
      <c r="AB392" s="122" t="s">
        <v>469</v>
      </c>
      <c r="AC392" s="123"/>
      <c r="AD392" s="124"/>
      <c r="AE392" s="152" t="s">
        <v>380</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381</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379</v>
      </c>
      <c r="H399" s="123"/>
      <c r="I399" s="123"/>
      <c r="J399" s="123"/>
      <c r="K399" s="123"/>
      <c r="L399" s="123"/>
      <c r="M399" s="123"/>
      <c r="N399" s="123"/>
      <c r="O399" s="123"/>
      <c r="P399" s="124"/>
      <c r="Q399" s="152" t="s">
        <v>468</v>
      </c>
      <c r="R399" s="123"/>
      <c r="S399" s="123"/>
      <c r="T399" s="123"/>
      <c r="U399" s="123"/>
      <c r="V399" s="123"/>
      <c r="W399" s="123"/>
      <c r="X399" s="123"/>
      <c r="Y399" s="123"/>
      <c r="Z399" s="123"/>
      <c r="AA399" s="123"/>
      <c r="AB399" s="122" t="s">
        <v>469</v>
      </c>
      <c r="AC399" s="123"/>
      <c r="AD399" s="124"/>
      <c r="AE399" s="128" t="s">
        <v>380</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381</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379</v>
      </c>
      <c r="H406" s="123"/>
      <c r="I406" s="123"/>
      <c r="J406" s="123"/>
      <c r="K406" s="123"/>
      <c r="L406" s="123"/>
      <c r="M406" s="123"/>
      <c r="N406" s="123"/>
      <c r="O406" s="123"/>
      <c r="P406" s="124"/>
      <c r="Q406" s="152" t="s">
        <v>468</v>
      </c>
      <c r="R406" s="123"/>
      <c r="S406" s="123"/>
      <c r="T406" s="123"/>
      <c r="U406" s="123"/>
      <c r="V406" s="123"/>
      <c r="W406" s="123"/>
      <c r="X406" s="123"/>
      <c r="Y406" s="123"/>
      <c r="Z406" s="123"/>
      <c r="AA406" s="123"/>
      <c r="AB406" s="122" t="s">
        <v>469</v>
      </c>
      <c r="AC406" s="123"/>
      <c r="AD406" s="124"/>
      <c r="AE406" s="128" t="s">
        <v>380</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381</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379</v>
      </c>
      <c r="H413" s="123"/>
      <c r="I413" s="123"/>
      <c r="J413" s="123"/>
      <c r="K413" s="123"/>
      <c r="L413" s="123"/>
      <c r="M413" s="123"/>
      <c r="N413" s="123"/>
      <c r="O413" s="123"/>
      <c r="P413" s="124"/>
      <c r="Q413" s="152" t="s">
        <v>468</v>
      </c>
      <c r="R413" s="123"/>
      <c r="S413" s="123"/>
      <c r="T413" s="123"/>
      <c r="U413" s="123"/>
      <c r="V413" s="123"/>
      <c r="W413" s="123"/>
      <c r="X413" s="123"/>
      <c r="Y413" s="123"/>
      <c r="Z413" s="123"/>
      <c r="AA413" s="123"/>
      <c r="AB413" s="122" t="s">
        <v>469</v>
      </c>
      <c r="AC413" s="123"/>
      <c r="AD413" s="124"/>
      <c r="AE413" s="128" t="s">
        <v>380</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381</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379</v>
      </c>
      <c r="H420" s="123"/>
      <c r="I420" s="123"/>
      <c r="J420" s="123"/>
      <c r="K420" s="123"/>
      <c r="L420" s="123"/>
      <c r="M420" s="123"/>
      <c r="N420" s="123"/>
      <c r="O420" s="123"/>
      <c r="P420" s="124"/>
      <c r="Q420" s="152" t="s">
        <v>468</v>
      </c>
      <c r="R420" s="123"/>
      <c r="S420" s="123"/>
      <c r="T420" s="123"/>
      <c r="U420" s="123"/>
      <c r="V420" s="123"/>
      <c r="W420" s="123"/>
      <c r="X420" s="123"/>
      <c r="Y420" s="123"/>
      <c r="Z420" s="123"/>
      <c r="AA420" s="123"/>
      <c r="AB420" s="122" t="s">
        <v>469</v>
      </c>
      <c r="AC420" s="123"/>
      <c r="AD420" s="124"/>
      <c r="AE420" s="128" t="s">
        <v>380</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381</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423</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2"/>
      <c r="B428" s="179"/>
      <c r="C428" s="173"/>
      <c r="D428" s="179"/>
      <c r="E428" s="118" t="s">
        <v>602</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366</v>
      </c>
      <c r="D430" s="927"/>
      <c r="E430" s="167" t="s">
        <v>386</v>
      </c>
      <c r="F430" s="168"/>
      <c r="G430" s="895" t="s">
        <v>382</v>
      </c>
      <c r="H430" s="116"/>
      <c r="I430" s="116"/>
      <c r="J430" s="896" t="s">
        <v>548</v>
      </c>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row>
    <row r="431" spans="1:50" ht="18.75" customHeight="1" x14ac:dyDescent="0.15">
      <c r="A431" s="182"/>
      <c r="B431" s="179"/>
      <c r="C431" s="173"/>
      <c r="D431" s="179"/>
      <c r="E431" s="335" t="s">
        <v>371</v>
      </c>
      <c r="F431" s="336"/>
      <c r="G431" s="337" t="s">
        <v>368</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370</v>
      </c>
      <c r="AF431" s="331"/>
      <c r="AG431" s="331"/>
      <c r="AH431" s="332"/>
      <c r="AI431" s="210" t="s">
        <v>464</v>
      </c>
      <c r="AJ431" s="210"/>
      <c r="AK431" s="210"/>
      <c r="AL431" s="152"/>
      <c r="AM431" s="210" t="s">
        <v>525</v>
      </c>
      <c r="AN431" s="210"/>
      <c r="AO431" s="210"/>
      <c r="AP431" s="152"/>
      <c r="AQ431" s="152" t="s">
        <v>353</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583</v>
      </c>
      <c r="AF432" s="193"/>
      <c r="AG432" s="126" t="s">
        <v>354</v>
      </c>
      <c r="AH432" s="127"/>
      <c r="AI432" s="149"/>
      <c r="AJ432" s="149"/>
      <c r="AK432" s="149"/>
      <c r="AL432" s="147"/>
      <c r="AM432" s="149"/>
      <c r="AN432" s="149"/>
      <c r="AO432" s="149"/>
      <c r="AP432" s="147"/>
      <c r="AQ432" s="589" t="s">
        <v>583</v>
      </c>
      <c r="AR432" s="193"/>
      <c r="AS432" s="126" t="s">
        <v>354</v>
      </c>
      <c r="AT432" s="127"/>
      <c r="AU432" s="193" t="s">
        <v>605</v>
      </c>
      <c r="AV432" s="193"/>
      <c r="AW432" s="126" t="s">
        <v>300</v>
      </c>
      <c r="AX432" s="188"/>
    </row>
    <row r="433" spans="1:50" ht="23.25" customHeight="1" x14ac:dyDescent="0.15">
      <c r="A433" s="182"/>
      <c r="B433" s="179"/>
      <c r="C433" s="173"/>
      <c r="D433" s="179"/>
      <c r="E433" s="335"/>
      <c r="F433" s="336"/>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581</v>
      </c>
      <c r="AC433" s="206"/>
      <c r="AD433" s="206"/>
      <c r="AE433" s="333" t="s">
        <v>583</v>
      </c>
      <c r="AF433" s="200"/>
      <c r="AG433" s="200"/>
      <c r="AH433" s="200"/>
      <c r="AI433" s="333" t="s">
        <v>601</v>
      </c>
      <c r="AJ433" s="200"/>
      <c r="AK433" s="200"/>
      <c r="AL433" s="200"/>
      <c r="AM433" s="333" t="s">
        <v>601</v>
      </c>
      <c r="AN433" s="200"/>
      <c r="AO433" s="200"/>
      <c r="AP433" s="200"/>
      <c r="AQ433" s="333" t="s">
        <v>601</v>
      </c>
      <c r="AR433" s="200"/>
      <c r="AS433" s="200"/>
      <c r="AT433" s="200"/>
      <c r="AU433" s="333" t="s">
        <v>601</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581</v>
      </c>
      <c r="AC434" s="198"/>
      <c r="AD434" s="198"/>
      <c r="AE434" s="333" t="s">
        <v>583</v>
      </c>
      <c r="AF434" s="200"/>
      <c r="AG434" s="200"/>
      <c r="AH434" s="334"/>
      <c r="AI434" s="333" t="s">
        <v>583</v>
      </c>
      <c r="AJ434" s="200"/>
      <c r="AK434" s="200"/>
      <c r="AL434" s="200"/>
      <c r="AM434" s="333" t="s">
        <v>583</v>
      </c>
      <c r="AN434" s="200"/>
      <c r="AO434" s="200"/>
      <c r="AP434" s="200"/>
      <c r="AQ434" s="333" t="s">
        <v>583</v>
      </c>
      <c r="AR434" s="200"/>
      <c r="AS434" s="200"/>
      <c r="AT434" s="200"/>
      <c r="AU434" s="333" t="s">
        <v>583</v>
      </c>
      <c r="AV434" s="200"/>
      <c r="AW434" s="200"/>
      <c r="AX434" s="200"/>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589</v>
      </c>
      <c r="AF435" s="200"/>
      <c r="AG435" s="200"/>
      <c r="AH435" s="334"/>
      <c r="AI435" s="333" t="s">
        <v>589</v>
      </c>
      <c r="AJ435" s="200"/>
      <c r="AK435" s="200"/>
      <c r="AL435" s="200"/>
      <c r="AM435" s="333" t="s">
        <v>589</v>
      </c>
      <c r="AN435" s="200"/>
      <c r="AO435" s="200"/>
      <c r="AP435" s="200"/>
      <c r="AQ435" s="333" t="s">
        <v>589</v>
      </c>
      <c r="AR435" s="200"/>
      <c r="AS435" s="200"/>
      <c r="AT435" s="200"/>
      <c r="AU435" s="333" t="s">
        <v>589</v>
      </c>
      <c r="AV435" s="200"/>
      <c r="AW435" s="200"/>
      <c r="AX435" s="200"/>
    </row>
    <row r="436" spans="1:50" ht="18.75" hidden="1" customHeight="1" x14ac:dyDescent="0.15">
      <c r="A436" s="182"/>
      <c r="B436" s="179"/>
      <c r="C436" s="173"/>
      <c r="D436" s="179"/>
      <c r="E436" s="335" t="s">
        <v>371</v>
      </c>
      <c r="F436" s="336"/>
      <c r="G436" s="337" t="s">
        <v>368</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370</v>
      </c>
      <c r="AF436" s="331"/>
      <c r="AG436" s="331"/>
      <c r="AH436" s="332"/>
      <c r="AI436" s="210" t="s">
        <v>464</v>
      </c>
      <c r="AJ436" s="210"/>
      <c r="AK436" s="210"/>
      <c r="AL436" s="152"/>
      <c r="AM436" s="210" t="s">
        <v>525</v>
      </c>
      <c r="AN436" s="210"/>
      <c r="AO436" s="210"/>
      <c r="AP436" s="152"/>
      <c r="AQ436" s="152" t="s">
        <v>353</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354</v>
      </c>
      <c r="AH437" s="127"/>
      <c r="AI437" s="149"/>
      <c r="AJ437" s="149"/>
      <c r="AK437" s="149"/>
      <c r="AL437" s="147"/>
      <c r="AM437" s="149"/>
      <c r="AN437" s="149"/>
      <c r="AO437" s="149"/>
      <c r="AP437" s="147"/>
      <c r="AQ437" s="589"/>
      <c r="AR437" s="193"/>
      <c r="AS437" s="126" t="s">
        <v>354</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371</v>
      </c>
      <c r="F441" s="336"/>
      <c r="G441" s="337" t="s">
        <v>368</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370</v>
      </c>
      <c r="AF441" s="331"/>
      <c r="AG441" s="331"/>
      <c r="AH441" s="332"/>
      <c r="AI441" s="210" t="s">
        <v>464</v>
      </c>
      <c r="AJ441" s="210"/>
      <c r="AK441" s="210"/>
      <c r="AL441" s="152"/>
      <c r="AM441" s="210" t="s">
        <v>525</v>
      </c>
      <c r="AN441" s="210"/>
      <c r="AO441" s="210"/>
      <c r="AP441" s="152"/>
      <c r="AQ441" s="152" t="s">
        <v>353</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354</v>
      </c>
      <c r="AH442" s="127"/>
      <c r="AI442" s="149"/>
      <c r="AJ442" s="149"/>
      <c r="AK442" s="149"/>
      <c r="AL442" s="147"/>
      <c r="AM442" s="149"/>
      <c r="AN442" s="149"/>
      <c r="AO442" s="149"/>
      <c r="AP442" s="147"/>
      <c r="AQ442" s="589"/>
      <c r="AR442" s="193"/>
      <c r="AS442" s="126" t="s">
        <v>354</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371</v>
      </c>
      <c r="F446" s="336"/>
      <c r="G446" s="337" t="s">
        <v>368</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370</v>
      </c>
      <c r="AF446" s="331"/>
      <c r="AG446" s="331"/>
      <c r="AH446" s="332"/>
      <c r="AI446" s="210" t="s">
        <v>464</v>
      </c>
      <c r="AJ446" s="210"/>
      <c r="AK446" s="210"/>
      <c r="AL446" s="152"/>
      <c r="AM446" s="210" t="s">
        <v>525</v>
      </c>
      <c r="AN446" s="210"/>
      <c r="AO446" s="210"/>
      <c r="AP446" s="152"/>
      <c r="AQ446" s="152" t="s">
        <v>353</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354</v>
      </c>
      <c r="AH447" s="127"/>
      <c r="AI447" s="149"/>
      <c r="AJ447" s="149"/>
      <c r="AK447" s="149"/>
      <c r="AL447" s="147"/>
      <c r="AM447" s="149"/>
      <c r="AN447" s="149"/>
      <c r="AO447" s="149"/>
      <c r="AP447" s="147"/>
      <c r="AQ447" s="589"/>
      <c r="AR447" s="193"/>
      <c r="AS447" s="126" t="s">
        <v>354</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371</v>
      </c>
      <c r="F451" s="336"/>
      <c r="G451" s="337" t="s">
        <v>368</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370</v>
      </c>
      <c r="AF451" s="331"/>
      <c r="AG451" s="331"/>
      <c r="AH451" s="332"/>
      <c r="AI451" s="210" t="s">
        <v>464</v>
      </c>
      <c r="AJ451" s="210"/>
      <c r="AK451" s="210"/>
      <c r="AL451" s="152"/>
      <c r="AM451" s="210" t="s">
        <v>525</v>
      </c>
      <c r="AN451" s="210"/>
      <c r="AO451" s="210"/>
      <c r="AP451" s="152"/>
      <c r="AQ451" s="152" t="s">
        <v>353</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354</v>
      </c>
      <c r="AH452" s="127"/>
      <c r="AI452" s="149"/>
      <c r="AJ452" s="149"/>
      <c r="AK452" s="149"/>
      <c r="AL452" s="147"/>
      <c r="AM452" s="149"/>
      <c r="AN452" s="149"/>
      <c r="AO452" s="149"/>
      <c r="AP452" s="147"/>
      <c r="AQ452" s="589"/>
      <c r="AR452" s="193"/>
      <c r="AS452" s="126" t="s">
        <v>354</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372</v>
      </c>
      <c r="F456" s="336"/>
      <c r="G456" s="337" t="s">
        <v>369</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370</v>
      </c>
      <c r="AF456" s="331"/>
      <c r="AG456" s="331"/>
      <c r="AH456" s="332"/>
      <c r="AI456" s="210" t="s">
        <v>464</v>
      </c>
      <c r="AJ456" s="210"/>
      <c r="AK456" s="210"/>
      <c r="AL456" s="152"/>
      <c r="AM456" s="210" t="s">
        <v>525</v>
      </c>
      <c r="AN456" s="210"/>
      <c r="AO456" s="210"/>
      <c r="AP456" s="152"/>
      <c r="AQ456" s="152" t="s">
        <v>353</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354</v>
      </c>
      <c r="AH457" s="127"/>
      <c r="AI457" s="149"/>
      <c r="AJ457" s="149"/>
      <c r="AK457" s="149"/>
      <c r="AL457" s="147"/>
      <c r="AM457" s="149"/>
      <c r="AN457" s="149"/>
      <c r="AO457" s="149"/>
      <c r="AP457" s="147"/>
      <c r="AQ457" s="589"/>
      <c r="AR457" s="193"/>
      <c r="AS457" s="126" t="s">
        <v>354</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372</v>
      </c>
      <c r="F461" s="336"/>
      <c r="G461" s="337" t="s">
        <v>369</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370</v>
      </c>
      <c r="AF461" s="331"/>
      <c r="AG461" s="331"/>
      <c r="AH461" s="332"/>
      <c r="AI461" s="210" t="s">
        <v>464</v>
      </c>
      <c r="AJ461" s="210"/>
      <c r="AK461" s="210"/>
      <c r="AL461" s="152"/>
      <c r="AM461" s="210" t="s">
        <v>525</v>
      </c>
      <c r="AN461" s="210"/>
      <c r="AO461" s="210"/>
      <c r="AP461" s="152"/>
      <c r="AQ461" s="152" t="s">
        <v>353</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354</v>
      </c>
      <c r="AH462" s="127"/>
      <c r="AI462" s="149"/>
      <c r="AJ462" s="149"/>
      <c r="AK462" s="149"/>
      <c r="AL462" s="147"/>
      <c r="AM462" s="149"/>
      <c r="AN462" s="149"/>
      <c r="AO462" s="149"/>
      <c r="AP462" s="147"/>
      <c r="AQ462" s="589"/>
      <c r="AR462" s="193"/>
      <c r="AS462" s="126" t="s">
        <v>354</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372</v>
      </c>
      <c r="F466" s="336"/>
      <c r="G466" s="337" t="s">
        <v>369</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370</v>
      </c>
      <c r="AF466" s="331"/>
      <c r="AG466" s="331"/>
      <c r="AH466" s="332"/>
      <c r="AI466" s="210" t="s">
        <v>464</v>
      </c>
      <c r="AJ466" s="210"/>
      <c r="AK466" s="210"/>
      <c r="AL466" s="152"/>
      <c r="AM466" s="210" t="s">
        <v>525</v>
      </c>
      <c r="AN466" s="210"/>
      <c r="AO466" s="210"/>
      <c r="AP466" s="152"/>
      <c r="AQ466" s="152" t="s">
        <v>353</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354</v>
      </c>
      <c r="AH467" s="127"/>
      <c r="AI467" s="149"/>
      <c r="AJ467" s="149"/>
      <c r="AK467" s="149"/>
      <c r="AL467" s="147"/>
      <c r="AM467" s="149"/>
      <c r="AN467" s="149"/>
      <c r="AO467" s="149"/>
      <c r="AP467" s="147"/>
      <c r="AQ467" s="589"/>
      <c r="AR467" s="193"/>
      <c r="AS467" s="126" t="s">
        <v>354</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372</v>
      </c>
      <c r="F471" s="336"/>
      <c r="G471" s="337" t="s">
        <v>369</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370</v>
      </c>
      <c r="AF471" s="331"/>
      <c r="AG471" s="331"/>
      <c r="AH471" s="332"/>
      <c r="AI471" s="210" t="s">
        <v>464</v>
      </c>
      <c r="AJ471" s="210"/>
      <c r="AK471" s="210"/>
      <c r="AL471" s="152"/>
      <c r="AM471" s="210" t="s">
        <v>525</v>
      </c>
      <c r="AN471" s="210"/>
      <c r="AO471" s="210"/>
      <c r="AP471" s="152"/>
      <c r="AQ471" s="152" t="s">
        <v>353</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354</v>
      </c>
      <c r="AH472" s="127"/>
      <c r="AI472" s="149"/>
      <c r="AJ472" s="149"/>
      <c r="AK472" s="149"/>
      <c r="AL472" s="147"/>
      <c r="AM472" s="149"/>
      <c r="AN472" s="149"/>
      <c r="AO472" s="149"/>
      <c r="AP472" s="147"/>
      <c r="AQ472" s="589"/>
      <c r="AR472" s="193"/>
      <c r="AS472" s="126" t="s">
        <v>354</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customHeight="1" x14ac:dyDescent="0.15">
      <c r="A476" s="182"/>
      <c r="B476" s="179"/>
      <c r="C476" s="173"/>
      <c r="D476" s="179"/>
      <c r="E476" s="335" t="s">
        <v>372</v>
      </c>
      <c r="F476" s="336"/>
      <c r="G476" s="337" t="s">
        <v>369</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370</v>
      </c>
      <c r="AF476" s="331"/>
      <c r="AG476" s="331"/>
      <c r="AH476" s="332"/>
      <c r="AI476" s="210" t="s">
        <v>464</v>
      </c>
      <c r="AJ476" s="210"/>
      <c r="AK476" s="210"/>
      <c r="AL476" s="152"/>
      <c r="AM476" s="210" t="s">
        <v>525</v>
      </c>
      <c r="AN476" s="210"/>
      <c r="AO476" s="210"/>
      <c r="AP476" s="152"/>
      <c r="AQ476" s="152" t="s">
        <v>353</v>
      </c>
      <c r="AR476" s="123"/>
      <c r="AS476" s="123"/>
      <c r="AT476" s="124"/>
      <c r="AU476" s="129" t="s">
        <v>253</v>
      </c>
      <c r="AV476" s="129"/>
      <c r="AW476" s="129"/>
      <c r="AX476" s="130"/>
    </row>
    <row r="477" spans="1:50" ht="18.75"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583</v>
      </c>
      <c r="AF477" s="193"/>
      <c r="AG477" s="126" t="s">
        <v>354</v>
      </c>
      <c r="AH477" s="127"/>
      <c r="AI477" s="149"/>
      <c r="AJ477" s="149"/>
      <c r="AK477" s="149"/>
      <c r="AL477" s="147"/>
      <c r="AM477" s="149"/>
      <c r="AN477" s="149"/>
      <c r="AO477" s="149"/>
      <c r="AP477" s="147"/>
      <c r="AQ477" s="589" t="s">
        <v>584</v>
      </c>
      <c r="AR477" s="193"/>
      <c r="AS477" s="126" t="s">
        <v>354</v>
      </c>
      <c r="AT477" s="127"/>
      <c r="AU477" s="193" t="s">
        <v>589</v>
      </c>
      <c r="AV477" s="193"/>
      <c r="AW477" s="126" t="s">
        <v>300</v>
      </c>
      <c r="AX477" s="188"/>
    </row>
    <row r="478" spans="1:50" ht="23.25" customHeight="1" x14ac:dyDescent="0.15">
      <c r="A478" s="182"/>
      <c r="B478" s="179"/>
      <c r="C478" s="173"/>
      <c r="D478" s="179"/>
      <c r="E478" s="335"/>
      <c r="F478" s="336"/>
      <c r="G478" s="97" t="s">
        <v>589</v>
      </c>
      <c r="H478" s="98"/>
      <c r="I478" s="98"/>
      <c r="J478" s="98"/>
      <c r="K478" s="98"/>
      <c r="L478" s="98"/>
      <c r="M478" s="98"/>
      <c r="N478" s="98"/>
      <c r="O478" s="98"/>
      <c r="P478" s="98"/>
      <c r="Q478" s="98"/>
      <c r="R478" s="98"/>
      <c r="S478" s="98"/>
      <c r="T478" s="98"/>
      <c r="U478" s="98"/>
      <c r="V478" s="98"/>
      <c r="W478" s="98"/>
      <c r="X478" s="99"/>
      <c r="Y478" s="194" t="s">
        <v>12</v>
      </c>
      <c r="Z478" s="195"/>
      <c r="AA478" s="196"/>
      <c r="AB478" s="206" t="s">
        <v>603</v>
      </c>
      <c r="AC478" s="206"/>
      <c r="AD478" s="206"/>
      <c r="AE478" s="333" t="s">
        <v>583</v>
      </c>
      <c r="AF478" s="200"/>
      <c r="AG478" s="200"/>
      <c r="AH478" s="200"/>
      <c r="AI478" s="333" t="s">
        <v>583</v>
      </c>
      <c r="AJ478" s="200"/>
      <c r="AK478" s="200"/>
      <c r="AL478" s="200"/>
      <c r="AM478" s="333" t="s">
        <v>583</v>
      </c>
      <c r="AN478" s="200"/>
      <c r="AO478" s="200"/>
      <c r="AP478" s="200"/>
      <c r="AQ478" s="333" t="s">
        <v>583</v>
      </c>
      <c r="AR478" s="200"/>
      <c r="AS478" s="200"/>
      <c r="AT478" s="200"/>
      <c r="AU478" s="333" t="s">
        <v>583</v>
      </c>
      <c r="AV478" s="200"/>
      <c r="AW478" s="200"/>
      <c r="AX478" s="200"/>
    </row>
    <row r="479" spans="1:50" ht="23.25"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581</v>
      </c>
      <c r="AC479" s="198"/>
      <c r="AD479" s="198"/>
      <c r="AE479" s="333" t="s">
        <v>583</v>
      </c>
      <c r="AF479" s="200"/>
      <c r="AG479" s="200"/>
      <c r="AH479" s="334"/>
      <c r="AI479" s="333" t="s">
        <v>583</v>
      </c>
      <c r="AJ479" s="200"/>
      <c r="AK479" s="200"/>
      <c r="AL479" s="334"/>
      <c r="AM479" s="333" t="s">
        <v>583</v>
      </c>
      <c r="AN479" s="200"/>
      <c r="AO479" s="200"/>
      <c r="AP479" s="334"/>
      <c r="AQ479" s="333" t="s">
        <v>583</v>
      </c>
      <c r="AR479" s="200"/>
      <c r="AS479" s="200"/>
      <c r="AT479" s="334"/>
      <c r="AU479" s="333" t="s">
        <v>583</v>
      </c>
      <c r="AV479" s="200"/>
      <c r="AW479" s="200"/>
      <c r="AX479" s="334"/>
    </row>
    <row r="480" spans="1:50" ht="23.25"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604</v>
      </c>
      <c r="AF480" s="200"/>
      <c r="AG480" s="200"/>
      <c r="AH480" s="334"/>
      <c r="AI480" s="333" t="s">
        <v>604</v>
      </c>
      <c r="AJ480" s="200"/>
      <c r="AK480" s="200"/>
      <c r="AL480" s="334"/>
      <c r="AM480" s="333" t="s">
        <v>604</v>
      </c>
      <c r="AN480" s="200"/>
      <c r="AO480" s="200"/>
      <c r="AP480" s="334"/>
      <c r="AQ480" s="333" t="s">
        <v>604</v>
      </c>
      <c r="AR480" s="200"/>
      <c r="AS480" s="200"/>
      <c r="AT480" s="334"/>
      <c r="AU480" s="333" t="s">
        <v>604</v>
      </c>
      <c r="AV480" s="200"/>
      <c r="AW480" s="200"/>
      <c r="AX480" s="334"/>
    </row>
    <row r="481" spans="1:50" ht="23.85" customHeight="1" x14ac:dyDescent="0.15">
      <c r="A481" s="182"/>
      <c r="B481" s="179"/>
      <c r="C481" s="173"/>
      <c r="D481" s="179"/>
      <c r="E481" s="115" t="s">
        <v>390</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352</v>
      </c>
      <c r="F484" s="168"/>
      <c r="G484" s="895" t="s">
        <v>382</v>
      </c>
      <c r="H484" s="116"/>
      <c r="I484" s="11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row>
    <row r="485" spans="1:50" ht="18.75" hidden="1" customHeight="1" x14ac:dyDescent="0.15">
      <c r="A485" s="182"/>
      <c r="B485" s="179"/>
      <c r="C485" s="173"/>
      <c r="D485" s="179"/>
      <c r="E485" s="335" t="s">
        <v>371</v>
      </c>
      <c r="F485" s="336"/>
      <c r="G485" s="337" t="s">
        <v>368</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370</v>
      </c>
      <c r="AF485" s="331"/>
      <c r="AG485" s="331"/>
      <c r="AH485" s="332"/>
      <c r="AI485" s="210" t="s">
        <v>464</v>
      </c>
      <c r="AJ485" s="210"/>
      <c r="AK485" s="210"/>
      <c r="AL485" s="152"/>
      <c r="AM485" s="210" t="s">
        <v>525</v>
      </c>
      <c r="AN485" s="210"/>
      <c r="AO485" s="210"/>
      <c r="AP485" s="152"/>
      <c r="AQ485" s="152" t="s">
        <v>353</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354</v>
      </c>
      <c r="AH486" s="127"/>
      <c r="AI486" s="149"/>
      <c r="AJ486" s="149"/>
      <c r="AK486" s="149"/>
      <c r="AL486" s="147"/>
      <c r="AM486" s="149"/>
      <c r="AN486" s="149"/>
      <c r="AO486" s="149"/>
      <c r="AP486" s="147"/>
      <c r="AQ486" s="589"/>
      <c r="AR486" s="193"/>
      <c r="AS486" s="126" t="s">
        <v>354</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371</v>
      </c>
      <c r="F490" s="336"/>
      <c r="G490" s="337" t="s">
        <v>368</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370</v>
      </c>
      <c r="AF490" s="331"/>
      <c r="AG490" s="331"/>
      <c r="AH490" s="332"/>
      <c r="AI490" s="210" t="s">
        <v>464</v>
      </c>
      <c r="AJ490" s="210"/>
      <c r="AK490" s="210"/>
      <c r="AL490" s="152"/>
      <c r="AM490" s="210" t="s">
        <v>525</v>
      </c>
      <c r="AN490" s="210"/>
      <c r="AO490" s="210"/>
      <c r="AP490" s="152"/>
      <c r="AQ490" s="152" t="s">
        <v>353</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354</v>
      </c>
      <c r="AH491" s="127"/>
      <c r="AI491" s="149"/>
      <c r="AJ491" s="149"/>
      <c r="AK491" s="149"/>
      <c r="AL491" s="147"/>
      <c r="AM491" s="149"/>
      <c r="AN491" s="149"/>
      <c r="AO491" s="149"/>
      <c r="AP491" s="147"/>
      <c r="AQ491" s="589"/>
      <c r="AR491" s="193"/>
      <c r="AS491" s="126" t="s">
        <v>354</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371</v>
      </c>
      <c r="F495" s="336"/>
      <c r="G495" s="337" t="s">
        <v>368</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370</v>
      </c>
      <c r="AF495" s="331"/>
      <c r="AG495" s="331"/>
      <c r="AH495" s="332"/>
      <c r="AI495" s="210" t="s">
        <v>464</v>
      </c>
      <c r="AJ495" s="210"/>
      <c r="AK495" s="210"/>
      <c r="AL495" s="152"/>
      <c r="AM495" s="210" t="s">
        <v>525</v>
      </c>
      <c r="AN495" s="210"/>
      <c r="AO495" s="210"/>
      <c r="AP495" s="152"/>
      <c r="AQ495" s="152" t="s">
        <v>353</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354</v>
      </c>
      <c r="AH496" s="127"/>
      <c r="AI496" s="149"/>
      <c r="AJ496" s="149"/>
      <c r="AK496" s="149"/>
      <c r="AL496" s="147"/>
      <c r="AM496" s="149"/>
      <c r="AN496" s="149"/>
      <c r="AO496" s="149"/>
      <c r="AP496" s="147"/>
      <c r="AQ496" s="589"/>
      <c r="AR496" s="193"/>
      <c r="AS496" s="126" t="s">
        <v>354</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371</v>
      </c>
      <c r="F500" s="336"/>
      <c r="G500" s="337" t="s">
        <v>368</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370</v>
      </c>
      <c r="AF500" s="331"/>
      <c r="AG500" s="331"/>
      <c r="AH500" s="332"/>
      <c r="AI500" s="210" t="s">
        <v>464</v>
      </c>
      <c r="AJ500" s="210"/>
      <c r="AK500" s="210"/>
      <c r="AL500" s="152"/>
      <c r="AM500" s="210" t="s">
        <v>525</v>
      </c>
      <c r="AN500" s="210"/>
      <c r="AO500" s="210"/>
      <c r="AP500" s="152"/>
      <c r="AQ500" s="152" t="s">
        <v>353</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354</v>
      </c>
      <c r="AH501" s="127"/>
      <c r="AI501" s="149"/>
      <c r="AJ501" s="149"/>
      <c r="AK501" s="149"/>
      <c r="AL501" s="147"/>
      <c r="AM501" s="149"/>
      <c r="AN501" s="149"/>
      <c r="AO501" s="149"/>
      <c r="AP501" s="147"/>
      <c r="AQ501" s="589"/>
      <c r="AR501" s="193"/>
      <c r="AS501" s="126" t="s">
        <v>354</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371</v>
      </c>
      <c r="F505" s="336"/>
      <c r="G505" s="337" t="s">
        <v>368</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370</v>
      </c>
      <c r="AF505" s="331"/>
      <c r="AG505" s="331"/>
      <c r="AH505" s="332"/>
      <c r="AI505" s="210" t="s">
        <v>464</v>
      </c>
      <c r="AJ505" s="210"/>
      <c r="AK505" s="210"/>
      <c r="AL505" s="152"/>
      <c r="AM505" s="210" t="s">
        <v>525</v>
      </c>
      <c r="AN505" s="210"/>
      <c r="AO505" s="210"/>
      <c r="AP505" s="152"/>
      <c r="AQ505" s="152" t="s">
        <v>353</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354</v>
      </c>
      <c r="AH506" s="127"/>
      <c r="AI506" s="149"/>
      <c r="AJ506" s="149"/>
      <c r="AK506" s="149"/>
      <c r="AL506" s="147"/>
      <c r="AM506" s="149"/>
      <c r="AN506" s="149"/>
      <c r="AO506" s="149"/>
      <c r="AP506" s="147"/>
      <c r="AQ506" s="589"/>
      <c r="AR506" s="193"/>
      <c r="AS506" s="126" t="s">
        <v>354</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372</v>
      </c>
      <c r="F510" s="336"/>
      <c r="G510" s="337" t="s">
        <v>369</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370</v>
      </c>
      <c r="AF510" s="331"/>
      <c r="AG510" s="331"/>
      <c r="AH510" s="332"/>
      <c r="AI510" s="210" t="s">
        <v>464</v>
      </c>
      <c r="AJ510" s="210"/>
      <c r="AK510" s="210"/>
      <c r="AL510" s="152"/>
      <c r="AM510" s="210" t="s">
        <v>525</v>
      </c>
      <c r="AN510" s="210"/>
      <c r="AO510" s="210"/>
      <c r="AP510" s="152"/>
      <c r="AQ510" s="152" t="s">
        <v>353</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354</v>
      </c>
      <c r="AH511" s="127"/>
      <c r="AI511" s="149"/>
      <c r="AJ511" s="149"/>
      <c r="AK511" s="149"/>
      <c r="AL511" s="147"/>
      <c r="AM511" s="149"/>
      <c r="AN511" s="149"/>
      <c r="AO511" s="149"/>
      <c r="AP511" s="147"/>
      <c r="AQ511" s="589"/>
      <c r="AR511" s="193"/>
      <c r="AS511" s="126" t="s">
        <v>354</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372</v>
      </c>
      <c r="F515" s="336"/>
      <c r="G515" s="337" t="s">
        <v>369</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370</v>
      </c>
      <c r="AF515" s="331"/>
      <c r="AG515" s="331"/>
      <c r="AH515" s="332"/>
      <c r="AI515" s="210" t="s">
        <v>464</v>
      </c>
      <c r="AJ515" s="210"/>
      <c r="AK515" s="210"/>
      <c r="AL515" s="152"/>
      <c r="AM515" s="210" t="s">
        <v>525</v>
      </c>
      <c r="AN515" s="210"/>
      <c r="AO515" s="210"/>
      <c r="AP515" s="152"/>
      <c r="AQ515" s="152" t="s">
        <v>353</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354</v>
      </c>
      <c r="AH516" s="127"/>
      <c r="AI516" s="149"/>
      <c r="AJ516" s="149"/>
      <c r="AK516" s="149"/>
      <c r="AL516" s="147"/>
      <c r="AM516" s="149"/>
      <c r="AN516" s="149"/>
      <c r="AO516" s="149"/>
      <c r="AP516" s="147"/>
      <c r="AQ516" s="589"/>
      <c r="AR516" s="193"/>
      <c r="AS516" s="126" t="s">
        <v>354</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372</v>
      </c>
      <c r="F520" s="336"/>
      <c r="G520" s="337" t="s">
        <v>369</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370</v>
      </c>
      <c r="AF520" s="331"/>
      <c r="AG520" s="331"/>
      <c r="AH520" s="332"/>
      <c r="AI520" s="210" t="s">
        <v>464</v>
      </c>
      <c r="AJ520" s="210"/>
      <c r="AK520" s="210"/>
      <c r="AL520" s="152"/>
      <c r="AM520" s="210" t="s">
        <v>525</v>
      </c>
      <c r="AN520" s="210"/>
      <c r="AO520" s="210"/>
      <c r="AP520" s="152"/>
      <c r="AQ520" s="152" t="s">
        <v>353</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354</v>
      </c>
      <c r="AH521" s="127"/>
      <c r="AI521" s="149"/>
      <c r="AJ521" s="149"/>
      <c r="AK521" s="149"/>
      <c r="AL521" s="147"/>
      <c r="AM521" s="149"/>
      <c r="AN521" s="149"/>
      <c r="AO521" s="149"/>
      <c r="AP521" s="147"/>
      <c r="AQ521" s="589"/>
      <c r="AR521" s="193"/>
      <c r="AS521" s="126" t="s">
        <v>354</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372</v>
      </c>
      <c r="F525" s="336"/>
      <c r="G525" s="337" t="s">
        <v>369</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370</v>
      </c>
      <c r="AF525" s="331"/>
      <c r="AG525" s="331"/>
      <c r="AH525" s="332"/>
      <c r="AI525" s="210" t="s">
        <v>464</v>
      </c>
      <c r="AJ525" s="210"/>
      <c r="AK525" s="210"/>
      <c r="AL525" s="152"/>
      <c r="AM525" s="210" t="s">
        <v>525</v>
      </c>
      <c r="AN525" s="210"/>
      <c r="AO525" s="210"/>
      <c r="AP525" s="152"/>
      <c r="AQ525" s="152" t="s">
        <v>353</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354</v>
      </c>
      <c r="AH526" s="127"/>
      <c r="AI526" s="149"/>
      <c r="AJ526" s="149"/>
      <c r="AK526" s="149"/>
      <c r="AL526" s="147"/>
      <c r="AM526" s="149"/>
      <c r="AN526" s="149"/>
      <c r="AO526" s="149"/>
      <c r="AP526" s="147"/>
      <c r="AQ526" s="589"/>
      <c r="AR526" s="193"/>
      <c r="AS526" s="126" t="s">
        <v>354</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372</v>
      </c>
      <c r="F530" s="336"/>
      <c r="G530" s="337" t="s">
        <v>369</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370</v>
      </c>
      <c r="AF530" s="331"/>
      <c r="AG530" s="331"/>
      <c r="AH530" s="332"/>
      <c r="AI530" s="210" t="s">
        <v>464</v>
      </c>
      <c r="AJ530" s="210"/>
      <c r="AK530" s="210"/>
      <c r="AL530" s="152"/>
      <c r="AM530" s="210" t="s">
        <v>525</v>
      </c>
      <c r="AN530" s="210"/>
      <c r="AO530" s="210"/>
      <c r="AP530" s="152"/>
      <c r="AQ530" s="152" t="s">
        <v>353</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354</v>
      </c>
      <c r="AH531" s="127"/>
      <c r="AI531" s="149"/>
      <c r="AJ531" s="149"/>
      <c r="AK531" s="149"/>
      <c r="AL531" s="147"/>
      <c r="AM531" s="149"/>
      <c r="AN531" s="149"/>
      <c r="AO531" s="149"/>
      <c r="AP531" s="147"/>
      <c r="AQ531" s="589"/>
      <c r="AR531" s="193"/>
      <c r="AS531" s="126" t="s">
        <v>354</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390</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352</v>
      </c>
      <c r="F538" s="168"/>
      <c r="G538" s="895" t="s">
        <v>382</v>
      </c>
      <c r="H538" s="116"/>
      <c r="I538" s="11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row>
    <row r="539" spans="1:50" ht="18.75" hidden="1" customHeight="1" x14ac:dyDescent="0.15">
      <c r="A539" s="182"/>
      <c r="B539" s="179"/>
      <c r="C539" s="173"/>
      <c r="D539" s="179"/>
      <c r="E539" s="335" t="s">
        <v>371</v>
      </c>
      <c r="F539" s="336"/>
      <c r="G539" s="337" t="s">
        <v>368</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370</v>
      </c>
      <c r="AF539" s="331"/>
      <c r="AG539" s="331"/>
      <c r="AH539" s="332"/>
      <c r="AI539" s="210" t="s">
        <v>464</v>
      </c>
      <c r="AJ539" s="210"/>
      <c r="AK539" s="210"/>
      <c r="AL539" s="152"/>
      <c r="AM539" s="210" t="s">
        <v>525</v>
      </c>
      <c r="AN539" s="210"/>
      <c r="AO539" s="210"/>
      <c r="AP539" s="152"/>
      <c r="AQ539" s="152" t="s">
        <v>353</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354</v>
      </c>
      <c r="AH540" s="127"/>
      <c r="AI540" s="149"/>
      <c r="AJ540" s="149"/>
      <c r="AK540" s="149"/>
      <c r="AL540" s="147"/>
      <c r="AM540" s="149"/>
      <c r="AN540" s="149"/>
      <c r="AO540" s="149"/>
      <c r="AP540" s="147"/>
      <c r="AQ540" s="589"/>
      <c r="AR540" s="193"/>
      <c r="AS540" s="126" t="s">
        <v>354</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371</v>
      </c>
      <c r="F544" s="336"/>
      <c r="G544" s="337" t="s">
        <v>368</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370</v>
      </c>
      <c r="AF544" s="331"/>
      <c r="AG544" s="331"/>
      <c r="AH544" s="332"/>
      <c r="AI544" s="210" t="s">
        <v>464</v>
      </c>
      <c r="AJ544" s="210"/>
      <c r="AK544" s="210"/>
      <c r="AL544" s="152"/>
      <c r="AM544" s="210" t="s">
        <v>525</v>
      </c>
      <c r="AN544" s="210"/>
      <c r="AO544" s="210"/>
      <c r="AP544" s="152"/>
      <c r="AQ544" s="152" t="s">
        <v>353</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354</v>
      </c>
      <c r="AH545" s="127"/>
      <c r="AI545" s="149"/>
      <c r="AJ545" s="149"/>
      <c r="AK545" s="149"/>
      <c r="AL545" s="147"/>
      <c r="AM545" s="149"/>
      <c r="AN545" s="149"/>
      <c r="AO545" s="149"/>
      <c r="AP545" s="147"/>
      <c r="AQ545" s="589"/>
      <c r="AR545" s="193"/>
      <c r="AS545" s="126" t="s">
        <v>354</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371</v>
      </c>
      <c r="F549" s="336"/>
      <c r="G549" s="337" t="s">
        <v>368</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370</v>
      </c>
      <c r="AF549" s="331"/>
      <c r="AG549" s="331"/>
      <c r="AH549" s="332"/>
      <c r="AI549" s="210" t="s">
        <v>464</v>
      </c>
      <c r="AJ549" s="210"/>
      <c r="AK549" s="210"/>
      <c r="AL549" s="152"/>
      <c r="AM549" s="210" t="s">
        <v>525</v>
      </c>
      <c r="AN549" s="210"/>
      <c r="AO549" s="210"/>
      <c r="AP549" s="152"/>
      <c r="AQ549" s="152" t="s">
        <v>353</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354</v>
      </c>
      <c r="AH550" s="127"/>
      <c r="AI550" s="149"/>
      <c r="AJ550" s="149"/>
      <c r="AK550" s="149"/>
      <c r="AL550" s="147"/>
      <c r="AM550" s="149"/>
      <c r="AN550" s="149"/>
      <c r="AO550" s="149"/>
      <c r="AP550" s="147"/>
      <c r="AQ550" s="589"/>
      <c r="AR550" s="193"/>
      <c r="AS550" s="126" t="s">
        <v>354</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371</v>
      </c>
      <c r="F554" s="336"/>
      <c r="G554" s="337" t="s">
        <v>368</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370</v>
      </c>
      <c r="AF554" s="331"/>
      <c r="AG554" s="331"/>
      <c r="AH554" s="332"/>
      <c r="AI554" s="210" t="s">
        <v>464</v>
      </c>
      <c r="AJ554" s="210"/>
      <c r="AK554" s="210"/>
      <c r="AL554" s="152"/>
      <c r="AM554" s="210" t="s">
        <v>525</v>
      </c>
      <c r="AN554" s="210"/>
      <c r="AO554" s="210"/>
      <c r="AP554" s="152"/>
      <c r="AQ554" s="152" t="s">
        <v>353</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354</v>
      </c>
      <c r="AH555" s="127"/>
      <c r="AI555" s="149"/>
      <c r="AJ555" s="149"/>
      <c r="AK555" s="149"/>
      <c r="AL555" s="147"/>
      <c r="AM555" s="149"/>
      <c r="AN555" s="149"/>
      <c r="AO555" s="149"/>
      <c r="AP555" s="147"/>
      <c r="AQ555" s="589"/>
      <c r="AR555" s="193"/>
      <c r="AS555" s="126" t="s">
        <v>354</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371</v>
      </c>
      <c r="F559" s="336"/>
      <c r="G559" s="337" t="s">
        <v>368</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370</v>
      </c>
      <c r="AF559" s="331"/>
      <c r="AG559" s="331"/>
      <c r="AH559" s="332"/>
      <c r="AI559" s="210" t="s">
        <v>464</v>
      </c>
      <c r="AJ559" s="210"/>
      <c r="AK559" s="210"/>
      <c r="AL559" s="152"/>
      <c r="AM559" s="210" t="s">
        <v>525</v>
      </c>
      <c r="AN559" s="210"/>
      <c r="AO559" s="210"/>
      <c r="AP559" s="152"/>
      <c r="AQ559" s="152" t="s">
        <v>353</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354</v>
      </c>
      <c r="AH560" s="127"/>
      <c r="AI560" s="149"/>
      <c r="AJ560" s="149"/>
      <c r="AK560" s="149"/>
      <c r="AL560" s="147"/>
      <c r="AM560" s="149"/>
      <c r="AN560" s="149"/>
      <c r="AO560" s="149"/>
      <c r="AP560" s="147"/>
      <c r="AQ560" s="589"/>
      <c r="AR560" s="193"/>
      <c r="AS560" s="126" t="s">
        <v>354</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372</v>
      </c>
      <c r="F564" s="336"/>
      <c r="G564" s="337" t="s">
        <v>369</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370</v>
      </c>
      <c r="AF564" s="331"/>
      <c r="AG564" s="331"/>
      <c r="AH564" s="332"/>
      <c r="AI564" s="210" t="s">
        <v>464</v>
      </c>
      <c r="AJ564" s="210"/>
      <c r="AK564" s="210"/>
      <c r="AL564" s="152"/>
      <c r="AM564" s="210" t="s">
        <v>525</v>
      </c>
      <c r="AN564" s="210"/>
      <c r="AO564" s="210"/>
      <c r="AP564" s="152"/>
      <c r="AQ564" s="152" t="s">
        <v>353</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354</v>
      </c>
      <c r="AH565" s="127"/>
      <c r="AI565" s="149"/>
      <c r="AJ565" s="149"/>
      <c r="AK565" s="149"/>
      <c r="AL565" s="147"/>
      <c r="AM565" s="149"/>
      <c r="AN565" s="149"/>
      <c r="AO565" s="149"/>
      <c r="AP565" s="147"/>
      <c r="AQ565" s="589"/>
      <c r="AR565" s="193"/>
      <c r="AS565" s="126" t="s">
        <v>354</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372</v>
      </c>
      <c r="F569" s="336"/>
      <c r="G569" s="337" t="s">
        <v>369</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370</v>
      </c>
      <c r="AF569" s="331"/>
      <c r="AG569" s="331"/>
      <c r="AH569" s="332"/>
      <c r="AI569" s="210" t="s">
        <v>464</v>
      </c>
      <c r="AJ569" s="210"/>
      <c r="AK569" s="210"/>
      <c r="AL569" s="152"/>
      <c r="AM569" s="210" t="s">
        <v>525</v>
      </c>
      <c r="AN569" s="210"/>
      <c r="AO569" s="210"/>
      <c r="AP569" s="152"/>
      <c r="AQ569" s="152" t="s">
        <v>353</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354</v>
      </c>
      <c r="AH570" s="127"/>
      <c r="AI570" s="149"/>
      <c r="AJ570" s="149"/>
      <c r="AK570" s="149"/>
      <c r="AL570" s="147"/>
      <c r="AM570" s="149"/>
      <c r="AN570" s="149"/>
      <c r="AO570" s="149"/>
      <c r="AP570" s="147"/>
      <c r="AQ570" s="589"/>
      <c r="AR570" s="193"/>
      <c r="AS570" s="126" t="s">
        <v>354</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372</v>
      </c>
      <c r="F574" s="336"/>
      <c r="G574" s="337" t="s">
        <v>369</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370</v>
      </c>
      <c r="AF574" s="331"/>
      <c r="AG574" s="331"/>
      <c r="AH574" s="332"/>
      <c r="AI574" s="210" t="s">
        <v>464</v>
      </c>
      <c r="AJ574" s="210"/>
      <c r="AK574" s="210"/>
      <c r="AL574" s="152"/>
      <c r="AM574" s="210" t="s">
        <v>525</v>
      </c>
      <c r="AN574" s="210"/>
      <c r="AO574" s="210"/>
      <c r="AP574" s="152"/>
      <c r="AQ574" s="152" t="s">
        <v>353</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354</v>
      </c>
      <c r="AH575" s="127"/>
      <c r="AI575" s="149"/>
      <c r="AJ575" s="149"/>
      <c r="AK575" s="149"/>
      <c r="AL575" s="147"/>
      <c r="AM575" s="149"/>
      <c r="AN575" s="149"/>
      <c r="AO575" s="149"/>
      <c r="AP575" s="147"/>
      <c r="AQ575" s="589"/>
      <c r="AR575" s="193"/>
      <c r="AS575" s="126" t="s">
        <v>354</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372</v>
      </c>
      <c r="F579" s="336"/>
      <c r="G579" s="337" t="s">
        <v>369</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370</v>
      </c>
      <c r="AF579" s="331"/>
      <c r="AG579" s="331"/>
      <c r="AH579" s="332"/>
      <c r="AI579" s="210" t="s">
        <v>464</v>
      </c>
      <c r="AJ579" s="210"/>
      <c r="AK579" s="210"/>
      <c r="AL579" s="152"/>
      <c r="AM579" s="210" t="s">
        <v>525</v>
      </c>
      <c r="AN579" s="210"/>
      <c r="AO579" s="210"/>
      <c r="AP579" s="152"/>
      <c r="AQ579" s="152" t="s">
        <v>353</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354</v>
      </c>
      <c r="AH580" s="127"/>
      <c r="AI580" s="149"/>
      <c r="AJ580" s="149"/>
      <c r="AK580" s="149"/>
      <c r="AL580" s="147"/>
      <c r="AM580" s="149"/>
      <c r="AN580" s="149"/>
      <c r="AO580" s="149"/>
      <c r="AP580" s="147"/>
      <c r="AQ580" s="589"/>
      <c r="AR580" s="193"/>
      <c r="AS580" s="126" t="s">
        <v>354</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372</v>
      </c>
      <c r="F584" s="336"/>
      <c r="G584" s="337" t="s">
        <v>369</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370</v>
      </c>
      <c r="AF584" s="331"/>
      <c r="AG584" s="331"/>
      <c r="AH584" s="332"/>
      <c r="AI584" s="210" t="s">
        <v>464</v>
      </c>
      <c r="AJ584" s="210"/>
      <c r="AK584" s="210"/>
      <c r="AL584" s="152"/>
      <c r="AM584" s="210" t="s">
        <v>525</v>
      </c>
      <c r="AN584" s="210"/>
      <c r="AO584" s="210"/>
      <c r="AP584" s="152"/>
      <c r="AQ584" s="152" t="s">
        <v>353</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354</v>
      </c>
      <c r="AH585" s="127"/>
      <c r="AI585" s="149"/>
      <c r="AJ585" s="149"/>
      <c r="AK585" s="149"/>
      <c r="AL585" s="147"/>
      <c r="AM585" s="149"/>
      <c r="AN585" s="149"/>
      <c r="AO585" s="149"/>
      <c r="AP585" s="147"/>
      <c r="AQ585" s="589"/>
      <c r="AR585" s="193"/>
      <c r="AS585" s="126" t="s">
        <v>354</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390</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352</v>
      </c>
      <c r="F592" s="168"/>
      <c r="G592" s="895" t="s">
        <v>382</v>
      </c>
      <c r="H592" s="116"/>
      <c r="I592" s="11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row>
    <row r="593" spans="1:50" ht="18.75" hidden="1" customHeight="1" x14ac:dyDescent="0.15">
      <c r="A593" s="182"/>
      <c r="B593" s="179"/>
      <c r="C593" s="173"/>
      <c r="D593" s="179"/>
      <c r="E593" s="335" t="s">
        <v>371</v>
      </c>
      <c r="F593" s="336"/>
      <c r="G593" s="337" t="s">
        <v>368</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370</v>
      </c>
      <c r="AF593" s="331"/>
      <c r="AG593" s="331"/>
      <c r="AH593" s="332"/>
      <c r="AI593" s="210" t="s">
        <v>464</v>
      </c>
      <c r="AJ593" s="210"/>
      <c r="AK593" s="210"/>
      <c r="AL593" s="152"/>
      <c r="AM593" s="210" t="s">
        <v>525</v>
      </c>
      <c r="AN593" s="210"/>
      <c r="AO593" s="210"/>
      <c r="AP593" s="152"/>
      <c r="AQ593" s="152" t="s">
        <v>353</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354</v>
      </c>
      <c r="AH594" s="127"/>
      <c r="AI594" s="149"/>
      <c r="AJ594" s="149"/>
      <c r="AK594" s="149"/>
      <c r="AL594" s="147"/>
      <c r="AM594" s="149"/>
      <c r="AN594" s="149"/>
      <c r="AO594" s="149"/>
      <c r="AP594" s="147"/>
      <c r="AQ594" s="589"/>
      <c r="AR594" s="193"/>
      <c r="AS594" s="126" t="s">
        <v>354</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371</v>
      </c>
      <c r="F598" s="336"/>
      <c r="G598" s="337" t="s">
        <v>368</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370</v>
      </c>
      <c r="AF598" s="331"/>
      <c r="AG598" s="331"/>
      <c r="AH598" s="332"/>
      <c r="AI598" s="210" t="s">
        <v>464</v>
      </c>
      <c r="AJ598" s="210"/>
      <c r="AK598" s="210"/>
      <c r="AL598" s="152"/>
      <c r="AM598" s="210" t="s">
        <v>525</v>
      </c>
      <c r="AN598" s="210"/>
      <c r="AO598" s="210"/>
      <c r="AP598" s="152"/>
      <c r="AQ598" s="152" t="s">
        <v>353</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354</v>
      </c>
      <c r="AH599" s="127"/>
      <c r="AI599" s="149"/>
      <c r="AJ599" s="149"/>
      <c r="AK599" s="149"/>
      <c r="AL599" s="147"/>
      <c r="AM599" s="149"/>
      <c r="AN599" s="149"/>
      <c r="AO599" s="149"/>
      <c r="AP599" s="147"/>
      <c r="AQ599" s="589"/>
      <c r="AR599" s="193"/>
      <c r="AS599" s="126" t="s">
        <v>354</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371</v>
      </c>
      <c r="F603" s="336"/>
      <c r="G603" s="337" t="s">
        <v>368</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370</v>
      </c>
      <c r="AF603" s="331"/>
      <c r="AG603" s="331"/>
      <c r="AH603" s="332"/>
      <c r="AI603" s="210" t="s">
        <v>464</v>
      </c>
      <c r="AJ603" s="210"/>
      <c r="AK603" s="210"/>
      <c r="AL603" s="152"/>
      <c r="AM603" s="210" t="s">
        <v>525</v>
      </c>
      <c r="AN603" s="210"/>
      <c r="AO603" s="210"/>
      <c r="AP603" s="152"/>
      <c r="AQ603" s="152" t="s">
        <v>353</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354</v>
      </c>
      <c r="AH604" s="127"/>
      <c r="AI604" s="149"/>
      <c r="AJ604" s="149"/>
      <c r="AK604" s="149"/>
      <c r="AL604" s="147"/>
      <c r="AM604" s="149"/>
      <c r="AN604" s="149"/>
      <c r="AO604" s="149"/>
      <c r="AP604" s="147"/>
      <c r="AQ604" s="589"/>
      <c r="AR604" s="193"/>
      <c r="AS604" s="126" t="s">
        <v>354</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371</v>
      </c>
      <c r="F608" s="336"/>
      <c r="G608" s="337" t="s">
        <v>368</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370</v>
      </c>
      <c r="AF608" s="331"/>
      <c r="AG608" s="331"/>
      <c r="AH608" s="332"/>
      <c r="AI608" s="210" t="s">
        <v>464</v>
      </c>
      <c r="AJ608" s="210"/>
      <c r="AK608" s="210"/>
      <c r="AL608" s="152"/>
      <c r="AM608" s="210" t="s">
        <v>525</v>
      </c>
      <c r="AN608" s="210"/>
      <c r="AO608" s="210"/>
      <c r="AP608" s="152"/>
      <c r="AQ608" s="152" t="s">
        <v>353</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354</v>
      </c>
      <c r="AH609" s="127"/>
      <c r="AI609" s="149"/>
      <c r="AJ609" s="149"/>
      <c r="AK609" s="149"/>
      <c r="AL609" s="147"/>
      <c r="AM609" s="149"/>
      <c r="AN609" s="149"/>
      <c r="AO609" s="149"/>
      <c r="AP609" s="147"/>
      <c r="AQ609" s="589"/>
      <c r="AR609" s="193"/>
      <c r="AS609" s="126" t="s">
        <v>354</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371</v>
      </c>
      <c r="F613" s="336"/>
      <c r="G613" s="337" t="s">
        <v>368</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370</v>
      </c>
      <c r="AF613" s="331"/>
      <c r="AG613" s="331"/>
      <c r="AH613" s="332"/>
      <c r="AI613" s="210" t="s">
        <v>464</v>
      </c>
      <c r="AJ613" s="210"/>
      <c r="AK613" s="210"/>
      <c r="AL613" s="152"/>
      <c r="AM613" s="210" t="s">
        <v>525</v>
      </c>
      <c r="AN613" s="210"/>
      <c r="AO613" s="210"/>
      <c r="AP613" s="152"/>
      <c r="AQ613" s="152" t="s">
        <v>353</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354</v>
      </c>
      <c r="AH614" s="127"/>
      <c r="AI614" s="149"/>
      <c r="AJ614" s="149"/>
      <c r="AK614" s="149"/>
      <c r="AL614" s="147"/>
      <c r="AM614" s="149"/>
      <c r="AN614" s="149"/>
      <c r="AO614" s="149"/>
      <c r="AP614" s="147"/>
      <c r="AQ614" s="589"/>
      <c r="AR614" s="193"/>
      <c r="AS614" s="126" t="s">
        <v>354</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372</v>
      </c>
      <c r="F618" s="336"/>
      <c r="G618" s="337" t="s">
        <v>369</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370</v>
      </c>
      <c r="AF618" s="331"/>
      <c r="AG618" s="331"/>
      <c r="AH618" s="332"/>
      <c r="AI618" s="210" t="s">
        <v>464</v>
      </c>
      <c r="AJ618" s="210"/>
      <c r="AK618" s="210"/>
      <c r="AL618" s="152"/>
      <c r="AM618" s="210" t="s">
        <v>525</v>
      </c>
      <c r="AN618" s="210"/>
      <c r="AO618" s="210"/>
      <c r="AP618" s="152"/>
      <c r="AQ618" s="152" t="s">
        <v>353</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354</v>
      </c>
      <c r="AH619" s="127"/>
      <c r="AI619" s="149"/>
      <c r="AJ619" s="149"/>
      <c r="AK619" s="149"/>
      <c r="AL619" s="147"/>
      <c r="AM619" s="149"/>
      <c r="AN619" s="149"/>
      <c r="AO619" s="149"/>
      <c r="AP619" s="147"/>
      <c r="AQ619" s="589"/>
      <c r="AR619" s="193"/>
      <c r="AS619" s="126" t="s">
        <v>354</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372</v>
      </c>
      <c r="F623" s="336"/>
      <c r="G623" s="337" t="s">
        <v>369</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370</v>
      </c>
      <c r="AF623" s="331"/>
      <c r="AG623" s="331"/>
      <c r="AH623" s="332"/>
      <c r="AI623" s="210" t="s">
        <v>464</v>
      </c>
      <c r="AJ623" s="210"/>
      <c r="AK623" s="210"/>
      <c r="AL623" s="152"/>
      <c r="AM623" s="210" t="s">
        <v>525</v>
      </c>
      <c r="AN623" s="210"/>
      <c r="AO623" s="210"/>
      <c r="AP623" s="152"/>
      <c r="AQ623" s="152" t="s">
        <v>353</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354</v>
      </c>
      <c r="AH624" s="127"/>
      <c r="AI624" s="149"/>
      <c r="AJ624" s="149"/>
      <c r="AK624" s="149"/>
      <c r="AL624" s="147"/>
      <c r="AM624" s="149"/>
      <c r="AN624" s="149"/>
      <c r="AO624" s="149"/>
      <c r="AP624" s="147"/>
      <c r="AQ624" s="589"/>
      <c r="AR624" s="193"/>
      <c r="AS624" s="126" t="s">
        <v>354</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372</v>
      </c>
      <c r="F628" s="336"/>
      <c r="G628" s="337" t="s">
        <v>369</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370</v>
      </c>
      <c r="AF628" s="331"/>
      <c r="AG628" s="331"/>
      <c r="AH628" s="332"/>
      <c r="AI628" s="210" t="s">
        <v>464</v>
      </c>
      <c r="AJ628" s="210"/>
      <c r="AK628" s="210"/>
      <c r="AL628" s="152"/>
      <c r="AM628" s="210" t="s">
        <v>525</v>
      </c>
      <c r="AN628" s="210"/>
      <c r="AO628" s="210"/>
      <c r="AP628" s="152"/>
      <c r="AQ628" s="152" t="s">
        <v>353</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354</v>
      </c>
      <c r="AH629" s="127"/>
      <c r="AI629" s="149"/>
      <c r="AJ629" s="149"/>
      <c r="AK629" s="149"/>
      <c r="AL629" s="147"/>
      <c r="AM629" s="149"/>
      <c r="AN629" s="149"/>
      <c r="AO629" s="149"/>
      <c r="AP629" s="147"/>
      <c r="AQ629" s="589"/>
      <c r="AR629" s="193"/>
      <c r="AS629" s="126" t="s">
        <v>354</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372</v>
      </c>
      <c r="F633" s="336"/>
      <c r="G633" s="337" t="s">
        <v>369</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370</v>
      </c>
      <c r="AF633" s="331"/>
      <c r="AG633" s="331"/>
      <c r="AH633" s="332"/>
      <c r="AI633" s="210" t="s">
        <v>464</v>
      </c>
      <c r="AJ633" s="210"/>
      <c r="AK633" s="210"/>
      <c r="AL633" s="152"/>
      <c r="AM633" s="210" t="s">
        <v>525</v>
      </c>
      <c r="AN633" s="210"/>
      <c r="AO633" s="210"/>
      <c r="AP633" s="152"/>
      <c r="AQ633" s="152" t="s">
        <v>353</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354</v>
      </c>
      <c r="AH634" s="127"/>
      <c r="AI634" s="149"/>
      <c r="AJ634" s="149"/>
      <c r="AK634" s="149"/>
      <c r="AL634" s="147"/>
      <c r="AM634" s="149"/>
      <c r="AN634" s="149"/>
      <c r="AO634" s="149"/>
      <c r="AP634" s="147"/>
      <c r="AQ634" s="589"/>
      <c r="AR634" s="193"/>
      <c r="AS634" s="126" t="s">
        <v>354</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372</v>
      </c>
      <c r="F638" s="336"/>
      <c r="G638" s="337" t="s">
        <v>369</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370</v>
      </c>
      <c r="AF638" s="331"/>
      <c r="AG638" s="331"/>
      <c r="AH638" s="332"/>
      <c r="AI638" s="210" t="s">
        <v>464</v>
      </c>
      <c r="AJ638" s="210"/>
      <c r="AK638" s="210"/>
      <c r="AL638" s="152"/>
      <c r="AM638" s="210" t="s">
        <v>525</v>
      </c>
      <c r="AN638" s="210"/>
      <c r="AO638" s="210"/>
      <c r="AP638" s="152"/>
      <c r="AQ638" s="152" t="s">
        <v>353</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354</v>
      </c>
      <c r="AH639" s="127"/>
      <c r="AI639" s="149"/>
      <c r="AJ639" s="149"/>
      <c r="AK639" s="149"/>
      <c r="AL639" s="147"/>
      <c r="AM639" s="149"/>
      <c r="AN639" s="149"/>
      <c r="AO639" s="149"/>
      <c r="AP639" s="147"/>
      <c r="AQ639" s="589"/>
      <c r="AR639" s="193"/>
      <c r="AS639" s="126" t="s">
        <v>354</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390</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352</v>
      </c>
      <c r="F646" s="168"/>
      <c r="G646" s="895" t="s">
        <v>382</v>
      </c>
      <c r="H646" s="116"/>
      <c r="I646" s="11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row>
    <row r="647" spans="1:50" ht="18.75" hidden="1" customHeight="1" x14ac:dyDescent="0.15">
      <c r="A647" s="182"/>
      <c r="B647" s="179"/>
      <c r="C647" s="173"/>
      <c r="D647" s="179"/>
      <c r="E647" s="335" t="s">
        <v>371</v>
      </c>
      <c r="F647" s="336"/>
      <c r="G647" s="337" t="s">
        <v>368</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370</v>
      </c>
      <c r="AF647" s="331"/>
      <c r="AG647" s="331"/>
      <c r="AH647" s="332"/>
      <c r="AI647" s="210" t="s">
        <v>464</v>
      </c>
      <c r="AJ647" s="210"/>
      <c r="AK647" s="210"/>
      <c r="AL647" s="152"/>
      <c r="AM647" s="210" t="s">
        <v>525</v>
      </c>
      <c r="AN647" s="210"/>
      <c r="AO647" s="210"/>
      <c r="AP647" s="152"/>
      <c r="AQ647" s="152" t="s">
        <v>353</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354</v>
      </c>
      <c r="AH648" s="127"/>
      <c r="AI648" s="149"/>
      <c r="AJ648" s="149"/>
      <c r="AK648" s="149"/>
      <c r="AL648" s="147"/>
      <c r="AM648" s="149"/>
      <c r="AN648" s="149"/>
      <c r="AO648" s="149"/>
      <c r="AP648" s="147"/>
      <c r="AQ648" s="589"/>
      <c r="AR648" s="193"/>
      <c r="AS648" s="126" t="s">
        <v>354</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371</v>
      </c>
      <c r="F652" s="336"/>
      <c r="G652" s="337" t="s">
        <v>368</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370</v>
      </c>
      <c r="AF652" s="331"/>
      <c r="AG652" s="331"/>
      <c r="AH652" s="332"/>
      <c r="AI652" s="210" t="s">
        <v>464</v>
      </c>
      <c r="AJ652" s="210"/>
      <c r="AK652" s="210"/>
      <c r="AL652" s="152"/>
      <c r="AM652" s="210" t="s">
        <v>525</v>
      </c>
      <c r="AN652" s="210"/>
      <c r="AO652" s="210"/>
      <c r="AP652" s="152"/>
      <c r="AQ652" s="152" t="s">
        <v>353</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354</v>
      </c>
      <c r="AH653" s="127"/>
      <c r="AI653" s="149"/>
      <c r="AJ653" s="149"/>
      <c r="AK653" s="149"/>
      <c r="AL653" s="147"/>
      <c r="AM653" s="149"/>
      <c r="AN653" s="149"/>
      <c r="AO653" s="149"/>
      <c r="AP653" s="147"/>
      <c r="AQ653" s="589"/>
      <c r="AR653" s="193"/>
      <c r="AS653" s="126" t="s">
        <v>354</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371</v>
      </c>
      <c r="F657" s="336"/>
      <c r="G657" s="337" t="s">
        <v>368</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370</v>
      </c>
      <c r="AF657" s="331"/>
      <c r="AG657" s="331"/>
      <c r="AH657" s="332"/>
      <c r="AI657" s="210" t="s">
        <v>464</v>
      </c>
      <c r="AJ657" s="210"/>
      <c r="AK657" s="210"/>
      <c r="AL657" s="152"/>
      <c r="AM657" s="210" t="s">
        <v>525</v>
      </c>
      <c r="AN657" s="210"/>
      <c r="AO657" s="210"/>
      <c r="AP657" s="152"/>
      <c r="AQ657" s="152" t="s">
        <v>353</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354</v>
      </c>
      <c r="AH658" s="127"/>
      <c r="AI658" s="149"/>
      <c r="AJ658" s="149"/>
      <c r="AK658" s="149"/>
      <c r="AL658" s="147"/>
      <c r="AM658" s="149"/>
      <c r="AN658" s="149"/>
      <c r="AO658" s="149"/>
      <c r="AP658" s="147"/>
      <c r="AQ658" s="589"/>
      <c r="AR658" s="193"/>
      <c r="AS658" s="126" t="s">
        <v>354</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371</v>
      </c>
      <c r="F662" s="336"/>
      <c r="G662" s="337" t="s">
        <v>368</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370</v>
      </c>
      <c r="AF662" s="331"/>
      <c r="AG662" s="331"/>
      <c r="AH662" s="332"/>
      <c r="AI662" s="210" t="s">
        <v>464</v>
      </c>
      <c r="AJ662" s="210"/>
      <c r="AK662" s="210"/>
      <c r="AL662" s="152"/>
      <c r="AM662" s="210" t="s">
        <v>525</v>
      </c>
      <c r="AN662" s="210"/>
      <c r="AO662" s="210"/>
      <c r="AP662" s="152"/>
      <c r="AQ662" s="152" t="s">
        <v>353</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354</v>
      </c>
      <c r="AH663" s="127"/>
      <c r="AI663" s="149"/>
      <c r="AJ663" s="149"/>
      <c r="AK663" s="149"/>
      <c r="AL663" s="147"/>
      <c r="AM663" s="149"/>
      <c r="AN663" s="149"/>
      <c r="AO663" s="149"/>
      <c r="AP663" s="147"/>
      <c r="AQ663" s="589"/>
      <c r="AR663" s="193"/>
      <c r="AS663" s="126" t="s">
        <v>354</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371</v>
      </c>
      <c r="F667" s="336"/>
      <c r="G667" s="337" t="s">
        <v>368</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370</v>
      </c>
      <c r="AF667" s="331"/>
      <c r="AG667" s="331"/>
      <c r="AH667" s="332"/>
      <c r="AI667" s="210" t="s">
        <v>464</v>
      </c>
      <c r="AJ667" s="210"/>
      <c r="AK667" s="210"/>
      <c r="AL667" s="152"/>
      <c r="AM667" s="210" t="s">
        <v>525</v>
      </c>
      <c r="AN667" s="210"/>
      <c r="AO667" s="210"/>
      <c r="AP667" s="152"/>
      <c r="AQ667" s="152" t="s">
        <v>353</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354</v>
      </c>
      <c r="AH668" s="127"/>
      <c r="AI668" s="149"/>
      <c r="AJ668" s="149"/>
      <c r="AK668" s="149"/>
      <c r="AL668" s="147"/>
      <c r="AM668" s="149"/>
      <c r="AN668" s="149"/>
      <c r="AO668" s="149"/>
      <c r="AP668" s="147"/>
      <c r="AQ668" s="589"/>
      <c r="AR668" s="193"/>
      <c r="AS668" s="126" t="s">
        <v>354</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372</v>
      </c>
      <c r="F672" s="336"/>
      <c r="G672" s="337" t="s">
        <v>369</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370</v>
      </c>
      <c r="AF672" s="331"/>
      <c r="AG672" s="331"/>
      <c r="AH672" s="332"/>
      <c r="AI672" s="210" t="s">
        <v>464</v>
      </c>
      <c r="AJ672" s="210"/>
      <c r="AK672" s="210"/>
      <c r="AL672" s="152"/>
      <c r="AM672" s="210" t="s">
        <v>525</v>
      </c>
      <c r="AN672" s="210"/>
      <c r="AO672" s="210"/>
      <c r="AP672" s="152"/>
      <c r="AQ672" s="152" t="s">
        <v>353</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354</v>
      </c>
      <c r="AH673" s="127"/>
      <c r="AI673" s="149"/>
      <c r="AJ673" s="149"/>
      <c r="AK673" s="149"/>
      <c r="AL673" s="147"/>
      <c r="AM673" s="149"/>
      <c r="AN673" s="149"/>
      <c r="AO673" s="149"/>
      <c r="AP673" s="147"/>
      <c r="AQ673" s="589"/>
      <c r="AR673" s="193"/>
      <c r="AS673" s="126" t="s">
        <v>354</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372</v>
      </c>
      <c r="F677" s="336"/>
      <c r="G677" s="337" t="s">
        <v>369</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370</v>
      </c>
      <c r="AF677" s="331"/>
      <c r="AG677" s="331"/>
      <c r="AH677" s="332"/>
      <c r="AI677" s="210" t="s">
        <v>464</v>
      </c>
      <c r="AJ677" s="210"/>
      <c r="AK677" s="210"/>
      <c r="AL677" s="152"/>
      <c r="AM677" s="210" t="s">
        <v>525</v>
      </c>
      <c r="AN677" s="210"/>
      <c r="AO677" s="210"/>
      <c r="AP677" s="152"/>
      <c r="AQ677" s="152" t="s">
        <v>353</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354</v>
      </c>
      <c r="AH678" s="127"/>
      <c r="AI678" s="149"/>
      <c r="AJ678" s="149"/>
      <c r="AK678" s="149"/>
      <c r="AL678" s="147"/>
      <c r="AM678" s="149"/>
      <c r="AN678" s="149"/>
      <c r="AO678" s="149"/>
      <c r="AP678" s="147"/>
      <c r="AQ678" s="589"/>
      <c r="AR678" s="193"/>
      <c r="AS678" s="126" t="s">
        <v>354</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372</v>
      </c>
      <c r="F682" s="336"/>
      <c r="G682" s="337" t="s">
        <v>369</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370</v>
      </c>
      <c r="AF682" s="331"/>
      <c r="AG682" s="331"/>
      <c r="AH682" s="332"/>
      <c r="AI682" s="210" t="s">
        <v>464</v>
      </c>
      <c r="AJ682" s="210"/>
      <c r="AK682" s="210"/>
      <c r="AL682" s="152"/>
      <c r="AM682" s="210" t="s">
        <v>525</v>
      </c>
      <c r="AN682" s="210"/>
      <c r="AO682" s="210"/>
      <c r="AP682" s="152"/>
      <c r="AQ682" s="152" t="s">
        <v>353</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354</v>
      </c>
      <c r="AH683" s="127"/>
      <c r="AI683" s="149"/>
      <c r="AJ683" s="149"/>
      <c r="AK683" s="149"/>
      <c r="AL683" s="147"/>
      <c r="AM683" s="149"/>
      <c r="AN683" s="149"/>
      <c r="AO683" s="149"/>
      <c r="AP683" s="147"/>
      <c r="AQ683" s="589"/>
      <c r="AR683" s="193"/>
      <c r="AS683" s="126" t="s">
        <v>354</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372</v>
      </c>
      <c r="F687" s="336"/>
      <c r="G687" s="337" t="s">
        <v>369</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370</v>
      </c>
      <c r="AF687" s="331"/>
      <c r="AG687" s="331"/>
      <c r="AH687" s="332"/>
      <c r="AI687" s="210" t="s">
        <v>464</v>
      </c>
      <c r="AJ687" s="210"/>
      <c r="AK687" s="210"/>
      <c r="AL687" s="152"/>
      <c r="AM687" s="210" t="s">
        <v>525</v>
      </c>
      <c r="AN687" s="210"/>
      <c r="AO687" s="210"/>
      <c r="AP687" s="152"/>
      <c r="AQ687" s="152" t="s">
        <v>353</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354</v>
      </c>
      <c r="AH688" s="127"/>
      <c r="AI688" s="149"/>
      <c r="AJ688" s="149"/>
      <c r="AK688" s="149"/>
      <c r="AL688" s="147"/>
      <c r="AM688" s="149"/>
      <c r="AN688" s="149"/>
      <c r="AO688" s="149"/>
      <c r="AP688" s="147"/>
      <c r="AQ688" s="589"/>
      <c r="AR688" s="193"/>
      <c r="AS688" s="126" t="s">
        <v>354</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372</v>
      </c>
      <c r="F692" s="336"/>
      <c r="G692" s="337" t="s">
        <v>369</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370</v>
      </c>
      <c r="AF692" s="331"/>
      <c r="AG692" s="331"/>
      <c r="AH692" s="332"/>
      <c r="AI692" s="210" t="s">
        <v>464</v>
      </c>
      <c r="AJ692" s="210"/>
      <c r="AK692" s="210"/>
      <c r="AL692" s="152"/>
      <c r="AM692" s="210" t="s">
        <v>525</v>
      </c>
      <c r="AN692" s="210"/>
      <c r="AO692" s="210"/>
      <c r="AP692" s="152"/>
      <c r="AQ692" s="152" t="s">
        <v>353</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354</v>
      </c>
      <c r="AH693" s="127"/>
      <c r="AI693" s="149"/>
      <c r="AJ693" s="149"/>
      <c r="AK693" s="149"/>
      <c r="AL693" s="147"/>
      <c r="AM693" s="149"/>
      <c r="AN693" s="149"/>
      <c r="AO693" s="149"/>
      <c r="AP693" s="147"/>
      <c r="AQ693" s="589"/>
      <c r="AR693" s="193"/>
      <c r="AS693" s="126" t="s">
        <v>354</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390</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75"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39" customHeight="1" x14ac:dyDescent="0.15">
      <c r="A702" s="867" t="s">
        <v>259</v>
      </c>
      <c r="B702" s="868"/>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540</v>
      </c>
      <c r="AE702" s="339"/>
      <c r="AF702" s="339"/>
      <c r="AG702" s="381" t="s">
        <v>566</v>
      </c>
      <c r="AH702" s="382"/>
      <c r="AI702" s="382"/>
      <c r="AJ702" s="382"/>
      <c r="AK702" s="382"/>
      <c r="AL702" s="382"/>
      <c r="AM702" s="382"/>
      <c r="AN702" s="382"/>
      <c r="AO702" s="382"/>
      <c r="AP702" s="382"/>
      <c r="AQ702" s="382"/>
      <c r="AR702" s="382"/>
      <c r="AS702" s="382"/>
      <c r="AT702" s="382"/>
      <c r="AU702" s="382"/>
      <c r="AV702" s="382"/>
      <c r="AW702" s="382"/>
      <c r="AX702" s="383"/>
    </row>
    <row r="703" spans="1:50" ht="57" customHeight="1" x14ac:dyDescent="0.15">
      <c r="A703" s="869"/>
      <c r="B703" s="870"/>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540</v>
      </c>
      <c r="AE703" s="322"/>
      <c r="AF703" s="322"/>
      <c r="AG703" s="94" t="s">
        <v>567</v>
      </c>
      <c r="AH703" s="95"/>
      <c r="AI703" s="95"/>
      <c r="AJ703" s="95"/>
      <c r="AK703" s="95"/>
      <c r="AL703" s="95"/>
      <c r="AM703" s="95"/>
      <c r="AN703" s="95"/>
      <c r="AO703" s="95"/>
      <c r="AP703" s="95"/>
      <c r="AQ703" s="95"/>
      <c r="AR703" s="95"/>
      <c r="AS703" s="95"/>
      <c r="AT703" s="95"/>
      <c r="AU703" s="95"/>
      <c r="AV703" s="95"/>
      <c r="AW703" s="95"/>
      <c r="AX703" s="96"/>
    </row>
    <row r="704" spans="1:50" ht="39" customHeight="1" x14ac:dyDescent="0.15">
      <c r="A704" s="871"/>
      <c r="B704" s="872"/>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540</v>
      </c>
      <c r="AE704" s="782"/>
      <c r="AF704" s="782"/>
      <c r="AG704" s="160" t="s">
        <v>568</v>
      </c>
      <c r="AH704" s="101"/>
      <c r="AI704" s="101"/>
      <c r="AJ704" s="101"/>
      <c r="AK704" s="101"/>
      <c r="AL704" s="101"/>
      <c r="AM704" s="101"/>
      <c r="AN704" s="101"/>
      <c r="AO704" s="101"/>
      <c r="AP704" s="101"/>
      <c r="AQ704" s="101"/>
      <c r="AR704" s="101"/>
      <c r="AS704" s="101"/>
      <c r="AT704" s="101"/>
      <c r="AU704" s="101"/>
      <c r="AV704" s="101"/>
      <c r="AW704" s="101"/>
      <c r="AX704" s="161"/>
    </row>
    <row r="705" spans="1:50" ht="47.25"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540</v>
      </c>
      <c r="AE705" s="714"/>
      <c r="AF705" s="714"/>
      <c r="AG705" s="118" t="s">
        <v>569</v>
      </c>
      <c r="AH705" s="98"/>
      <c r="AI705" s="98"/>
      <c r="AJ705" s="98"/>
      <c r="AK705" s="98"/>
      <c r="AL705" s="98"/>
      <c r="AM705" s="98"/>
      <c r="AN705" s="98"/>
      <c r="AO705" s="98"/>
      <c r="AP705" s="98"/>
      <c r="AQ705" s="98"/>
      <c r="AR705" s="98"/>
      <c r="AS705" s="98"/>
      <c r="AT705" s="98"/>
      <c r="AU705" s="98"/>
      <c r="AV705" s="98"/>
      <c r="AW705" s="98"/>
      <c r="AX705" s="119"/>
    </row>
    <row r="706" spans="1:50" ht="47.25" customHeight="1" x14ac:dyDescent="0.15">
      <c r="A706" s="641"/>
      <c r="B706" s="642"/>
      <c r="C706" s="793"/>
      <c r="D706" s="794"/>
      <c r="E706" s="729" t="s">
        <v>518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72" customHeight="1" x14ac:dyDescent="0.15">
      <c r="A707" s="641"/>
      <c r="B707" s="642"/>
      <c r="C707" s="795"/>
      <c r="D707" s="796"/>
      <c r="E707" s="732" t="s">
        <v>444</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577</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565</v>
      </c>
      <c r="AE708" s="604"/>
      <c r="AF708" s="604"/>
      <c r="AG708" s="741" t="s">
        <v>570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565</v>
      </c>
      <c r="AE709" s="322"/>
      <c r="AF709" s="322"/>
      <c r="AG709" s="94" t="s">
        <v>570</v>
      </c>
      <c r="AH709" s="95"/>
      <c r="AI709" s="95"/>
      <c r="AJ709" s="95"/>
      <c r="AK709" s="95"/>
      <c r="AL709" s="95"/>
      <c r="AM709" s="95"/>
      <c r="AN709" s="95"/>
      <c r="AO709" s="95"/>
      <c r="AP709" s="95"/>
      <c r="AQ709" s="95"/>
      <c r="AR709" s="95"/>
      <c r="AS709" s="95"/>
      <c r="AT709" s="95"/>
      <c r="AU709" s="95"/>
      <c r="AV709" s="95"/>
      <c r="AW709" s="95"/>
      <c r="AX709" s="96"/>
    </row>
    <row r="710" spans="1:50" ht="39"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540</v>
      </c>
      <c r="AE710" s="322"/>
      <c r="AF710" s="322"/>
      <c r="AG710" s="94" t="s">
        <v>571</v>
      </c>
      <c r="AH710" s="95"/>
      <c r="AI710" s="95"/>
      <c r="AJ710" s="95"/>
      <c r="AK710" s="95"/>
      <c r="AL710" s="95"/>
      <c r="AM710" s="95"/>
      <c r="AN710" s="95"/>
      <c r="AO710" s="95"/>
      <c r="AP710" s="95"/>
      <c r="AQ710" s="95"/>
      <c r="AR710" s="95"/>
      <c r="AS710" s="95"/>
      <c r="AT710" s="95"/>
      <c r="AU710" s="95"/>
      <c r="AV710" s="95"/>
      <c r="AW710" s="95"/>
      <c r="AX710" s="96"/>
    </row>
    <row r="711" spans="1:50" ht="36"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540</v>
      </c>
      <c r="AE711" s="322"/>
      <c r="AF711" s="322"/>
      <c r="AG711" s="94" t="s">
        <v>572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480</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565</v>
      </c>
      <c r="AE712" s="782"/>
      <c r="AF712" s="782"/>
      <c r="AG712" s="94" t="s">
        <v>570</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1"/>
      <c r="B713" s="643"/>
      <c r="C713" s="943" t="s">
        <v>481</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565</v>
      </c>
      <c r="AE713" s="322"/>
      <c r="AF713" s="662"/>
      <c r="AG713" s="94" t="s">
        <v>570</v>
      </c>
      <c r="AH713" s="95"/>
      <c r="AI713" s="95"/>
      <c r="AJ713" s="95"/>
      <c r="AK713" s="95"/>
      <c r="AL713" s="95"/>
      <c r="AM713" s="95"/>
      <c r="AN713" s="95"/>
      <c r="AO713" s="95"/>
      <c r="AP713" s="95"/>
      <c r="AQ713" s="95"/>
      <c r="AR713" s="95"/>
      <c r="AS713" s="95"/>
      <c r="AT713" s="95"/>
      <c r="AU713" s="95"/>
      <c r="AV713" s="95"/>
      <c r="AW713" s="95"/>
      <c r="AX713" s="96"/>
    </row>
    <row r="714" spans="1:50" ht="80.25" customHeight="1" x14ac:dyDescent="0.15">
      <c r="A714" s="644"/>
      <c r="B714" s="645"/>
      <c r="C714" s="646" t="s">
        <v>453</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540</v>
      </c>
      <c r="AE714" s="807"/>
      <c r="AF714" s="808"/>
      <c r="AG714" s="735" t="s">
        <v>578</v>
      </c>
      <c r="AH714" s="736"/>
      <c r="AI714" s="736"/>
      <c r="AJ714" s="736"/>
      <c r="AK714" s="736"/>
      <c r="AL714" s="736"/>
      <c r="AM714" s="736"/>
      <c r="AN714" s="736"/>
      <c r="AO714" s="736"/>
      <c r="AP714" s="736"/>
      <c r="AQ714" s="736"/>
      <c r="AR714" s="736"/>
      <c r="AS714" s="736"/>
      <c r="AT714" s="736"/>
      <c r="AU714" s="736"/>
      <c r="AV714" s="736"/>
      <c r="AW714" s="736"/>
      <c r="AX714" s="737"/>
    </row>
    <row r="715" spans="1:50" ht="30.75" customHeight="1" x14ac:dyDescent="0.15">
      <c r="A715" s="639" t="s">
        <v>40</v>
      </c>
      <c r="B715" s="783"/>
      <c r="C715" s="784" t="s">
        <v>454</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540</v>
      </c>
      <c r="AE715" s="604"/>
      <c r="AF715" s="655"/>
      <c r="AG715" s="741" t="s">
        <v>573</v>
      </c>
      <c r="AH715" s="742"/>
      <c r="AI715" s="742"/>
      <c r="AJ715" s="742"/>
      <c r="AK715" s="742"/>
      <c r="AL715" s="742"/>
      <c r="AM715" s="742"/>
      <c r="AN715" s="742"/>
      <c r="AO715" s="742"/>
      <c r="AP715" s="742"/>
      <c r="AQ715" s="742"/>
      <c r="AR715" s="742"/>
      <c r="AS715" s="742"/>
      <c r="AT715" s="742"/>
      <c r="AU715" s="742"/>
      <c r="AV715" s="742"/>
      <c r="AW715" s="742"/>
      <c r="AX715" s="743"/>
    </row>
    <row r="716" spans="1:50" ht="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540</v>
      </c>
      <c r="AE716" s="626"/>
      <c r="AF716" s="626"/>
      <c r="AG716" s="94" t="s">
        <v>574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540</v>
      </c>
      <c r="AE717" s="322"/>
      <c r="AF717" s="322"/>
      <c r="AG717" s="94" t="s">
        <v>573</v>
      </c>
      <c r="AH717" s="95"/>
      <c r="AI717" s="95"/>
      <c r="AJ717" s="95"/>
      <c r="AK717" s="95"/>
      <c r="AL717" s="95"/>
      <c r="AM717" s="95"/>
      <c r="AN717" s="95"/>
      <c r="AO717" s="95"/>
      <c r="AP717" s="95"/>
      <c r="AQ717" s="95"/>
      <c r="AR717" s="95"/>
      <c r="AS717" s="95"/>
      <c r="AT717" s="95"/>
      <c r="AU717" s="95"/>
      <c r="AV717" s="95"/>
      <c r="AW717" s="95"/>
      <c r="AX717" s="96"/>
    </row>
    <row r="718" spans="1:50" ht="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540</v>
      </c>
      <c r="AE718" s="322"/>
      <c r="AF718" s="322"/>
      <c r="AG718" s="120" t="s">
        <v>575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565</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472</v>
      </c>
      <c r="D720" s="293"/>
      <c r="E720" s="293"/>
      <c r="F720" s="296"/>
      <c r="G720" s="292" t="s">
        <v>473</v>
      </c>
      <c r="H720" s="293"/>
      <c r="I720" s="293"/>
      <c r="J720" s="293"/>
      <c r="K720" s="293"/>
      <c r="L720" s="293"/>
      <c r="M720" s="293"/>
      <c r="N720" s="292" t="s">
        <v>477</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7.25" customHeight="1" x14ac:dyDescent="0.15">
      <c r="A726" s="639" t="s">
        <v>48</v>
      </c>
      <c r="B726" s="801"/>
      <c r="C726" s="811" t="s">
        <v>53</v>
      </c>
      <c r="D726" s="833"/>
      <c r="E726" s="833"/>
      <c r="F726" s="834"/>
      <c r="G726" s="573" t="s">
        <v>608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576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678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22.25" customHeight="1" thickBot="1" x14ac:dyDescent="0.2">
      <c r="A731" s="798" t="s">
        <v>256</v>
      </c>
      <c r="B731" s="799"/>
      <c r="C731" s="799"/>
      <c r="D731" s="799"/>
      <c r="E731" s="800"/>
      <c r="F731" s="728" t="s">
        <v>679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680</v>
      </c>
      <c r="B733" s="673"/>
      <c r="C733" s="673"/>
      <c r="D733" s="673"/>
      <c r="E733" s="674"/>
      <c r="F733" s="636" t="s">
        <v>681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127.5" customHeight="1" thickBot="1" x14ac:dyDescent="0.2">
      <c r="A735" s="789" t="s">
        <v>550</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487</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8" t="s">
        <v>424</v>
      </c>
      <c r="B737" s="203"/>
      <c r="C737" s="203"/>
      <c r="D737" s="204"/>
      <c r="E737" s="984" t="s">
        <v>551</v>
      </c>
      <c r="F737" s="984"/>
      <c r="G737" s="984"/>
      <c r="H737" s="984"/>
      <c r="I737" s="984"/>
      <c r="J737" s="984"/>
      <c r="K737" s="984"/>
      <c r="L737" s="984"/>
      <c r="M737" s="984"/>
      <c r="N737" s="358" t="s">
        <v>356</v>
      </c>
      <c r="O737" s="358"/>
      <c r="P737" s="358"/>
      <c r="Q737" s="358"/>
      <c r="R737" s="984" t="s">
        <v>552</v>
      </c>
      <c r="S737" s="984"/>
      <c r="T737" s="984"/>
      <c r="U737" s="984"/>
      <c r="V737" s="984"/>
      <c r="W737" s="984"/>
      <c r="X737" s="984"/>
      <c r="Y737" s="984"/>
      <c r="Z737" s="984"/>
      <c r="AA737" s="358" t="s">
        <v>357</v>
      </c>
      <c r="AB737" s="358"/>
      <c r="AC737" s="358"/>
      <c r="AD737" s="358"/>
      <c r="AE737" s="984" t="s">
        <v>553</v>
      </c>
      <c r="AF737" s="984"/>
      <c r="AG737" s="984"/>
      <c r="AH737" s="984"/>
      <c r="AI737" s="984"/>
      <c r="AJ737" s="984"/>
      <c r="AK737" s="984"/>
      <c r="AL737" s="984"/>
      <c r="AM737" s="984"/>
      <c r="AN737" s="358" t="s">
        <v>358</v>
      </c>
      <c r="AO737" s="358"/>
      <c r="AP737" s="358"/>
      <c r="AQ737" s="358"/>
      <c r="AR737" s="985" t="s">
        <v>554</v>
      </c>
      <c r="AS737" s="986"/>
      <c r="AT737" s="986"/>
      <c r="AU737" s="986"/>
      <c r="AV737" s="986"/>
      <c r="AW737" s="986"/>
      <c r="AX737" s="987"/>
      <c r="AY737" s="89"/>
      <c r="AZ737" s="89"/>
    </row>
    <row r="738" spans="1:52" ht="24.75" customHeight="1" x14ac:dyDescent="0.15">
      <c r="A738" s="988" t="s">
        <v>359</v>
      </c>
      <c r="B738" s="203"/>
      <c r="C738" s="203"/>
      <c r="D738" s="204"/>
      <c r="E738" s="984" t="s">
        <v>555</v>
      </c>
      <c r="F738" s="984"/>
      <c r="G738" s="984"/>
      <c r="H738" s="984"/>
      <c r="I738" s="984"/>
      <c r="J738" s="984"/>
      <c r="K738" s="984"/>
      <c r="L738" s="984"/>
      <c r="M738" s="984"/>
      <c r="N738" s="358" t="s">
        <v>360</v>
      </c>
      <c r="O738" s="358"/>
      <c r="P738" s="358"/>
      <c r="Q738" s="358"/>
      <c r="R738" s="984" t="s">
        <v>556</v>
      </c>
      <c r="S738" s="984"/>
      <c r="T738" s="984"/>
      <c r="U738" s="984"/>
      <c r="V738" s="984"/>
      <c r="W738" s="984"/>
      <c r="X738" s="984"/>
      <c r="Y738" s="984"/>
      <c r="Z738" s="984"/>
      <c r="AA738" s="358" t="s">
        <v>474</v>
      </c>
      <c r="AB738" s="358"/>
      <c r="AC738" s="358"/>
      <c r="AD738" s="358"/>
      <c r="AE738" s="984" t="s">
        <v>557</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532</v>
      </c>
      <c r="B739" s="993"/>
      <c r="C739" s="993"/>
      <c r="D739" s="994"/>
      <c r="E739" s="995" t="s">
        <v>539</v>
      </c>
      <c r="F739" s="996"/>
      <c r="G739" s="996"/>
      <c r="H739" s="91" t="str">
        <f>IF(E739="", "", "(")</f>
        <v>(</v>
      </c>
      <c r="I739" s="979"/>
      <c r="J739" s="979"/>
      <c r="K739" s="91" t="str">
        <f>IF(OR(I739="　", I739=""), "", "-")</f>
        <v/>
      </c>
      <c r="L739" s="980">
        <v>185</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3" t="s">
        <v>521</v>
      </c>
      <c r="B740" s="614"/>
      <c r="C740" s="614"/>
      <c r="D740" s="614"/>
      <c r="E740" s="614"/>
      <c r="F740" s="615"/>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523</v>
      </c>
      <c r="B779" s="628"/>
      <c r="C779" s="628"/>
      <c r="D779" s="628"/>
      <c r="E779" s="628"/>
      <c r="F779" s="629"/>
      <c r="G779" s="594" t="s">
        <v>672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673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650</v>
      </c>
      <c r="H782" s="606"/>
      <c r="I782" s="606"/>
      <c r="J782" s="606"/>
      <c r="K782" s="607"/>
      <c r="L782" s="597" t="s">
        <v>651</v>
      </c>
      <c r="M782" s="598"/>
      <c r="N782" s="598"/>
      <c r="O782" s="598"/>
      <c r="P782" s="598"/>
      <c r="Q782" s="598"/>
      <c r="R782" s="598"/>
      <c r="S782" s="598"/>
      <c r="T782" s="598"/>
      <c r="U782" s="598"/>
      <c r="V782" s="598"/>
      <c r="W782" s="598"/>
      <c r="X782" s="599"/>
      <c r="Y782" s="600">
        <v>1955</v>
      </c>
      <c r="Z782" s="601"/>
      <c r="AA782" s="601"/>
      <c r="AB782" s="611"/>
      <c r="AC782" s="605" t="s">
        <v>652</v>
      </c>
      <c r="AD782" s="606"/>
      <c r="AE782" s="606"/>
      <c r="AF782" s="606"/>
      <c r="AG782" s="607"/>
      <c r="AH782" s="597" t="s">
        <v>653</v>
      </c>
      <c r="AI782" s="598"/>
      <c r="AJ782" s="598"/>
      <c r="AK782" s="598"/>
      <c r="AL782" s="598"/>
      <c r="AM782" s="598"/>
      <c r="AN782" s="598"/>
      <c r="AO782" s="598"/>
      <c r="AP782" s="598"/>
      <c r="AQ782" s="598"/>
      <c r="AR782" s="598"/>
      <c r="AS782" s="598"/>
      <c r="AT782" s="599"/>
      <c r="AU782" s="600">
        <v>338</v>
      </c>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1955</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338</v>
      </c>
      <c r="AV791" s="828"/>
      <c r="AW791" s="828"/>
      <c r="AX791" s="830"/>
    </row>
    <row r="792" spans="1:50" ht="24.75" hidden="1" customHeight="1" x14ac:dyDescent="0.15">
      <c r="A792" s="630"/>
      <c r="B792" s="631"/>
      <c r="C792" s="631"/>
      <c r="D792" s="631"/>
      <c r="E792" s="631"/>
      <c r="F792" s="632"/>
      <c r="G792" s="594" t="s">
        <v>447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446</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0"/>
      <c r="B805" s="631"/>
      <c r="C805" s="631"/>
      <c r="D805" s="631"/>
      <c r="E805" s="631"/>
      <c r="F805" s="632"/>
      <c r="G805" s="594" t="s">
        <v>448</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449</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398</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478</v>
      </c>
      <c r="AM831" s="274"/>
      <c r="AN831" s="274"/>
      <c r="AO831" s="82" t="s">
        <v>671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425</v>
      </c>
      <c r="K836" s="358"/>
      <c r="L836" s="358"/>
      <c r="M836" s="358"/>
      <c r="N836" s="358"/>
      <c r="O836" s="358"/>
      <c r="P836" s="359" t="s">
        <v>374</v>
      </c>
      <c r="Q836" s="359"/>
      <c r="R836" s="359"/>
      <c r="S836" s="359"/>
      <c r="T836" s="359"/>
      <c r="U836" s="359"/>
      <c r="V836" s="359"/>
      <c r="W836" s="359"/>
      <c r="X836" s="359"/>
      <c r="Y836" s="360" t="s">
        <v>422</v>
      </c>
      <c r="Z836" s="361"/>
      <c r="AA836" s="361"/>
      <c r="AB836" s="361"/>
      <c r="AC836" s="142" t="s">
        <v>471</v>
      </c>
      <c r="AD836" s="142"/>
      <c r="AE836" s="142"/>
      <c r="AF836" s="142"/>
      <c r="AG836" s="142"/>
      <c r="AH836" s="360" t="s">
        <v>505</v>
      </c>
      <c r="AI836" s="357"/>
      <c r="AJ836" s="357"/>
      <c r="AK836" s="357"/>
      <c r="AL836" s="357" t="s">
        <v>21</v>
      </c>
      <c r="AM836" s="357"/>
      <c r="AN836" s="357"/>
      <c r="AO836" s="362"/>
      <c r="AP836" s="363" t="s">
        <v>426</v>
      </c>
      <c r="AQ836" s="363"/>
      <c r="AR836" s="363"/>
      <c r="AS836" s="363"/>
      <c r="AT836" s="363"/>
      <c r="AU836" s="363"/>
      <c r="AV836" s="363"/>
      <c r="AW836" s="363"/>
      <c r="AX836" s="363"/>
    </row>
    <row r="837" spans="1:50" ht="66" customHeight="1" x14ac:dyDescent="0.15">
      <c r="A837" s="372">
        <v>1</v>
      </c>
      <c r="B837" s="372">
        <v>1</v>
      </c>
      <c r="C837" s="354" t="s">
        <v>648</v>
      </c>
      <c r="D837" s="340"/>
      <c r="E837" s="340"/>
      <c r="F837" s="340"/>
      <c r="G837" s="340"/>
      <c r="H837" s="340"/>
      <c r="I837" s="340"/>
      <c r="J837" s="341">
        <v>1030005007111</v>
      </c>
      <c r="K837" s="342"/>
      <c r="L837" s="342"/>
      <c r="M837" s="342"/>
      <c r="N837" s="342"/>
      <c r="O837" s="342"/>
      <c r="P837" s="355" t="s">
        <v>649</v>
      </c>
      <c r="Q837" s="343"/>
      <c r="R837" s="343"/>
      <c r="S837" s="343"/>
      <c r="T837" s="343"/>
      <c r="U837" s="343"/>
      <c r="V837" s="343"/>
      <c r="W837" s="343"/>
      <c r="X837" s="343"/>
      <c r="Y837" s="344">
        <v>1955</v>
      </c>
      <c r="Z837" s="345"/>
      <c r="AA837" s="345"/>
      <c r="AB837" s="346"/>
      <c r="AC837" s="356" t="s">
        <v>677</v>
      </c>
      <c r="AD837" s="364"/>
      <c r="AE837" s="364"/>
      <c r="AF837" s="364"/>
      <c r="AG837" s="364"/>
      <c r="AH837" s="365" t="s">
        <v>644</v>
      </c>
      <c r="AI837" s="366"/>
      <c r="AJ837" s="366"/>
      <c r="AK837" s="366"/>
      <c r="AL837" s="350" t="s">
        <v>644</v>
      </c>
      <c r="AM837" s="351"/>
      <c r="AN837" s="351"/>
      <c r="AO837" s="352"/>
      <c r="AP837" s="353" t="s">
        <v>644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425</v>
      </c>
      <c r="K869" s="358"/>
      <c r="L869" s="358"/>
      <c r="M869" s="358"/>
      <c r="N869" s="358"/>
      <c r="O869" s="358"/>
      <c r="P869" s="359" t="s">
        <v>374</v>
      </c>
      <c r="Q869" s="359"/>
      <c r="R869" s="359"/>
      <c r="S869" s="359"/>
      <c r="T869" s="359"/>
      <c r="U869" s="359"/>
      <c r="V869" s="359"/>
      <c r="W869" s="359"/>
      <c r="X869" s="359"/>
      <c r="Y869" s="360" t="s">
        <v>422</v>
      </c>
      <c r="Z869" s="361"/>
      <c r="AA869" s="361"/>
      <c r="AB869" s="361"/>
      <c r="AC869" s="142" t="s">
        <v>471</v>
      </c>
      <c r="AD869" s="142"/>
      <c r="AE869" s="142"/>
      <c r="AF869" s="142"/>
      <c r="AG869" s="142"/>
      <c r="AH869" s="360" t="s">
        <v>505</v>
      </c>
      <c r="AI869" s="357"/>
      <c r="AJ869" s="357"/>
      <c r="AK869" s="357"/>
      <c r="AL869" s="357" t="s">
        <v>21</v>
      </c>
      <c r="AM869" s="357"/>
      <c r="AN869" s="357"/>
      <c r="AO869" s="362"/>
      <c r="AP869" s="363" t="s">
        <v>426</v>
      </c>
      <c r="AQ869" s="363"/>
      <c r="AR869" s="363"/>
      <c r="AS869" s="363"/>
      <c r="AT869" s="363"/>
      <c r="AU869" s="363"/>
      <c r="AV869" s="363"/>
      <c r="AW869" s="363"/>
      <c r="AX869" s="363"/>
    </row>
    <row r="870" spans="1:50" ht="30" customHeight="1" x14ac:dyDescent="0.15">
      <c r="A870" s="372">
        <v>1</v>
      </c>
      <c r="B870" s="372">
        <v>1</v>
      </c>
      <c r="C870" s="340" t="s">
        <v>622</v>
      </c>
      <c r="D870" s="340"/>
      <c r="E870" s="340"/>
      <c r="F870" s="340"/>
      <c r="G870" s="340"/>
      <c r="H870" s="340"/>
      <c r="I870" s="340"/>
      <c r="J870" s="341">
        <v>4010001008772</v>
      </c>
      <c r="K870" s="342"/>
      <c r="L870" s="342"/>
      <c r="M870" s="342"/>
      <c r="N870" s="342"/>
      <c r="O870" s="342"/>
      <c r="P870" s="343" t="s">
        <v>632</v>
      </c>
      <c r="Q870" s="343"/>
      <c r="R870" s="343"/>
      <c r="S870" s="343"/>
      <c r="T870" s="343"/>
      <c r="U870" s="343"/>
      <c r="V870" s="343"/>
      <c r="W870" s="343"/>
      <c r="X870" s="343"/>
      <c r="Y870" s="344">
        <v>338</v>
      </c>
      <c r="Z870" s="345"/>
      <c r="AA870" s="345"/>
      <c r="AB870" s="346"/>
      <c r="AC870" s="356" t="s">
        <v>509</v>
      </c>
      <c r="AD870" s="364"/>
      <c r="AE870" s="364"/>
      <c r="AF870" s="364"/>
      <c r="AG870" s="364"/>
      <c r="AH870" s="365">
        <v>1</v>
      </c>
      <c r="AI870" s="366"/>
      <c r="AJ870" s="366"/>
      <c r="AK870" s="366"/>
      <c r="AL870" s="350" t="s">
        <v>674</v>
      </c>
      <c r="AM870" s="351"/>
      <c r="AN870" s="351"/>
      <c r="AO870" s="352"/>
      <c r="AP870" s="353" t="s">
        <v>581</v>
      </c>
      <c r="AQ870" s="353"/>
      <c r="AR870" s="353"/>
      <c r="AS870" s="353"/>
      <c r="AT870" s="353"/>
      <c r="AU870" s="353"/>
      <c r="AV870" s="353"/>
      <c r="AW870" s="353"/>
      <c r="AX870" s="353"/>
    </row>
    <row r="871" spans="1:50" ht="30" customHeight="1" x14ac:dyDescent="0.15">
      <c r="A871" s="372">
        <v>2</v>
      </c>
      <c r="B871" s="372">
        <v>1</v>
      </c>
      <c r="C871" s="340" t="s">
        <v>623</v>
      </c>
      <c r="D871" s="340"/>
      <c r="E871" s="340"/>
      <c r="F871" s="340"/>
      <c r="G871" s="340"/>
      <c r="H871" s="340"/>
      <c r="I871" s="340"/>
      <c r="J871" s="341">
        <v>3120001077469</v>
      </c>
      <c r="K871" s="342"/>
      <c r="L871" s="342"/>
      <c r="M871" s="342"/>
      <c r="N871" s="342"/>
      <c r="O871" s="342"/>
      <c r="P871" s="343" t="s">
        <v>633</v>
      </c>
      <c r="Q871" s="343"/>
      <c r="R871" s="343"/>
      <c r="S871" s="343"/>
      <c r="T871" s="343"/>
      <c r="U871" s="343"/>
      <c r="V871" s="343"/>
      <c r="W871" s="343"/>
      <c r="X871" s="343"/>
      <c r="Y871" s="344">
        <v>311</v>
      </c>
      <c r="Z871" s="345"/>
      <c r="AA871" s="345"/>
      <c r="AB871" s="346"/>
      <c r="AC871" s="356" t="s">
        <v>516</v>
      </c>
      <c r="AD871" s="356"/>
      <c r="AE871" s="356"/>
      <c r="AF871" s="356"/>
      <c r="AG871" s="356"/>
      <c r="AH871" s="365" t="s">
        <v>581</v>
      </c>
      <c r="AI871" s="366"/>
      <c r="AJ871" s="366"/>
      <c r="AK871" s="366"/>
      <c r="AL871" s="367" t="s">
        <v>581</v>
      </c>
      <c r="AM871" s="368"/>
      <c r="AN871" s="368"/>
      <c r="AO871" s="369"/>
      <c r="AP871" s="353" t="s">
        <v>675</v>
      </c>
      <c r="AQ871" s="353"/>
      <c r="AR871" s="353"/>
      <c r="AS871" s="353"/>
      <c r="AT871" s="353"/>
      <c r="AU871" s="353"/>
      <c r="AV871" s="353"/>
      <c r="AW871" s="353"/>
      <c r="AX871" s="353"/>
    </row>
    <row r="872" spans="1:50" ht="30" customHeight="1" x14ac:dyDescent="0.15">
      <c r="A872" s="372">
        <v>3</v>
      </c>
      <c r="B872" s="372">
        <v>1</v>
      </c>
      <c r="C872" s="340" t="s">
        <v>623</v>
      </c>
      <c r="D872" s="340"/>
      <c r="E872" s="340"/>
      <c r="F872" s="340"/>
      <c r="G872" s="340"/>
      <c r="H872" s="340"/>
      <c r="I872" s="340"/>
      <c r="J872" s="341">
        <v>3120001077469</v>
      </c>
      <c r="K872" s="342"/>
      <c r="L872" s="342"/>
      <c r="M872" s="342"/>
      <c r="N872" s="342"/>
      <c r="O872" s="342"/>
      <c r="P872" s="343" t="s">
        <v>637</v>
      </c>
      <c r="Q872" s="343"/>
      <c r="R872" s="343"/>
      <c r="S872" s="343"/>
      <c r="T872" s="343"/>
      <c r="U872" s="343"/>
      <c r="V872" s="343"/>
      <c r="W872" s="343"/>
      <c r="X872" s="343"/>
      <c r="Y872" s="344">
        <v>45</v>
      </c>
      <c r="Z872" s="345"/>
      <c r="AA872" s="345"/>
      <c r="AB872" s="346"/>
      <c r="AC872" s="347" t="s">
        <v>516</v>
      </c>
      <c r="AD872" s="347"/>
      <c r="AE872" s="347"/>
      <c r="AF872" s="347"/>
      <c r="AG872" s="347"/>
      <c r="AH872" s="348" t="s">
        <v>581</v>
      </c>
      <c r="AI872" s="349"/>
      <c r="AJ872" s="349"/>
      <c r="AK872" s="349"/>
      <c r="AL872" s="350" t="s">
        <v>581</v>
      </c>
      <c r="AM872" s="351"/>
      <c r="AN872" s="351"/>
      <c r="AO872" s="352"/>
      <c r="AP872" s="353" t="s">
        <v>581</v>
      </c>
      <c r="AQ872" s="353"/>
      <c r="AR872" s="353"/>
      <c r="AS872" s="353"/>
      <c r="AT872" s="353"/>
      <c r="AU872" s="353"/>
      <c r="AV872" s="353"/>
      <c r="AW872" s="353"/>
      <c r="AX872" s="353"/>
    </row>
    <row r="873" spans="1:50" ht="30" customHeight="1" x14ac:dyDescent="0.15">
      <c r="A873" s="372">
        <v>4</v>
      </c>
      <c r="B873" s="372">
        <v>1</v>
      </c>
      <c r="C873" s="340" t="s">
        <v>623</v>
      </c>
      <c r="D873" s="340"/>
      <c r="E873" s="340"/>
      <c r="F873" s="340"/>
      <c r="G873" s="340"/>
      <c r="H873" s="340"/>
      <c r="I873" s="340"/>
      <c r="J873" s="341">
        <v>3120001077469</v>
      </c>
      <c r="K873" s="342"/>
      <c r="L873" s="342"/>
      <c r="M873" s="342"/>
      <c r="N873" s="342"/>
      <c r="O873" s="342"/>
      <c r="P873" s="343" t="s">
        <v>639</v>
      </c>
      <c r="Q873" s="343"/>
      <c r="R873" s="343"/>
      <c r="S873" s="343"/>
      <c r="T873" s="343"/>
      <c r="U873" s="343"/>
      <c r="V873" s="343"/>
      <c r="W873" s="343"/>
      <c r="X873" s="343"/>
      <c r="Y873" s="344">
        <v>39</v>
      </c>
      <c r="Z873" s="345"/>
      <c r="AA873" s="345"/>
      <c r="AB873" s="346"/>
      <c r="AC873" s="347" t="s">
        <v>516</v>
      </c>
      <c r="AD873" s="347"/>
      <c r="AE873" s="347"/>
      <c r="AF873" s="347"/>
      <c r="AG873" s="347"/>
      <c r="AH873" s="348" t="s">
        <v>581</v>
      </c>
      <c r="AI873" s="349"/>
      <c r="AJ873" s="349"/>
      <c r="AK873" s="349"/>
      <c r="AL873" s="350" t="s">
        <v>581</v>
      </c>
      <c r="AM873" s="351"/>
      <c r="AN873" s="351"/>
      <c r="AO873" s="352"/>
      <c r="AP873" s="353" t="s">
        <v>581</v>
      </c>
      <c r="AQ873" s="353"/>
      <c r="AR873" s="353"/>
      <c r="AS873" s="353"/>
      <c r="AT873" s="353"/>
      <c r="AU873" s="353"/>
      <c r="AV873" s="353"/>
      <c r="AW873" s="353"/>
      <c r="AX873" s="353"/>
    </row>
    <row r="874" spans="1:50" ht="30" customHeight="1" x14ac:dyDescent="0.15">
      <c r="A874" s="372">
        <v>5</v>
      </c>
      <c r="B874" s="372">
        <v>1</v>
      </c>
      <c r="C874" s="354" t="s">
        <v>624</v>
      </c>
      <c r="D874" s="340"/>
      <c r="E874" s="340"/>
      <c r="F874" s="340"/>
      <c r="G874" s="340"/>
      <c r="H874" s="340"/>
      <c r="I874" s="340"/>
      <c r="J874" s="341">
        <v>9010701005032</v>
      </c>
      <c r="K874" s="342"/>
      <c r="L874" s="342"/>
      <c r="M874" s="342"/>
      <c r="N874" s="342"/>
      <c r="O874" s="342"/>
      <c r="P874" s="355" t="s">
        <v>634</v>
      </c>
      <c r="Q874" s="343"/>
      <c r="R874" s="343"/>
      <c r="S874" s="343"/>
      <c r="T874" s="343"/>
      <c r="U874" s="343"/>
      <c r="V874" s="343"/>
      <c r="W874" s="343"/>
      <c r="X874" s="343"/>
      <c r="Y874" s="344">
        <v>262</v>
      </c>
      <c r="Z874" s="345"/>
      <c r="AA874" s="345"/>
      <c r="AB874" s="346"/>
      <c r="AC874" s="356" t="s">
        <v>516</v>
      </c>
      <c r="AD874" s="356"/>
      <c r="AE874" s="356"/>
      <c r="AF874" s="356"/>
      <c r="AG874" s="356"/>
      <c r="AH874" s="348" t="s">
        <v>581</v>
      </c>
      <c r="AI874" s="349"/>
      <c r="AJ874" s="349"/>
      <c r="AK874" s="349"/>
      <c r="AL874" s="350" t="s">
        <v>581</v>
      </c>
      <c r="AM874" s="351"/>
      <c r="AN874" s="351"/>
      <c r="AO874" s="352"/>
      <c r="AP874" s="353" t="s">
        <v>581</v>
      </c>
      <c r="AQ874" s="353"/>
      <c r="AR874" s="353"/>
      <c r="AS874" s="353"/>
      <c r="AT874" s="353"/>
      <c r="AU874" s="353"/>
      <c r="AV874" s="353"/>
      <c r="AW874" s="353"/>
      <c r="AX874" s="353"/>
    </row>
    <row r="875" spans="1:50" ht="30" customHeight="1" x14ac:dyDescent="0.15">
      <c r="A875" s="372">
        <v>6</v>
      </c>
      <c r="B875" s="372">
        <v>1</v>
      </c>
      <c r="C875" s="354" t="s">
        <v>625</v>
      </c>
      <c r="D875" s="340"/>
      <c r="E875" s="340"/>
      <c r="F875" s="340"/>
      <c r="G875" s="340"/>
      <c r="H875" s="340"/>
      <c r="I875" s="340"/>
      <c r="J875" s="341">
        <v>2140001013316</v>
      </c>
      <c r="K875" s="342"/>
      <c r="L875" s="342"/>
      <c r="M875" s="342"/>
      <c r="N875" s="342"/>
      <c r="O875" s="342"/>
      <c r="P875" s="355" t="s">
        <v>635</v>
      </c>
      <c r="Q875" s="343"/>
      <c r="R875" s="343"/>
      <c r="S875" s="343"/>
      <c r="T875" s="343"/>
      <c r="U875" s="343"/>
      <c r="V875" s="343"/>
      <c r="W875" s="343"/>
      <c r="X875" s="343"/>
      <c r="Y875" s="344">
        <v>90</v>
      </c>
      <c r="Z875" s="345"/>
      <c r="AA875" s="345"/>
      <c r="AB875" s="346"/>
      <c r="AC875" s="356" t="s">
        <v>516</v>
      </c>
      <c r="AD875" s="356"/>
      <c r="AE875" s="356"/>
      <c r="AF875" s="356"/>
      <c r="AG875" s="356"/>
      <c r="AH875" s="348" t="s">
        <v>581</v>
      </c>
      <c r="AI875" s="349"/>
      <c r="AJ875" s="349"/>
      <c r="AK875" s="349"/>
      <c r="AL875" s="350" t="s">
        <v>581</v>
      </c>
      <c r="AM875" s="351"/>
      <c r="AN875" s="351"/>
      <c r="AO875" s="352"/>
      <c r="AP875" s="353" t="s">
        <v>581</v>
      </c>
      <c r="AQ875" s="353"/>
      <c r="AR875" s="353"/>
      <c r="AS875" s="353"/>
      <c r="AT875" s="353"/>
      <c r="AU875" s="353"/>
      <c r="AV875" s="353"/>
      <c r="AW875" s="353"/>
      <c r="AX875" s="353"/>
    </row>
    <row r="876" spans="1:50" ht="30" customHeight="1" x14ac:dyDescent="0.15">
      <c r="A876" s="372">
        <v>7</v>
      </c>
      <c r="B876" s="372">
        <v>1</v>
      </c>
      <c r="C876" s="340" t="s">
        <v>626</v>
      </c>
      <c r="D876" s="340"/>
      <c r="E876" s="340"/>
      <c r="F876" s="340"/>
      <c r="G876" s="340"/>
      <c r="H876" s="340"/>
      <c r="I876" s="340"/>
      <c r="J876" s="341">
        <v>6010601026627</v>
      </c>
      <c r="K876" s="342"/>
      <c r="L876" s="342"/>
      <c r="M876" s="342"/>
      <c r="N876" s="342"/>
      <c r="O876" s="342"/>
      <c r="P876" s="343" t="s">
        <v>636</v>
      </c>
      <c r="Q876" s="343"/>
      <c r="R876" s="343"/>
      <c r="S876" s="343"/>
      <c r="T876" s="343"/>
      <c r="U876" s="343"/>
      <c r="V876" s="343"/>
      <c r="W876" s="343"/>
      <c r="X876" s="343"/>
      <c r="Y876" s="344">
        <v>65</v>
      </c>
      <c r="Z876" s="345"/>
      <c r="AA876" s="345"/>
      <c r="AB876" s="346"/>
      <c r="AC876" s="347" t="s">
        <v>509</v>
      </c>
      <c r="AD876" s="347"/>
      <c r="AE876" s="347"/>
      <c r="AF876" s="347"/>
      <c r="AG876" s="347"/>
      <c r="AH876" s="348">
        <v>1</v>
      </c>
      <c r="AI876" s="349"/>
      <c r="AJ876" s="349"/>
      <c r="AK876" s="349"/>
      <c r="AL876" s="350" t="s">
        <v>581</v>
      </c>
      <c r="AM876" s="351"/>
      <c r="AN876" s="351"/>
      <c r="AO876" s="352"/>
      <c r="AP876" s="353" t="s">
        <v>581</v>
      </c>
      <c r="AQ876" s="353"/>
      <c r="AR876" s="353"/>
      <c r="AS876" s="353"/>
      <c r="AT876" s="353"/>
      <c r="AU876" s="353"/>
      <c r="AV876" s="353"/>
      <c r="AW876" s="353"/>
      <c r="AX876" s="353"/>
    </row>
    <row r="877" spans="1:50" ht="30" customHeight="1" x14ac:dyDescent="0.15">
      <c r="A877" s="372">
        <v>8</v>
      </c>
      <c r="B877" s="372">
        <v>1</v>
      </c>
      <c r="C877" s="340" t="s">
        <v>627</v>
      </c>
      <c r="D877" s="340"/>
      <c r="E877" s="340"/>
      <c r="F877" s="340"/>
      <c r="G877" s="340"/>
      <c r="H877" s="340"/>
      <c r="I877" s="340"/>
      <c r="J877" s="341">
        <v>8370001001985</v>
      </c>
      <c r="K877" s="342"/>
      <c r="L877" s="342"/>
      <c r="M877" s="342"/>
      <c r="N877" s="342"/>
      <c r="O877" s="342"/>
      <c r="P877" s="343" t="s">
        <v>638</v>
      </c>
      <c r="Q877" s="343"/>
      <c r="R877" s="343"/>
      <c r="S877" s="343"/>
      <c r="T877" s="343"/>
      <c r="U877" s="343"/>
      <c r="V877" s="343"/>
      <c r="W877" s="343"/>
      <c r="X877" s="343"/>
      <c r="Y877" s="344">
        <v>42</v>
      </c>
      <c r="Z877" s="345"/>
      <c r="AA877" s="345"/>
      <c r="AB877" s="346"/>
      <c r="AC877" s="347" t="s">
        <v>509</v>
      </c>
      <c r="AD877" s="347"/>
      <c r="AE877" s="347"/>
      <c r="AF877" s="347"/>
      <c r="AG877" s="347"/>
      <c r="AH877" s="348">
        <v>1</v>
      </c>
      <c r="AI877" s="349"/>
      <c r="AJ877" s="349"/>
      <c r="AK877" s="349"/>
      <c r="AL877" s="350" t="s">
        <v>581</v>
      </c>
      <c r="AM877" s="351"/>
      <c r="AN877" s="351"/>
      <c r="AO877" s="352"/>
      <c r="AP877" s="353" t="s">
        <v>581</v>
      </c>
      <c r="AQ877" s="353"/>
      <c r="AR877" s="353"/>
      <c r="AS877" s="353"/>
      <c r="AT877" s="353"/>
      <c r="AU877" s="353"/>
      <c r="AV877" s="353"/>
      <c r="AW877" s="353"/>
      <c r="AX877" s="353"/>
    </row>
    <row r="878" spans="1:50" ht="30" customHeight="1" x14ac:dyDescent="0.15">
      <c r="A878" s="372">
        <v>9</v>
      </c>
      <c r="B878" s="372">
        <v>1</v>
      </c>
      <c r="C878" s="340" t="s">
        <v>628</v>
      </c>
      <c r="D878" s="340"/>
      <c r="E878" s="340"/>
      <c r="F878" s="340"/>
      <c r="G878" s="340"/>
      <c r="H878" s="340"/>
      <c r="I878" s="340"/>
      <c r="J878" s="341">
        <v>3120101008480</v>
      </c>
      <c r="K878" s="342"/>
      <c r="L878" s="342"/>
      <c r="M878" s="342"/>
      <c r="N878" s="342"/>
      <c r="O878" s="342"/>
      <c r="P878" s="343" t="s">
        <v>640</v>
      </c>
      <c r="Q878" s="343"/>
      <c r="R878" s="343"/>
      <c r="S878" s="343"/>
      <c r="T878" s="343"/>
      <c r="U878" s="343"/>
      <c r="V878" s="343"/>
      <c r="W878" s="343"/>
      <c r="X878" s="343"/>
      <c r="Y878" s="344">
        <v>37</v>
      </c>
      <c r="Z878" s="345"/>
      <c r="AA878" s="345"/>
      <c r="AB878" s="346"/>
      <c r="AC878" s="347" t="s">
        <v>509</v>
      </c>
      <c r="AD878" s="347"/>
      <c r="AE878" s="347"/>
      <c r="AF878" s="347"/>
      <c r="AG878" s="347"/>
      <c r="AH878" s="348">
        <v>1</v>
      </c>
      <c r="AI878" s="349"/>
      <c r="AJ878" s="349"/>
      <c r="AK878" s="349"/>
      <c r="AL878" s="350" t="s">
        <v>581</v>
      </c>
      <c r="AM878" s="351"/>
      <c r="AN878" s="351"/>
      <c r="AO878" s="352"/>
      <c r="AP878" s="353" t="s">
        <v>581</v>
      </c>
      <c r="AQ878" s="353"/>
      <c r="AR878" s="353"/>
      <c r="AS878" s="353"/>
      <c r="AT878" s="353"/>
      <c r="AU878" s="353"/>
      <c r="AV878" s="353"/>
      <c r="AW878" s="353"/>
      <c r="AX878" s="353"/>
    </row>
    <row r="879" spans="1:50" ht="30" customHeight="1" x14ac:dyDescent="0.15">
      <c r="A879" s="372">
        <v>10</v>
      </c>
      <c r="B879" s="372">
        <v>1</v>
      </c>
      <c r="C879" s="340" t="s">
        <v>629</v>
      </c>
      <c r="D879" s="340"/>
      <c r="E879" s="340"/>
      <c r="F879" s="340"/>
      <c r="G879" s="340"/>
      <c r="H879" s="340"/>
      <c r="I879" s="340"/>
      <c r="J879" s="341">
        <v>6010001062025</v>
      </c>
      <c r="K879" s="342"/>
      <c r="L879" s="342"/>
      <c r="M879" s="342"/>
      <c r="N879" s="342"/>
      <c r="O879" s="342"/>
      <c r="P879" s="343" t="s">
        <v>641</v>
      </c>
      <c r="Q879" s="343"/>
      <c r="R879" s="343"/>
      <c r="S879" s="343"/>
      <c r="T879" s="343"/>
      <c r="U879" s="343"/>
      <c r="V879" s="343"/>
      <c r="W879" s="343"/>
      <c r="X879" s="343"/>
      <c r="Y879" s="344">
        <v>31</v>
      </c>
      <c r="Z879" s="345"/>
      <c r="AA879" s="345"/>
      <c r="AB879" s="346"/>
      <c r="AC879" s="347" t="s">
        <v>509</v>
      </c>
      <c r="AD879" s="347"/>
      <c r="AE879" s="347"/>
      <c r="AF879" s="347"/>
      <c r="AG879" s="347"/>
      <c r="AH879" s="348">
        <v>1</v>
      </c>
      <c r="AI879" s="349"/>
      <c r="AJ879" s="349"/>
      <c r="AK879" s="349"/>
      <c r="AL879" s="350" t="s">
        <v>674</v>
      </c>
      <c r="AM879" s="351"/>
      <c r="AN879" s="351"/>
      <c r="AO879" s="352"/>
      <c r="AP879" s="353" t="s">
        <v>581</v>
      </c>
      <c r="AQ879" s="353"/>
      <c r="AR879" s="353"/>
      <c r="AS879" s="353"/>
      <c r="AT879" s="353"/>
      <c r="AU879" s="353"/>
      <c r="AV879" s="353"/>
      <c r="AW879" s="353"/>
      <c r="AX879" s="353"/>
    </row>
    <row r="880" spans="1:50" ht="30" customHeight="1" x14ac:dyDescent="0.15">
      <c r="A880" s="372">
        <v>11</v>
      </c>
      <c r="B880" s="372">
        <v>1</v>
      </c>
      <c r="C880" s="340" t="s">
        <v>630</v>
      </c>
      <c r="D880" s="340"/>
      <c r="E880" s="340"/>
      <c r="F880" s="340"/>
      <c r="G880" s="340"/>
      <c r="H880" s="340"/>
      <c r="I880" s="340"/>
      <c r="J880" s="341">
        <v>3010001010696</v>
      </c>
      <c r="K880" s="342"/>
      <c r="L880" s="342"/>
      <c r="M880" s="342"/>
      <c r="N880" s="342"/>
      <c r="O880" s="342"/>
      <c r="P880" s="343" t="s">
        <v>642</v>
      </c>
      <c r="Q880" s="343"/>
      <c r="R880" s="343"/>
      <c r="S880" s="343"/>
      <c r="T880" s="343"/>
      <c r="U880" s="343"/>
      <c r="V880" s="343"/>
      <c r="W880" s="343"/>
      <c r="X880" s="343"/>
      <c r="Y880" s="344">
        <v>30</v>
      </c>
      <c r="Z880" s="345"/>
      <c r="AA880" s="345"/>
      <c r="AB880" s="346"/>
      <c r="AC880" s="347" t="s">
        <v>509</v>
      </c>
      <c r="AD880" s="347"/>
      <c r="AE880" s="347"/>
      <c r="AF880" s="347"/>
      <c r="AG880" s="347"/>
      <c r="AH880" s="348">
        <v>1</v>
      </c>
      <c r="AI880" s="349"/>
      <c r="AJ880" s="349"/>
      <c r="AK880" s="349"/>
      <c r="AL880" s="350" t="s">
        <v>581</v>
      </c>
      <c r="AM880" s="351"/>
      <c r="AN880" s="351"/>
      <c r="AO880" s="352"/>
      <c r="AP880" s="353" t="s">
        <v>676</v>
      </c>
      <c r="AQ880" s="353"/>
      <c r="AR880" s="353"/>
      <c r="AS880" s="353"/>
      <c r="AT880" s="353"/>
      <c r="AU880" s="353"/>
      <c r="AV880" s="353"/>
      <c r="AW880" s="353"/>
      <c r="AX880" s="353"/>
    </row>
    <row r="881" spans="1:50" ht="30" customHeight="1" x14ac:dyDescent="0.15">
      <c r="A881" s="372">
        <v>12</v>
      </c>
      <c r="B881" s="372">
        <v>1</v>
      </c>
      <c r="C881" s="340" t="s">
        <v>631</v>
      </c>
      <c r="D881" s="340"/>
      <c r="E881" s="340"/>
      <c r="F881" s="340"/>
      <c r="G881" s="340"/>
      <c r="H881" s="340"/>
      <c r="I881" s="340"/>
      <c r="J881" s="341">
        <v>3011401003348</v>
      </c>
      <c r="K881" s="342"/>
      <c r="L881" s="342"/>
      <c r="M881" s="342"/>
      <c r="N881" s="342"/>
      <c r="O881" s="342"/>
      <c r="P881" s="343" t="s">
        <v>643</v>
      </c>
      <c r="Q881" s="343"/>
      <c r="R881" s="343"/>
      <c r="S881" s="343"/>
      <c r="T881" s="343"/>
      <c r="U881" s="343"/>
      <c r="V881" s="343"/>
      <c r="W881" s="343"/>
      <c r="X881" s="343"/>
      <c r="Y881" s="344">
        <v>27</v>
      </c>
      <c r="Z881" s="345"/>
      <c r="AA881" s="345"/>
      <c r="AB881" s="346"/>
      <c r="AC881" s="347" t="s">
        <v>509</v>
      </c>
      <c r="AD881" s="347"/>
      <c r="AE881" s="347"/>
      <c r="AF881" s="347"/>
      <c r="AG881" s="347"/>
      <c r="AH881" s="348">
        <v>1</v>
      </c>
      <c r="AI881" s="349"/>
      <c r="AJ881" s="349"/>
      <c r="AK881" s="349"/>
      <c r="AL881" s="350" t="s">
        <v>675</v>
      </c>
      <c r="AM881" s="351"/>
      <c r="AN881" s="351"/>
      <c r="AO881" s="352"/>
      <c r="AP881" s="353" t="s">
        <v>674</v>
      </c>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425</v>
      </c>
      <c r="K902" s="358"/>
      <c r="L902" s="358"/>
      <c r="M902" s="358"/>
      <c r="N902" s="358"/>
      <c r="O902" s="358"/>
      <c r="P902" s="359" t="s">
        <v>374</v>
      </c>
      <c r="Q902" s="359"/>
      <c r="R902" s="359"/>
      <c r="S902" s="359"/>
      <c r="T902" s="359"/>
      <c r="U902" s="359"/>
      <c r="V902" s="359"/>
      <c r="W902" s="359"/>
      <c r="X902" s="359"/>
      <c r="Y902" s="360" t="s">
        <v>422</v>
      </c>
      <c r="Z902" s="361"/>
      <c r="AA902" s="361"/>
      <c r="AB902" s="361"/>
      <c r="AC902" s="142" t="s">
        <v>471</v>
      </c>
      <c r="AD902" s="142"/>
      <c r="AE902" s="142"/>
      <c r="AF902" s="142"/>
      <c r="AG902" s="142"/>
      <c r="AH902" s="360" t="s">
        <v>505</v>
      </c>
      <c r="AI902" s="357"/>
      <c r="AJ902" s="357"/>
      <c r="AK902" s="357"/>
      <c r="AL902" s="357" t="s">
        <v>21</v>
      </c>
      <c r="AM902" s="357"/>
      <c r="AN902" s="357"/>
      <c r="AO902" s="362"/>
      <c r="AP902" s="363" t="s">
        <v>426</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425</v>
      </c>
      <c r="K935" s="358"/>
      <c r="L935" s="358"/>
      <c r="M935" s="358"/>
      <c r="N935" s="358"/>
      <c r="O935" s="358"/>
      <c r="P935" s="359" t="s">
        <v>374</v>
      </c>
      <c r="Q935" s="359"/>
      <c r="R935" s="359"/>
      <c r="S935" s="359"/>
      <c r="T935" s="359"/>
      <c r="U935" s="359"/>
      <c r="V935" s="359"/>
      <c r="W935" s="359"/>
      <c r="X935" s="359"/>
      <c r="Y935" s="360" t="s">
        <v>422</v>
      </c>
      <c r="Z935" s="361"/>
      <c r="AA935" s="361"/>
      <c r="AB935" s="361"/>
      <c r="AC935" s="142" t="s">
        <v>471</v>
      </c>
      <c r="AD935" s="142"/>
      <c r="AE935" s="142"/>
      <c r="AF935" s="142"/>
      <c r="AG935" s="142"/>
      <c r="AH935" s="360" t="s">
        <v>505</v>
      </c>
      <c r="AI935" s="357"/>
      <c r="AJ935" s="357"/>
      <c r="AK935" s="357"/>
      <c r="AL935" s="357" t="s">
        <v>21</v>
      </c>
      <c r="AM935" s="357"/>
      <c r="AN935" s="357"/>
      <c r="AO935" s="362"/>
      <c r="AP935" s="363" t="s">
        <v>426</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425</v>
      </c>
      <c r="K968" s="358"/>
      <c r="L968" s="358"/>
      <c r="M968" s="358"/>
      <c r="N968" s="358"/>
      <c r="O968" s="358"/>
      <c r="P968" s="359" t="s">
        <v>374</v>
      </c>
      <c r="Q968" s="359"/>
      <c r="R968" s="359"/>
      <c r="S968" s="359"/>
      <c r="T968" s="359"/>
      <c r="U968" s="359"/>
      <c r="V968" s="359"/>
      <c r="W968" s="359"/>
      <c r="X968" s="359"/>
      <c r="Y968" s="360" t="s">
        <v>422</v>
      </c>
      <c r="Z968" s="361"/>
      <c r="AA968" s="361"/>
      <c r="AB968" s="361"/>
      <c r="AC968" s="142" t="s">
        <v>471</v>
      </c>
      <c r="AD968" s="142"/>
      <c r="AE968" s="142"/>
      <c r="AF968" s="142"/>
      <c r="AG968" s="142"/>
      <c r="AH968" s="360" t="s">
        <v>505</v>
      </c>
      <c r="AI968" s="357"/>
      <c r="AJ968" s="357"/>
      <c r="AK968" s="357"/>
      <c r="AL968" s="357" t="s">
        <v>21</v>
      </c>
      <c r="AM968" s="357"/>
      <c r="AN968" s="357"/>
      <c r="AO968" s="362"/>
      <c r="AP968" s="363" t="s">
        <v>426</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425</v>
      </c>
      <c r="K1001" s="358"/>
      <c r="L1001" s="358"/>
      <c r="M1001" s="358"/>
      <c r="N1001" s="358"/>
      <c r="O1001" s="358"/>
      <c r="P1001" s="359" t="s">
        <v>374</v>
      </c>
      <c r="Q1001" s="359"/>
      <c r="R1001" s="359"/>
      <c r="S1001" s="359"/>
      <c r="T1001" s="359"/>
      <c r="U1001" s="359"/>
      <c r="V1001" s="359"/>
      <c r="W1001" s="359"/>
      <c r="X1001" s="359"/>
      <c r="Y1001" s="360" t="s">
        <v>422</v>
      </c>
      <c r="Z1001" s="361"/>
      <c r="AA1001" s="361"/>
      <c r="AB1001" s="361"/>
      <c r="AC1001" s="142" t="s">
        <v>471</v>
      </c>
      <c r="AD1001" s="142"/>
      <c r="AE1001" s="142"/>
      <c r="AF1001" s="142"/>
      <c r="AG1001" s="142"/>
      <c r="AH1001" s="360" t="s">
        <v>505</v>
      </c>
      <c r="AI1001" s="357"/>
      <c r="AJ1001" s="357"/>
      <c r="AK1001" s="357"/>
      <c r="AL1001" s="357" t="s">
        <v>21</v>
      </c>
      <c r="AM1001" s="357"/>
      <c r="AN1001" s="357"/>
      <c r="AO1001" s="362"/>
      <c r="AP1001" s="363" t="s">
        <v>426</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425</v>
      </c>
      <c r="K1034" s="358"/>
      <c r="L1034" s="358"/>
      <c r="M1034" s="358"/>
      <c r="N1034" s="358"/>
      <c r="O1034" s="358"/>
      <c r="P1034" s="359" t="s">
        <v>374</v>
      </c>
      <c r="Q1034" s="359"/>
      <c r="R1034" s="359"/>
      <c r="S1034" s="359"/>
      <c r="T1034" s="359"/>
      <c r="U1034" s="359"/>
      <c r="V1034" s="359"/>
      <c r="W1034" s="359"/>
      <c r="X1034" s="359"/>
      <c r="Y1034" s="360" t="s">
        <v>422</v>
      </c>
      <c r="Z1034" s="361"/>
      <c r="AA1034" s="361"/>
      <c r="AB1034" s="361"/>
      <c r="AC1034" s="142" t="s">
        <v>471</v>
      </c>
      <c r="AD1034" s="142"/>
      <c r="AE1034" s="142"/>
      <c r="AF1034" s="142"/>
      <c r="AG1034" s="142"/>
      <c r="AH1034" s="360" t="s">
        <v>505</v>
      </c>
      <c r="AI1034" s="357"/>
      <c r="AJ1034" s="357"/>
      <c r="AK1034" s="357"/>
      <c r="AL1034" s="357" t="s">
        <v>21</v>
      </c>
      <c r="AM1034" s="357"/>
      <c r="AN1034" s="357"/>
      <c r="AO1034" s="362"/>
      <c r="AP1034" s="363" t="s">
        <v>426</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425</v>
      </c>
      <c r="K1067" s="358"/>
      <c r="L1067" s="358"/>
      <c r="M1067" s="358"/>
      <c r="N1067" s="358"/>
      <c r="O1067" s="358"/>
      <c r="P1067" s="359" t="s">
        <v>374</v>
      </c>
      <c r="Q1067" s="359"/>
      <c r="R1067" s="359"/>
      <c r="S1067" s="359"/>
      <c r="T1067" s="359"/>
      <c r="U1067" s="359"/>
      <c r="V1067" s="359"/>
      <c r="W1067" s="359"/>
      <c r="X1067" s="359"/>
      <c r="Y1067" s="360" t="s">
        <v>422</v>
      </c>
      <c r="Z1067" s="361"/>
      <c r="AA1067" s="361"/>
      <c r="AB1067" s="361"/>
      <c r="AC1067" s="142" t="s">
        <v>471</v>
      </c>
      <c r="AD1067" s="142"/>
      <c r="AE1067" s="142"/>
      <c r="AF1067" s="142"/>
      <c r="AG1067" s="142"/>
      <c r="AH1067" s="360" t="s">
        <v>505</v>
      </c>
      <c r="AI1067" s="357"/>
      <c r="AJ1067" s="357"/>
      <c r="AK1067" s="357"/>
      <c r="AL1067" s="357" t="s">
        <v>21</v>
      </c>
      <c r="AM1067" s="357"/>
      <c r="AN1067" s="357"/>
      <c r="AO1067" s="362"/>
      <c r="AP1067" s="363" t="s">
        <v>426</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459</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478</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395</v>
      </c>
      <c r="D1101" s="376"/>
      <c r="E1101" s="142" t="s">
        <v>394</v>
      </c>
      <c r="F1101" s="376"/>
      <c r="G1101" s="376"/>
      <c r="H1101" s="376"/>
      <c r="I1101" s="376"/>
      <c r="J1101" s="142" t="s">
        <v>425</v>
      </c>
      <c r="K1101" s="142"/>
      <c r="L1101" s="142"/>
      <c r="M1101" s="142"/>
      <c r="N1101" s="142"/>
      <c r="O1101" s="142"/>
      <c r="P1101" s="360" t="s">
        <v>27</v>
      </c>
      <c r="Q1101" s="360"/>
      <c r="R1101" s="360"/>
      <c r="S1101" s="360"/>
      <c r="T1101" s="360"/>
      <c r="U1101" s="360"/>
      <c r="V1101" s="360"/>
      <c r="W1101" s="360"/>
      <c r="X1101" s="360"/>
      <c r="Y1101" s="142" t="s">
        <v>427</v>
      </c>
      <c r="Z1101" s="376"/>
      <c r="AA1101" s="376"/>
      <c r="AB1101" s="376"/>
      <c r="AC1101" s="142" t="s">
        <v>375</v>
      </c>
      <c r="AD1101" s="142"/>
      <c r="AE1101" s="142"/>
      <c r="AF1101" s="142"/>
      <c r="AG1101" s="142"/>
      <c r="AH1101" s="360" t="s">
        <v>389</v>
      </c>
      <c r="AI1101" s="361"/>
      <c r="AJ1101" s="361"/>
      <c r="AK1101" s="361"/>
      <c r="AL1101" s="361" t="s">
        <v>21</v>
      </c>
      <c r="AM1101" s="361"/>
      <c r="AN1101" s="361"/>
      <c r="AO1101" s="377"/>
      <c r="AP1101" s="363" t="s">
        <v>460</v>
      </c>
      <c r="AQ1101" s="363"/>
      <c r="AR1101" s="363"/>
      <c r="AS1101" s="363"/>
      <c r="AT1101" s="363"/>
      <c r="AU1101" s="363"/>
      <c r="AV1101" s="363"/>
      <c r="AW1101" s="363"/>
      <c r="AX1101" s="363"/>
    </row>
    <row r="1102" spans="1:50" ht="30" customHeight="1" x14ac:dyDescent="0.15">
      <c r="A1102" s="372">
        <v>1</v>
      </c>
      <c r="B1102" s="372">
        <v>1</v>
      </c>
      <c r="C1102" s="370"/>
      <c r="D1102" s="370"/>
      <c r="E1102" s="140" t="s">
        <v>647</v>
      </c>
      <c r="F1102" s="371"/>
      <c r="G1102" s="371"/>
      <c r="H1102" s="371"/>
      <c r="I1102" s="371"/>
      <c r="J1102" s="341" t="s">
        <v>646</v>
      </c>
      <c r="K1102" s="342"/>
      <c r="L1102" s="342"/>
      <c r="M1102" s="342"/>
      <c r="N1102" s="342"/>
      <c r="O1102" s="342"/>
      <c r="P1102" s="355" t="s">
        <v>644</v>
      </c>
      <c r="Q1102" s="343"/>
      <c r="R1102" s="343"/>
      <c r="S1102" s="343"/>
      <c r="T1102" s="343"/>
      <c r="U1102" s="343"/>
      <c r="V1102" s="343"/>
      <c r="W1102" s="343"/>
      <c r="X1102" s="343"/>
      <c r="Y1102" s="344" t="s">
        <v>645</v>
      </c>
      <c r="Z1102" s="345"/>
      <c r="AA1102" s="345"/>
      <c r="AB1102" s="346"/>
      <c r="AC1102" s="347"/>
      <c r="AD1102" s="347"/>
      <c r="AE1102" s="347"/>
      <c r="AF1102" s="347"/>
      <c r="AG1102" s="347"/>
      <c r="AH1102" s="348" t="s">
        <v>644</v>
      </c>
      <c r="AI1102" s="349"/>
      <c r="AJ1102" s="349"/>
      <c r="AK1102" s="349"/>
      <c r="AL1102" s="350" t="s">
        <v>644</v>
      </c>
      <c r="AM1102" s="351"/>
      <c r="AN1102" s="351"/>
      <c r="AO1102" s="352"/>
      <c r="AP1102" s="353" t="s">
        <v>646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61" priority="14051">
      <formula>IF(RIGHT(TEXT(P14,"0.#"),1)=".",FALSE,TRUE)</formula>
    </cfRule>
    <cfRule type="expression" dxfId="2760" priority="14052">
      <formula>IF(RIGHT(TEXT(P14,"0.#"),1)=".",TRUE,FALSE)</formula>
    </cfRule>
  </conditionalFormatting>
  <conditionalFormatting sqref="P18:AX18">
    <cfRule type="expression" dxfId="2759" priority="13927">
      <formula>IF(RIGHT(TEXT(P18,"0.#"),1)=".",FALSE,TRUE)</formula>
    </cfRule>
    <cfRule type="expression" dxfId="2758" priority="13928">
      <formula>IF(RIGHT(TEXT(P18,"0.#"),1)=".",TRUE,FALSE)</formula>
    </cfRule>
  </conditionalFormatting>
  <conditionalFormatting sqref="Y782">
    <cfRule type="expression" dxfId="2757" priority="13923">
      <formula>IF(RIGHT(TEXT(Y782,"0.#"),1)=".",FALSE,TRUE)</formula>
    </cfRule>
    <cfRule type="expression" dxfId="2756" priority="13924">
      <formula>IF(RIGHT(TEXT(Y782,"0.#"),1)=".",TRUE,FALSE)</formula>
    </cfRule>
  </conditionalFormatting>
  <conditionalFormatting sqref="Y791">
    <cfRule type="expression" dxfId="2755" priority="13919">
      <formula>IF(RIGHT(TEXT(Y791,"0.#"),1)=".",FALSE,TRUE)</formula>
    </cfRule>
    <cfRule type="expression" dxfId="2754" priority="13920">
      <formula>IF(RIGHT(TEXT(Y791,"0.#"),1)=".",TRUE,FALSE)</formula>
    </cfRule>
  </conditionalFormatting>
  <conditionalFormatting sqref="Y822:Y829 Y820 Y809:Y816 Y807 Y796:Y803 Y794">
    <cfRule type="expression" dxfId="2753" priority="13701">
      <formula>IF(RIGHT(TEXT(Y794,"0.#"),1)=".",FALSE,TRUE)</formula>
    </cfRule>
    <cfRule type="expression" dxfId="2752" priority="13702">
      <formula>IF(RIGHT(TEXT(Y794,"0.#"),1)=".",TRUE,FALSE)</formula>
    </cfRule>
  </conditionalFormatting>
  <conditionalFormatting sqref="P16:AQ17 P15:AX15 P13:AX13">
    <cfRule type="expression" dxfId="2751" priority="13749">
      <formula>IF(RIGHT(TEXT(P13,"0.#"),1)=".",FALSE,TRUE)</formula>
    </cfRule>
    <cfRule type="expression" dxfId="2750" priority="13750">
      <formula>IF(RIGHT(TEXT(P13,"0.#"),1)=".",TRUE,FALSE)</formula>
    </cfRule>
  </conditionalFormatting>
  <conditionalFormatting sqref="P19:AJ19">
    <cfRule type="expression" dxfId="2749" priority="13747">
      <formula>IF(RIGHT(TEXT(P19,"0.#"),1)=".",FALSE,TRUE)</formula>
    </cfRule>
    <cfRule type="expression" dxfId="2748" priority="13748">
      <formula>IF(RIGHT(TEXT(P19,"0.#"),1)=".",TRUE,FALSE)</formula>
    </cfRule>
  </conditionalFormatting>
  <conditionalFormatting sqref="Y783:Y790 Y781">
    <cfRule type="expression" dxfId="2747" priority="13725">
      <formula>IF(RIGHT(TEXT(Y781,"0.#"),1)=".",FALSE,TRUE)</formula>
    </cfRule>
    <cfRule type="expression" dxfId="2746" priority="13726">
      <formula>IF(RIGHT(TEXT(Y781,"0.#"),1)=".",TRUE,FALSE)</formula>
    </cfRule>
  </conditionalFormatting>
  <conditionalFormatting sqref="AU782">
    <cfRule type="expression" dxfId="2745" priority="13723">
      <formula>IF(RIGHT(TEXT(AU782,"0.#"),1)=".",FALSE,TRUE)</formula>
    </cfRule>
    <cfRule type="expression" dxfId="2744" priority="13724">
      <formula>IF(RIGHT(TEXT(AU782,"0.#"),1)=".",TRUE,FALSE)</formula>
    </cfRule>
  </conditionalFormatting>
  <conditionalFormatting sqref="AU791">
    <cfRule type="expression" dxfId="2743" priority="13721">
      <formula>IF(RIGHT(TEXT(AU791,"0.#"),1)=".",FALSE,TRUE)</formula>
    </cfRule>
    <cfRule type="expression" dxfId="2742" priority="13722">
      <formula>IF(RIGHT(TEXT(AU791,"0.#"),1)=".",TRUE,FALSE)</formula>
    </cfRule>
  </conditionalFormatting>
  <conditionalFormatting sqref="AU783:AU790 AU781">
    <cfRule type="expression" dxfId="2741" priority="13719">
      <formula>IF(RIGHT(TEXT(AU781,"0.#"),1)=".",FALSE,TRUE)</formula>
    </cfRule>
    <cfRule type="expression" dxfId="2740" priority="13720">
      <formula>IF(RIGHT(TEXT(AU781,"0.#"),1)=".",TRUE,FALSE)</formula>
    </cfRule>
  </conditionalFormatting>
  <conditionalFormatting sqref="Y821 Y808 Y795">
    <cfRule type="expression" dxfId="2739" priority="13705">
      <formula>IF(RIGHT(TEXT(Y795,"0.#"),1)=".",FALSE,TRUE)</formula>
    </cfRule>
    <cfRule type="expression" dxfId="2738" priority="13706">
      <formula>IF(RIGHT(TEXT(Y795,"0.#"),1)=".",TRUE,FALSE)</formula>
    </cfRule>
  </conditionalFormatting>
  <conditionalFormatting sqref="Y830 Y817 Y804">
    <cfRule type="expression" dxfId="2737" priority="13703">
      <formula>IF(RIGHT(TEXT(Y804,"0.#"),1)=".",FALSE,TRUE)</formula>
    </cfRule>
    <cfRule type="expression" dxfId="2736" priority="13704">
      <formula>IF(RIGHT(TEXT(Y804,"0.#"),1)=".",TRUE,FALSE)</formula>
    </cfRule>
  </conditionalFormatting>
  <conditionalFormatting sqref="AU821 AU808 AU795">
    <cfRule type="expression" dxfId="2735" priority="13699">
      <formula>IF(RIGHT(TEXT(AU795,"0.#"),1)=".",FALSE,TRUE)</formula>
    </cfRule>
    <cfRule type="expression" dxfId="2734" priority="13700">
      <formula>IF(RIGHT(TEXT(AU795,"0.#"),1)=".",TRUE,FALSE)</formula>
    </cfRule>
  </conditionalFormatting>
  <conditionalFormatting sqref="AU830 AU817 AU804">
    <cfRule type="expression" dxfId="2733" priority="13697">
      <formula>IF(RIGHT(TEXT(AU804,"0.#"),1)=".",FALSE,TRUE)</formula>
    </cfRule>
    <cfRule type="expression" dxfId="2732" priority="13698">
      <formula>IF(RIGHT(TEXT(AU804,"0.#"),1)=".",TRUE,FALSE)</formula>
    </cfRule>
  </conditionalFormatting>
  <conditionalFormatting sqref="AU822:AU829 AU820 AU809:AU816 AU807 AU796:AU803 AU794">
    <cfRule type="expression" dxfId="2731" priority="13695">
      <formula>IF(RIGHT(TEXT(AU794,"0.#"),1)=".",FALSE,TRUE)</formula>
    </cfRule>
    <cfRule type="expression" dxfId="2730" priority="13696">
      <formula>IF(RIGHT(TEXT(AU794,"0.#"),1)=".",TRUE,FALSE)</formula>
    </cfRule>
  </conditionalFormatting>
  <conditionalFormatting sqref="AM87">
    <cfRule type="expression" dxfId="2729" priority="13349">
      <formula>IF(RIGHT(TEXT(AM87,"0.#"),1)=".",FALSE,TRUE)</formula>
    </cfRule>
    <cfRule type="expression" dxfId="2728" priority="13350">
      <formula>IF(RIGHT(TEXT(AM87,"0.#"),1)=".",TRUE,FALSE)</formula>
    </cfRule>
  </conditionalFormatting>
  <conditionalFormatting sqref="AE55">
    <cfRule type="expression" dxfId="2727" priority="13417">
      <formula>IF(RIGHT(TEXT(AE55,"0.#"),1)=".",FALSE,TRUE)</formula>
    </cfRule>
    <cfRule type="expression" dxfId="2726" priority="13418">
      <formula>IF(RIGHT(TEXT(AE55,"0.#"),1)=".",TRUE,FALSE)</formula>
    </cfRule>
  </conditionalFormatting>
  <conditionalFormatting sqref="AI55">
    <cfRule type="expression" dxfId="2725" priority="13415">
      <formula>IF(RIGHT(TEXT(AI55,"0.#"),1)=".",FALSE,TRUE)</formula>
    </cfRule>
    <cfRule type="expression" dxfId="2724" priority="13416">
      <formula>IF(RIGHT(TEXT(AI55,"0.#"),1)=".",TRUE,FALSE)</formula>
    </cfRule>
  </conditionalFormatting>
  <conditionalFormatting sqref="AU32:AU34">
    <cfRule type="expression" dxfId="2723" priority="13487">
      <formula>IF(RIGHT(TEXT(AU32,"0.#"),1)=".",FALSE,TRUE)</formula>
    </cfRule>
    <cfRule type="expression" dxfId="2722" priority="13488">
      <formula>IF(RIGHT(TEXT(AU32,"0.#"),1)=".",TRUE,FALSE)</formula>
    </cfRule>
  </conditionalFormatting>
  <conditionalFormatting sqref="AE53">
    <cfRule type="expression" dxfId="2721" priority="13421">
      <formula>IF(RIGHT(TEXT(AE53,"0.#"),1)=".",FALSE,TRUE)</formula>
    </cfRule>
    <cfRule type="expression" dxfId="2720" priority="13422">
      <formula>IF(RIGHT(TEXT(AE53,"0.#"),1)=".",TRUE,FALSE)</formula>
    </cfRule>
  </conditionalFormatting>
  <conditionalFormatting sqref="AE54">
    <cfRule type="expression" dxfId="2719" priority="13419">
      <formula>IF(RIGHT(TEXT(AE54,"0.#"),1)=".",FALSE,TRUE)</formula>
    </cfRule>
    <cfRule type="expression" dxfId="2718" priority="13420">
      <formula>IF(RIGHT(TEXT(AE54,"0.#"),1)=".",TRUE,FALSE)</formula>
    </cfRule>
  </conditionalFormatting>
  <conditionalFormatting sqref="AI54">
    <cfRule type="expression" dxfId="2717" priority="13413">
      <formula>IF(RIGHT(TEXT(AI54,"0.#"),1)=".",FALSE,TRUE)</formula>
    </cfRule>
    <cfRule type="expression" dxfId="2716" priority="13414">
      <formula>IF(RIGHT(TEXT(AI54,"0.#"),1)=".",TRUE,FALSE)</formula>
    </cfRule>
  </conditionalFormatting>
  <conditionalFormatting sqref="AI53">
    <cfRule type="expression" dxfId="2715" priority="13411">
      <formula>IF(RIGHT(TEXT(AI53,"0.#"),1)=".",FALSE,TRUE)</formula>
    </cfRule>
    <cfRule type="expression" dxfId="2714" priority="13412">
      <formula>IF(RIGHT(TEXT(AI53,"0.#"),1)=".",TRUE,FALSE)</formula>
    </cfRule>
  </conditionalFormatting>
  <conditionalFormatting sqref="AM53">
    <cfRule type="expression" dxfId="2713" priority="13409">
      <formula>IF(RIGHT(TEXT(AM53,"0.#"),1)=".",FALSE,TRUE)</formula>
    </cfRule>
    <cfRule type="expression" dxfId="2712" priority="13410">
      <formula>IF(RIGHT(TEXT(AM53,"0.#"),1)=".",TRUE,FALSE)</formula>
    </cfRule>
  </conditionalFormatting>
  <conditionalFormatting sqref="AM54">
    <cfRule type="expression" dxfId="2711" priority="13407">
      <formula>IF(RIGHT(TEXT(AM54,"0.#"),1)=".",FALSE,TRUE)</formula>
    </cfRule>
    <cfRule type="expression" dxfId="2710" priority="13408">
      <formula>IF(RIGHT(TEXT(AM54,"0.#"),1)=".",TRUE,FALSE)</formula>
    </cfRule>
  </conditionalFormatting>
  <conditionalFormatting sqref="AM55">
    <cfRule type="expression" dxfId="2709" priority="13405">
      <formula>IF(RIGHT(TEXT(AM55,"0.#"),1)=".",FALSE,TRUE)</formula>
    </cfRule>
    <cfRule type="expression" dxfId="2708" priority="13406">
      <formula>IF(RIGHT(TEXT(AM55,"0.#"),1)=".",TRUE,FALSE)</formula>
    </cfRule>
  </conditionalFormatting>
  <conditionalFormatting sqref="AE60">
    <cfRule type="expression" dxfId="2707" priority="13391">
      <formula>IF(RIGHT(TEXT(AE60,"0.#"),1)=".",FALSE,TRUE)</formula>
    </cfRule>
    <cfRule type="expression" dxfId="2706" priority="13392">
      <formula>IF(RIGHT(TEXT(AE60,"0.#"),1)=".",TRUE,FALSE)</formula>
    </cfRule>
  </conditionalFormatting>
  <conditionalFormatting sqref="AE61">
    <cfRule type="expression" dxfId="2705" priority="13389">
      <formula>IF(RIGHT(TEXT(AE61,"0.#"),1)=".",FALSE,TRUE)</formula>
    </cfRule>
    <cfRule type="expression" dxfId="2704" priority="13390">
      <formula>IF(RIGHT(TEXT(AE61,"0.#"),1)=".",TRUE,FALSE)</formula>
    </cfRule>
  </conditionalFormatting>
  <conditionalFormatting sqref="AE62">
    <cfRule type="expression" dxfId="2703" priority="13387">
      <formula>IF(RIGHT(TEXT(AE62,"0.#"),1)=".",FALSE,TRUE)</formula>
    </cfRule>
    <cfRule type="expression" dxfId="2702" priority="13388">
      <formula>IF(RIGHT(TEXT(AE62,"0.#"),1)=".",TRUE,FALSE)</formula>
    </cfRule>
  </conditionalFormatting>
  <conditionalFormatting sqref="AI62">
    <cfRule type="expression" dxfId="2701" priority="13385">
      <formula>IF(RIGHT(TEXT(AI62,"0.#"),1)=".",FALSE,TRUE)</formula>
    </cfRule>
    <cfRule type="expression" dxfId="2700" priority="13386">
      <formula>IF(RIGHT(TEXT(AI62,"0.#"),1)=".",TRUE,FALSE)</formula>
    </cfRule>
  </conditionalFormatting>
  <conditionalFormatting sqref="AI61">
    <cfRule type="expression" dxfId="2699" priority="13383">
      <formula>IF(RIGHT(TEXT(AI61,"0.#"),1)=".",FALSE,TRUE)</formula>
    </cfRule>
    <cfRule type="expression" dxfId="2698" priority="13384">
      <formula>IF(RIGHT(TEXT(AI61,"0.#"),1)=".",TRUE,FALSE)</formula>
    </cfRule>
  </conditionalFormatting>
  <conditionalFormatting sqref="AI60">
    <cfRule type="expression" dxfId="2697" priority="13381">
      <formula>IF(RIGHT(TEXT(AI60,"0.#"),1)=".",FALSE,TRUE)</formula>
    </cfRule>
    <cfRule type="expression" dxfId="2696" priority="13382">
      <formula>IF(RIGHT(TEXT(AI60,"0.#"),1)=".",TRUE,FALSE)</formula>
    </cfRule>
  </conditionalFormatting>
  <conditionalFormatting sqref="AM60">
    <cfRule type="expression" dxfId="2695" priority="13379">
      <formula>IF(RIGHT(TEXT(AM60,"0.#"),1)=".",FALSE,TRUE)</formula>
    </cfRule>
    <cfRule type="expression" dxfId="2694" priority="13380">
      <formula>IF(RIGHT(TEXT(AM60,"0.#"),1)=".",TRUE,FALSE)</formula>
    </cfRule>
  </conditionalFormatting>
  <conditionalFormatting sqref="AM61">
    <cfRule type="expression" dxfId="2693" priority="13377">
      <formula>IF(RIGHT(TEXT(AM61,"0.#"),1)=".",FALSE,TRUE)</formula>
    </cfRule>
    <cfRule type="expression" dxfId="2692" priority="13378">
      <formula>IF(RIGHT(TEXT(AM61,"0.#"),1)=".",TRUE,FALSE)</formula>
    </cfRule>
  </conditionalFormatting>
  <conditionalFormatting sqref="AM62">
    <cfRule type="expression" dxfId="2691" priority="13375">
      <formula>IF(RIGHT(TEXT(AM62,"0.#"),1)=".",FALSE,TRUE)</formula>
    </cfRule>
    <cfRule type="expression" dxfId="2690" priority="13376">
      <formula>IF(RIGHT(TEXT(AM62,"0.#"),1)=".",TRUE,FALSE)</formula>
    </cfRule>
  </conditionalFormatting>
  <conditionalFormatting sqref="AE87">
    <cfRule type="expression" dxfId="2689" priority="13361">
      <formula>IF(RIGHT(TEXT(AE87,"0.#"),1)=".",FALSE,TRUE)</formula>
    </cfRule>
    <cfRule type="expression" dxfId="2688" priority="13362">
      <formula>IF(RIGHT(TEXT(AE87,"0.#"),1)=".",TRUE,FALSE)</formula>
    </cfRule>
  </conditionalFormatting>
  <conditionalFormatting sqref="AE88">
    <cfRule type="expression" dxfId="2687" priority="13359">
      <formula>IF(RIGHT(TEXT(AE88,"0.#"),1)=".",FALSE,TRUE)</formula>
    </cfRule>
    <cfRule type="expression" dxfId="2686" priority="13360">
      <formula>IF(RIGHT(TEXT(AE88,"0.#"),1)=".",TRUE,FALSE)</formula>
    </cfRule>
  </conditionalFormatting>
  <conditionalFormatting sqref="AE89">
    <cfRule type="expression" dxfId="2685" priority="13357">
      <formula>IF(RIGHT(TEXT(AE89,"0.#"),1)=".",FALSE,TRUE)</formula>
    </cfRule>
    <cfRule type="expression" dxfId="2684" priority="13358">
      <formula>IF(RIGHT(TEXT(AE89,"0.#"),1)=".",TRUE,FALSE)</formula>
    </cfRule>
  </conditionalFormatting>
  <conditionalFormatting sqref="AI89">
    <cfRule type="expression" dxfId="2683" priority="13355">
      <formula>IF(RIGHT(TEXT(AI89,"0.#"),1)=".",FALSE,TRUE)</formula>
    </cfRule>
    <cfRule type="expression" dxfId="2682" priority="13356">
      <formula>IF(RIGHT(TEXT(AI89,"0.#"),1)=".",TRUE,FALSE)</formula>
    </cfRule>
  </conditionalFormatting>
  <conditionalFormatting sqref="AI88">
    <cfRule type="expression" dxfId="2681" priority="13353">
      <formula>IF(RIGHT(TEXT(AI88,"0.#"),1)=".",FALSE,TRUE)</formula>
    </cfRule>
    <cfRule type="expression" dxfId="2680" priority="13354">
      <formula>IF(RIGHT(TEXT(AI88,"0.#"),1)=".",TRUE,FALSE)</formula>
    </cfRule>
  </conditionalFormatting>
  <conditionalFormatting sqref="AI87">
    <cfRule type="expression" dxfId="2679" priority="13351">
      <formula>IF(RIGHT(TEXT(AI87,"0.#"),1)=".",FALSE,TRUE)</formula>
    </cfRule>
    <cfRule type="expression" dxfId="2678" priority="13352">
      <formula>IF(RIGHT(TEXT(AI87,"0.#"),1)=".",TRUE,FALSE)</formula>
    </cfRule>
  </conditionalFormatting>
  <conditionalFormatting sqref="AM88">
    <cfRule type="expression" dxfId="2677" priority="13347">
      <formula>IF(RIGHT(TEXT(AM88,"0.#"),1)=".",FALSE,TRUE)</formula>
    </cfRule>
    <cfRule type="expression" dxfId="2676" priority="13348">
      <formula>IF(RIGHT(TEXT(AM88,"0.#"),1)=".",TRUE,FALSE)</formula>
    </cfRule>
  </conditionalFormatting>
  <conditionalFormatting sqref="AM89">
    <cfRule type="expression" dxfId="2675" priority="13345">
      <formula>IF(RIGHT(TEXT(AM89,"0.#"),1)=".",FALSE,TRUE)</formula>
    </cfRule>
    <cfRule type="expression" dxfId="2674" priority="13346">
      <formula>IF(RIGHT(TEXT(AM89,"0.#"),1)=".",TRUE,FALSE)</formula>
    </cfRule>
  </conditionalFormatting>
  <conditionalFormatting sqref="AE92">
    <cfRule type="expression" dxfId="2673" priority="13331">
      <formula>IF(RIGHT(TEXT(AE92,"0.#"),1)=".",FALSE,TRUE)</formula>
    </cfRule>
    <cfRule type="expression" dxfId="2672" priority="13332">
      <formula>IF(RIGHT(TEXT(AE92,"0.#"),1)=".",TRUE,FALSE)</formula>
    </cfRule>
  </conditionalFormatting>
  <conditionalFormatting sqref="AE93">
    <cfRule type="expression" dxfId="2671" priority="13329">
      <formula>IF(RIGHT(TEXT(AE93,"0.#"),1)=".",FALSE,TRUE)</formula>
    </cfRule>
    <cfRule type="expression" dxfId="2670" priority="13330">
      <formula>IF(RIGHT(TEXT(AE93,"0.#"),1)=".",TRUE,FALSE)</formula>
    </cfRule>
  </conditionalFormatting>
  <conditionalFormatting sqref="AE94">
    <cfRule type="expression" dxfId="2669" priority="13327">
      <formula>IF(RIGHT(TEXT(AE94,"0.#"),1)=".",FALSE,TRUE)</formula>
    </cfRule>
    <cfRule type="expression" dxfId="2668" priority="13328">
      <formula>IF(RIGHT(TEXT(AE94,"0.#"),1)=".",TRUE,FALSE)</formula>
    </cfRule>
  </conditionalFormatting>
  <conditionalFormatting sqref="AI94">
    <cfRule type="expression" dxfId="2667" priority="13325">
      <formula>IF(RIGHT(TEXT(AI94,"0.#"),1)=".",FALSE,TRUE)</formula>
    </cfRule>
    <cfRule type="expression" dxfId="2666" priority="13326">
      <formula>IF(RIGHT(TEXT(AI94,"0.#"),1)=".",TRUE,FALSE)</formula>
    </cfRule>
  </conditionalFormatting>
  <conditionalFormatting sqref="AI93">
    <cfRule type="expression" dxfId="2665" priority="13323">
      <formula>IF(RIGHT(TEXT(AI93,"0.#"),1)=".",FALSE,TRUE)</formula>
    </cfRule>
    <cfRule type="expression" dxfId="2664" priority="13324">
      <formula>IF(RIGHT(TEXT(AI93,"0.#"),1)=".",TRUE,FALSE)</formula>
    </cfRule>
  </conditionalFormatting>
  <conditionalFormatting sqref="AI92">
    <cfRule type="expression" dxfId="2663" priority="13321">
      <formula>IF(RIGHT(TEXT(AI92,"0.#"),1)=".",FALSE,TRUE)</formula>
    </cfRule>
    <cfRule type="expression" dxfId="2662" priority="13322">
      <formula>IF(RIGHT(TEXT(AI92,"0.#"),1)=".",TRUE,FALSE)</formula>
    </cfRule>
  </conditionalFormatting>
  <conditionalFormatting sqref="AM92">
    <cfRule type="expression" dxfId="2661" priority="13319">
      <formula>IF(RIGHT(TEXT(AM92,"0.#"),1)=".",FALSE,TRUE)</formula>
    </cfRule>
    <cfRule type="expression" dxfId="2660" priority="13320">
      <formula>IF(RIGHT(TEXT(AM92,"0.#"),1)=".",TRUE,FALSE)</formula>
    </cfRule>
  </conditionalFormatting>
  <conditionalFormatting sqref="AM93">
    <cfRule type="expression" dxfId="2659" priority="13317">
      <formula>IF(RIGHT(TEXT(AM93,"0.#"),1)=".",FALSE,TRUE)</formula>
    </cfRule>
    <cfRule type="expression" dxfId="2658" priority="13318">
      <formula>IF(RIGHT(TEXT(AM93,"0.#"),1)=".",TRUE,FALSE)</formula>
    </cfRule>
  </conditionalFormatting>
  <conditionalFormatting sqref="AM94">
    <cfRule type="expression" dxfId="2657" priority="13315">
      <formula>IF(RIGHT(TEXT(AM94,"0.#"),1)=".",FALSE,TRUE)</formula>
    </cfRule>
    <cfRule type="expression" dxfId="2656" priority="13316">
      <formula>IF(RIGHT(TEXT(AM94,"0.#"),1)=".",TRUE,FALSE)</formula>
    </cfRule>
  </conditionalFormatting>
  <conditionalFormatting sqref="AE97">
    <cfRule type="expression" dxfId="2655" priority="13301">
      <formula>IF(RIGHT(TEXT(AE97,"0.#"),1)=".",FALSE,TRUE)</formula>
    </cfRule>
    <cfRule type="expression" dxfId="2654" priority="13302">
      <formula>IF(RIGHT(TEXT(AE97,"0.#"),1)=".",TRUE,FALSE)</formula>
    </cfRule>
  </conditionalFormatting>
  <conditionalFormatting sqref="AE98">
    <cfRule type="expression" dxfId="2653" priority="13299">
      <formula>IF(RIGHT(TEXT(AE98,"0.#"),1)=".",FALSE,TRUE)</formula>
    </cfRule>
    <cfRule type="expression" dxfId="2652" priority="13300">
      <formula>IF(RIGHT(TEXT(AE98,"0.#"),1)=".",TRUE,FALSE)</formula>
    </cfRule>
  </conditionalFormatting>
  <conditionalFormatting sqref="AE99">
    <cfRule type="expression" dxfId="2651" priority="13297">
      <formula>IF(RIGHT(TEXT(AE99,"0.#"),1)=".",FALSE,TRUE)</formula>
    </cfRule>
    <cfRule type="expression" dxfId="2650" priority="13298">
      <formula>IF(RIGHT(TEXT(AE99,"0.#"),1)=".",TRUE,FALSE)</formula>
    </cfRule>
  </conditionalFormatting>
  <conditionalFormatting sqref="AI99">
    <cfRule type="expression" dxfId="2649" priority="13295">
      <formula>IF(RIGHT(TEXT(AI99,"0.#"),1)=".",FALSE,TRUE)</formula>
    </cfRule>
    <cfRule type="expression" dxfId="2648" priority="13296">
      <formula>IF(RIGHT(TEXT(AI99,"0.#"),1)=".",TRUE,FALSE)</formula>
    </cfRule>
  </conditionalFormatting>
  <conditionalFormatting sqref="AI98">
    <cfRule type="expression" dxfId="2647" priority="13293">
      <formula>IF(RIGHT(TEXT(AI98,"0.#"),1)=".",FALSE,TRUE)</formula>
    </cfRule>
    <cfRule type="expression" dxfId="2646" priority="13294">
      <formula>IF(RIGHT(TEXT(AI98,"0.#"),1)=".",TRUE,FALSE)</formula>
    </cfRule>
  </conditionalFormatting>
  <conditionalFormatting sqref="AI97">
    <cfRule type="expression" dxfId="2645" priority="13291">
      <formula>IF(RIGHT(TEXT(AI97,"0.#"),1)=".",FALSE,TRUE)</formula>
    </cfRule>
    <cfRule type="expression" dxfId="2644" priority="13292">
      <formula>IF(RIGHT(TEXT(AI97,"0.#"),1)=".",TRUE,FALSE)</formula>
    </cfRule>
  </conditionalFormatting>
  <conditionalFormatting sqref="AM97">
    <cfRule type="expression" dxfId="2643" priority="13289">
      <formula>IF(RIGHT(TEXT(AM97,"0.#"),1)=".",FALSE,TRUE)</formula>
    </cfRule>
    <cfRule type="expression" dxfId="2642" priority="13290">
      <formula>IF(RIGHT(TEXT(AM97,"0.#"),1)=".",TRUE,FALSE)</formula>
    </cfRule>
  </conditionalFormatting>
  <conditionalFormatting sqref="AM98">
    <cfRule type="expression" dxfId="2641" priority="13287">
      <formula>IF(RIGHT(TEXT(AM98,"0.#"),1)=".",FALSE,TRUE)</formula>
    </cfRule>
    <cfRule type="expression" dxfId="2640" priority="13288">
      <formula>IF(RIGHT(TEXT(AM98,"0.#"),1)=".",TRUE,FALSE)</formula>
    </cfRule>
  </conditionalFormatting>
  <conditionalFormatting sqref="AM99">
    <cfRule type="expression" dxfId="2639" priority="13285">
      <formula>IF(RIGHT(TEXT(AM99,"0.#"),1)=".",FALSE,TRUE)</formula>
    </cfRule>
    <cfRule type="expression" dxfId="2638" priority="13286">
      <formula>IF(RIGHT(TEXT(AM99,"0.#"),1)=".",TRUE,FALSE)</formula>
    </cfRule>
  </conditionalFormatting>
  <conditionalFormatting sqref="AE104">
    <cfRule type="expression" dxfId="2637" priority="13259">
      <formula>IF(RIGHT(TEXT(AE104,"0.#"),1)=".",FALSE,TRUE)</formula>
    </cfRule>
    <cfRule type="expression" dxfId="2636" priority="13260">
      <formula>IF(RIGHT(TEXT(AE104,"0.#"),1)=".",TRUE,FALSE)</formula>
    </cfRule>
  </conditionalFormatting>
  <conditionalFormatting sqref="AI104">
    <cfRule type="expression" dxfId="2635" priority="13257">
      <formula>IF(RIGHT(TEXT(AI104,"0.#"),1)=".",FALSE,TRUE)</formula>
    </cfRule>
    <cfRule type="expression" dxfId="2634" priority="13258">
      <formula>IF(RIGHT(TEXT(AI104,"0.#"),1)=".",TRUE,FALSE)</formula>
    </cfRule>
  </conditionalFormatting>
  <conditionalFormatting sqref="AM104">
    <cfRule type="expression" dxfId="2633" priority="13255">
      <formula>IF(RIGHT(TEXT(AM104,"0.#"),1)=".",FALSE,TRUE)</formula>
    </cfRule>
    <cfRule type="expression" dxfId="2632" priority="13256">
      <formula>IF(RIGHT(TEXT(AM104,"0.#"),1)=".",TRUE,FALSE)</formula>
    </cfRule>
  </conditionalFormatting>
  <conditionalFormatting sqref="AE105">
    <cfRule type="expression" dxfId="2631" priority="13253">
      <formula>IF(RIGHT(TEXT(AE105,"0.#"),1)=".",FALSE,TRUE)</formula>
    </cfRule>
    <cfRule type="expression" dxfId="2630" priority="13254">
      <formula>IF(RIGHT(TEXT(AE105,"0.#"),1)=".",TRUE,FALSE)</formula>
    </cfRule>
  </conditionalFormatting>
  <conditionalFormatting sqref="AI105">
    <cfRule type="expression" dxfId="2629" priority="13251">
      <formula>IF(RIGHT(TEXT(AI105,"0.#"),1)=".",FALSE,TRUE)</formula>
    </cfRule>
    <cfRule type="expression" dxfId="2628" priority="13252">
      <formula>IF(RIGHT(TEXT(AI105,"0.#"),1)=".",TRUE,FALSE)</formula>
    </cfRule>
  </conditionalFormatting>
  <conditionalFormatting sqref="AM105">
    <cfRule type="expression" dxfId="2627" priority="13249">
      <formula>IF(RIGHT(TEXT(AM105,"0.#"),1)=".",FALSE,TRUE)</formula>
    </cfRule>
    <cfRule type="expression" dxfId="2626" priority="13250">
      <formula>IF(RIGHT(TEXT(AM105,"0.#"),1)=".",TRUE,FALSE)</formula>
    </cfRule>
  </conditionalFormatting>
  <conditionalFormatting sqref="AE107">
    <cfRule type="expression" dxfId="2625" priority="13245">
      <formula>IF(RIGHT(TEXT(AE107,"0.#"),1)=".",FALSE,TRUE)</formula>
    </cfRule>
    <cfRule type="expression" dxfId="2624" priority="13246">
      <formula>IF(RIGHT(TEXT(AE107,"0.#"),1)=".",TRUE,FALSE)</formula>
    </cfRule>
  </conditionalFormatting>
  <conditionalFormatting sqref="AI107">
    <cfRule type="expression" dxfId="2623" priority="13243">
      <formula>IF(RIGHT(TEXT(AI107,"0.#"),1)=".",FALSE,TRUE)</formula>
    </cfRule>
    <cfRule type="expression" dxfId="2622" priority="13244">
      <formula>IF(RIGHT(TEXT(AI107,"0.#"),1)=".",TRUE,FALSE)</formula>
    </cfRule>
  </conditionalFormatting>
  <conditionalFormatting sqref="AM107">
    <cfRule type="expression" dxfId="2621" priority="13241">
      <formula>IF(RIGHT(TEXT(AM107,"0.#"),1)=".",FALSE,TRUE)</formula>
    </cfRule>
    <cfRule type="expression" dxfId="2620" priority="13242">
      <formula>IF(RIGHT(TEXT(AM107,"0.#"),1)=".",TRUE,FALSE)</formula>
    </cfRule>
  </conditionalFormatting>
  <conditionalFormatting sqref="AE108">
    <cfRule type="expression" dxfId="2619" priority="13239">
      <formula>IF(RIGHT(TEXT(AE108,"0.#"),1)=".",FALSE,TRUE)</formula>
    </cfRule>
    <cfRule type="expression" dxfId="2618" priority="13240">
      <formula>IF(RIGHT(TEXT(AE108,"0.#"),1)=".",TRUE,FALSE)</formula>
    </cfRule>
  </conditionalFormatting>
  <conditionalFormatting sqref="AI108">
    <cfRule type="expression" dxfId="2617" priority="13237">
      <formula>IF(RIGHT(TEXT(AI108,"0.#"),1)=".",FALSE,TRUE)</formula>
    </cfRule>
    <cfRule type="expression" dxfId="2616" priority="13238">
      <formula>IF(RIGHT(TEXT(AI108,"0.#"),1)=".",TRUE,FALSE)</formula>
    </cfRule>
  </conditionalFormatting>
  <conditionalFormatting sqref="AM108">
    <cfRule type="expression" dxfId="2615" priority="13235">
      <formula>IF(RIGHT(TEXT(AM108,"0.#"),1)=".",FALSE,TRUE)</formula>
    </cfRule>
    <cfRule type="expression" dxfId="2614" priority="13236">
      <formula>IF(RIGHT(TEXT(AM108,"0.#"),1)=".",TRUE,FALSE)</formula>
    </cfRule>
  </conditionalFormatting>
  <conditionalFormatting sqref="AE110">
    <cfRule type="expression" dxfId="2613" priority="13231">
      <formula>IF(RIGHT(TEXT(AE110,"0.#"),1)=".",FALSE,TRUE)</formula>
    </cfRule>
    <cfRule type="expression" dxfId="2612" priority="13232">
      <formula>IF(RIGHT(TEXT(AE110,"0.#"),1)=".",TRUE,FALSE)</formula>
    </cfRule>
  </conditionalFormatting>
  <conditionalFormatting sqref="AI110">
    <cfRule type="expression" dxfId="2611" priority="13229">
      <formula>IF(RIGHT(TEXT(AI110,"0.#"),1)=".",FALSE,TRUE)</formula>
    </cfRule>
    <cfRule type="expression" dxfId="2610" priority="13230">
      <formula>IF(RIGHT(TEXT(AI110,"0.#"),1)=".",TRUE,FALSE)</formula>
    </cfRule>
  </conditionalFormatting>
  <conditionalFormatting sqref="AM110">
    <cfRule type="expression" dxfId="2609" priority="13227">
      <formula>IF(RIGHT(TEXT(AM110,"0.#"),1)=".",FALSE,TRUE)</formula>
    </cfRule>
    <cfRule type="expression" dxfId="2608" priority="13228">
      <formula>IF(RIGHT(TEXT(AM110,"0.#"),1)=".",TRUE,FALSE)</formula>
    </cfRule>
  </conditionalFormatting>
  <conditionalFormatting sqref="AE111">
    <cfRule type="expression" dxfId="2607" priority="13225">
      <formula>IF(RIGHT(TEXT(AE111,"0.#"),1)=".",FALSE,TRUE)</formula>
    </cfRule>
    <cfRule type="expression" dxfId="2606" priority="13226">
      <formula>IF(RIGHT(TEXT(AE111,"0.#"),1)=".",TRUE,FALSE)</formula>
    </cfRule>
  </conditionalFormatting>
  <conditionalFormatting sqref="AI111">
    <cfRule type="expression" dxfId="2605" priority="13223">
      <formula>IF(RIGHT(TEXT(AI111,"0.#"),1)=".",FALSE,TRUE)</formula>
    </cfRule>
    <cfRule type="expression" dxfId="2604" priority="13224">
      <formula>IF(RIGHT(TEXT(AI111,"0.#"),1)=".",TRUE,FALSE)</formula>
    </cfRule>
  </conditionalFormatting>
  <conditionalFormatting sqref="AM111">
    <cfRule type="expression" dxfId="2603" priority="13221">
      <formula>IF(RIGHT(TEXT(AM111,"0.#"),1)=".",FALSE,TRUE)</formula>
    </cfRule>
    <cfRule type="expression" dxfId="2602" priority="13222">
      <formula>IF(RIGHT(TEXT(AM111,"0.#"),1)=".",TRUE,FALSE)</formula>
    </cfRule>
  </conditionalFormatting>
  <conditionalFormatting sqref="AE113">
    <cfRule type="expression" dxfId="2601" priority="13217">
      <formula>IF(RIGHT(TEXT(AE113,"0.#"),1)=".",FALSE,TRUE)</formula>
    </cfRule>
    <cfRule type="expression" dxfId="2600" priority="13218">
      <formula>IF(RIGHT(TEXT(AE113,"0.#"),1)=".",TRUE,FALSE)</formula>
    </cfRule>
  </conditionalFormatting>
  <conditionalFormatting sqref="AI113">
    <cfRule type="expression" dxfId="2599" priority="13215">
      <formula>IF(RIGHT(TEXT(AI113,"0.#"),1)=".",FALSE,TRUE)</formula>
    </cfRule>
    <cfRule type="expression" dxfId="2598" priority="13216">
      <formula>IF(RIGHT(TEXT(AI113,"0.#"),1)=".",TRUE,FALSE)</formula>
    </cfRule>
  </conditionalFormatting>
  <conditionalFormatting sqref="AM113">
    <cfRule type="expression" dxfId="2597" priority="13213">
      <formula>IF(RIGHT(TEXT(AM113,"0.#"),1)=".",FALSE,TRUE)</formula>
    </cfRule>
    <cfRule type="expression" dxfId="2596" priority="13214">
      <formula>IF(RIGHT(TEXT(AM113,"0.#"),1)=".",TRUE,FALSE)</formula>
    </cfRule>
  </conditionalFormatting>
  <conditionalFormatting sqref="AE114">
    <cfRule type="expression" dxfId="2595" priority="13211">
      <formula>IF(RIGHT(TEXT(AE114,"0.#"),1)=".",FALSE,TRUE)</formula>
    </cfRule>
    <cfRule type="expression" dxfId="2594" priority="13212">
      <formula>IF(RIGHT(TEXT(AE114,"0.#"),1)=".",TRUE,FALSE)</formula>
    </cfRule>
  </conditionalFormatting>
  <conditionalFormatting sqref="AI114">
    <cfRule type="expression" dxfId="2593" priority="13209">
      <formula>IF(RIGHT(TEXT(AI114,"0.#"),1)=".",FALSE,TRUE)</formula>
    </cfRule>
    <cfRule type="expression" dxfId="2592" priority="13210">
      <formula>IF(RIGHT(TEXT(AI114,"0.#"),1)=".",TRUE,FALSE)</formula>
    </cfRule>
  </conditionalFormatting>
  <conditionalFormatting sqref="AM114">
    <cfRule type="expression" dxfId="2591" priority="13207">
      <formula>IF(RIGHT(TEXT(AM114,"0.#"),1)=".",FALSE,TRUE)</formula>
    </cfRule>
    <cfRule type="expression" dxfId="2590" priority="13208">
      <formula>IF(RIGHT(TEXT(AM114,"0.#"),1)=".",TRUE,FALSE)</formula>
    </cfRule>
  </conditionalFormatting>
  <conditionalFormatting sqref="AE116 AQ116">
    <cfRule type="expression" dxfId="2589" priority="13203">
      <formula>IF(RIGHT(TEXT(AE116,"0.#"),1)=".",FALSE,TRUE)</formula>
    </cfRule>
    <cfRule type="expression" dxfId="2588" priority="13204">
      <formula>IF(RIGHT(TEXT(AE116,"0.#"),1)=".",TRUE,FALSE)</formula>
    </cfRule>
  </conditionalFormatting>
  <conditionalFormatting sqref="AI116">
    <cfRule type="expression" dxfId="2587" priority="13201">
      <formula>IF(RIGHT(TEXT(AI116,"0.#"),1)=".",FALSE,TRUE)</formula>
    </cfRule>
    <cfRule type="expression" dxfId="2586" priority="13202">
      <formula>IF(RIGHT(TEXT(AI116,"0.#"),1)=".",TRUE,FALSE)</formula>
    </cfRule>
  </conditionalFormatting>
  <conditionalFormatting sqref="AM116">
    <cfRule type="expression" dxfId="2585" priority="13199">
      <formula>IF(RIGHT(TEXT(AM116,"0.#"),1)=".",FALSE,TRUE)</formula>
    </cfRule>
    <cfRule type="expression" dxfId="2584" priority="13200">
      <formula>IF(RIGHT(TEXT(AM116,"0.#"),1)=".",TRUE,FALSE)</formula>
    </cfRule>
  </conditionalFormatting>
  <conditionalFormatting sqref="AE117 AM117">
    <cfRule type="expression" dxfId="2583" priority="13197">
      <formula>IF(RIGHT(TEXT(AE117,"0.#"),1)=".",FALSE,TRUE)</formula>
    </cfRule>
    <cfRule type="expression" dxfId="2582" priority="13198">
      <formula>IF(RIGHT(TEXT(AE117,"0.#"),1)=".",TRUE,FALSE)</formula>
    </cfRule>
  </conditionalFormatting>
  <conditionalFormatting sqref="AI117">
    <cfRule type="expression" dxfId="2581" priority="13195">
      <formula>IF(RIGHT(TEXT(AI117,"0.#"),1)=".",FALSE,TRUE)</formula>
    </cfRule>
    <cfRule type="expression" dxfId="2580" priority="13196">
      <formula>IF(RIGHT(TEXT(AI117,"0.#"),1)=".",TRUE,FALSE)</formula>
    </cfRule>
  </conditionalFormatting>
  <conditionalFormatting sqref="AQ117">
    <cfRule type="expression" dxfId="2579" priority="13191">
      <formula>IF(RIGHT(TEXT(AQ117,"0.#"),1)=".",FALSE,TRUE)</formula>
    </cfRule>
    <cfRule type="expression" dxfId="2578" priority="13192">
      <formula>IF(RIGHT(TEXT(AQ117,"0.#"),1)=".",TRUE,FALSE)</formula>
    </cfRule>
  </conditionalFormatting>
  <conditionalFormatting sqref="AE119 AQ119">
    <cfRule type="expression" dxfId="2577" priority="13189">
      <formula>IF(RIGHT(TEXT(AE119,"0.#"),1)=".",FALSE,TRUE)</formula>
    </cfRule>
    <cfRule type="expression" dxfId="2576" priority="13190">
      <formula>IF(RIGHT(TEXT(AE119,"0.#"),1)=".",TRUE,FALSE)</formula>
    </cfRule>
  </conditionalFormatting>
  <conditionalFormatting sqref="AI119">
    <cfRule type="expression" dxfId="2575" priority="13187">
      <formula>IF(RIGHT(TEXT(AI119,"0.#"),1)=".",FALSE,TRUE)</formula>
    </cfRule>
    <cfRule type="expression" dxfId="2574" priority="13188">
      <formula>IF(RIGHT(TEXT(AI119,"0.#"),1)=".",TRUE,FALSE)</formula>
    </cfRule>
  </conditionalFormatting>
  <conditionalFormatting sqref="AM119">
    <cfRule type="expression" dxfId="2573" priority="13185">
      <formula>IF(RIGHT(TEXT(AM119,"0.#"),1)=".",FALSE,TRUE)</formula>
    </cfRule>
    <cfRule type="expression" dxfId="2572" priority="13186">
      <formula>IF(RIGHT(TEXT(AM119,"0.#"),1)=".",TRUE,FALSE)</formula>
    </cfRule>
  </conditionalFormatting>
  <conditionalFormatting sqref="AQ120">
    <cfRule type="expression" dxfId="2571" priority="13177">
      <formula>IF(RIGHT(TEXT(AQ120,"0.#"),1)=".",FALSE,TRUE)</formula>
    </cfRule>
    <cfRule type="expression" dxfId="2570" priority="13178">
      <formula>IF(RIGHT(TEXT(AQ120,"0.#"),1)=".",TRUE,FALSE)</formula>
    </cfRule>
  </conditionalFormatting>
  <conditionalFormatting sqref="AE122 AQ122">
    <cfRule type="expression" dxfId="2569" priority="13175">
      <formula>IF(RIGHT(TEXT(AE122,"0.#"),1)=".",FALSE,TRUE)</formula>
    </cfRule>
    <cfRule type="expression" dxfId="2568" priority="13176">
      <formula>IF(RIGHT(TEXT(AE122,"0.#"),1)=".",TRUE,FALSE)</formula>
    </cfRule>
  </conditionalFormatting>
  <conditionalFormatting sqref="AI122">
    <cfRule type="expression" dxfId="2567" priority="13173">
      <formula>IF(RIGHT(TEXT(AI122,"0.#"),1)=".",FALSE,TRUE)</formula>
    </cfRule>
    <cfRule type="expression" dxfId="2566" priority="13174">
      <formula>IF(RIGHT(TEXT(AI122,"0.#"),1)=".",TRUE,FALSE)</formula>
    </cfRule>
  </conditionalFormatting>
  <conditionalFormatting sqref="AM122">
    <cfRule type="expression" dxfId="2565" priority="13171">
      <formula>IF(RIGHT(TEXT(AM122,"0.#"),1)=".",FALSE,TRUE)</formula>
    </cfRule>
    <cfRule type="expression" dxfId="2564" priority="13172">
      <formula>IF(RIGHT(TEXT(AM122,"0.#"),1)=".",TRUE,FALSE)</formula>
    </cfRule>
  </conditionalFormatting>
  <conditionalFormatting sqref="AQ123">
    <cfRule type="expression" dxfId="2563" priority="13163">
      <formula>IF(RIGHT(TEXT(AQ123,"0.#"),1)=".",FALSE,TRUE)</formula>
    </cfRule>
    <cfRule type="expression" dxfId="2562" priority="13164">
      <formula>IF(RIGHT(TEXT(AQ123,"0.#"),1)=".",TRUE,FALSE)</formula>
    </cfRule>
  </conditionalFormatting>
  <conditionalFormatting sqref="AE125 AQ125">
    <cfRule type="expression" dxfId="2561" priority="13161">
      <formula>IF(RIGHT(TEXT(AE125,"0.#"),1)=".",FALSE,TRUE)</formula>
    </cfRule>
    <cfRule type="expression" dxfId="2560" priority="13162">
      <formula>IF(RIGHT(TEXT(AE125,"0.#"),1)=".",TRUE,FALSE)</formula>
    </cfRule>
  </conditionalFormatting>
  <conditionalFormatting sqref="AI125">
    <cfRule type="expression" dxfId="2559" priority="13159">
      <formula>IF(RIGHT(TEXT(AI125,"0.#"),1)=".",FALSE,TRUE)</formula>
    </cfRule>
    <cfRule type="expression" dxfId="2558" priority="13160">
      <formula>IF(RIGHT(TEXT(AI125,"0.#"),1)=".",TRUE,FALSE)</formula>
    </cfRule>
  </conditionalFormatting>
  <conditionalFormatting sqref="AM125">
    <cfRule type="expression" dxfId="2557" priority="13157">
      <formula>IF(RIGHT(TEXT(AM125,"0.#"),1)=".",FALSE,TRUE)</formula>
    </cfRule>
    <cfRule type="expression" dxfId="2556" priority="13158">
      <formula>IF(RIGHT(TEXT(AM125,"0.#"),1)=".",TRUE,FALSE)</formula>
    </cfRule>
  </conditionalFormatting>
  <conditionalFormatting sqref="AQ126">
    <cfRule type="expression" dxfId="2555" priority="13149">
      <formula>IF(RIGHT(TEXT(AQ126,"0.#"),1)=".",FALSE,TRUE)</formula>
    </cfRule>
    <cfRule type="expression" dxfId="2554" priority="13150">
      <formula>IF(RIGHT(TEXT(AQ126,"0.#"),1)=".",TRUE,FALSE)</formula>
    </cfRule>
  </conditionalFormatting>
  <conditionalFormatting sqref="AE128 AQ128">
    <cfRule type="expression" dxfId="2553" priority="13147">
      <formula>IF(RIGHT(TEXT(AE128,"0.#"),1)=".",FALSE,TRUE)</formula>
    </cfRule>
    <cfRule type="expression" dxfId="2552" priority="13148">
      <formula>IF(RIGHT(TEXT(AE128,"0.#"),1)=".",TRUE,FALSE)</formula>
    </cfRule>
  </conditionalFormatting>
  <conditionalFormatting sqref="AI128">
    <cfRule type="expression" dxfId="2551" priority="13145">
      <formula>IF(RIGHT(TEXT(AI128,"0.#"),1)=".",FALSE,TRUE)</formula>
    </cfRule>
    <cfRule type="expression" dxfId="2550" priority="13146">
      <formula>IF(RIGHT(TEXT(AI128,"0.#"),1)=".",TRUE,FALSE)</formula>
    </cfRule>
  </conditionalFormatting>
  <conditionalFormatting sqref="AM128">
    <cfRule type="expression" dxfId="2549" priority="13143">
      <formula>IF(RIGHT(TEXT(AM128,"0.#"),1)=".",FALSE,TRUE)</formula>
    </cfRule>
    <cfRule type="expression" dxfId="2548" priority="13144">
      <formula>IF(RIGHT(TEXT(AM128,"0.#"),1)=".",TRUE,FALSE)</formula>
    </cfRule>
  </conditionalFormatting>
  <conditionalFormatting sqref="AQ129">
    <cfRule type="expression" dxfId="2547" priority="13135">
      <formula>IF(RIGHT(TEXT(AQ129,"0.#"),1)=".",FALSE,TRUE)</formula>
    </cfRule>
    <cfRule type="expression" dxfId="2546" priority="13136">
      <formula>IF(RIGHT(TEXT(AQ129,"0.#"),1)=".",TRUE,FALSE)</formula>
    </cfRule>
  </conditionalFormatting>
  <conditionalFormatting sqref="AE75">
    <cfRule type="expression" dxfId="2545" priority="13133">
      <formula>IF(RIGHT(TEXT(AE75,"0.#"),1)=".",FALSE,TRUE)</formula>
    </cfRule>
    <cfRule type="expression" dxfId="2544" priority="13134">
      <formula>IF(RIGHT(TEXT(AE75,"0.#"),1)=".",TRUE,FALSE)</formula>
    </cfRule>
  </conditionalFormatting>
  <conditionalFormatting sqref="AE76">
    <cfRule type="expression" dxfId="2543" priority="13131">
      <formula>IF(RIGHT(TEXT(AE76,"0.#"),1)=".",FALSE,TRUE)</formula>
    </cfRule>
    <cfRule type="expression" dxfId="2542" priority="13132">
      <formula>IF(RIGHT(TEXT(AE76,"0.#"),1)=".",TRUE,FALSE)</formula>
    </cfRule>
  </conditionalFormatting>
  <conditionalFormatting sqref="AE77">
    <cfRule type="expression" dxfId="2541" priority="13129">
      <formula>IF(RIGHT(TEXT(AE77,"0.#"),1)=".",FALSE,TRUE)</formula>
    </cfRule>
    <cfRule type="expression" dxfId="2540" priority="13130">
      <formula>IF(RIGHT(TEXT(AE77,"0.#"),1)=".",TRUE,FALSE)</formula>
    </cfRule>
  </conditionalFormatting>
  <conditionalFormatting sqref="AI77">
    <cfRule type="expression" dxfId="2539" priority="13127">
      <formula>IF(RIGHT(TEXT(AI77,"0.#"),1)=".",FALSE,TRUE)</formula>
    </cfRule>
    <cfRule type="expression" dxfId="2538" priority="13128">
      <formula>IF(RIGHT(TEXT(AI77,"0.#"),1)=".",TRUE,FALSE)</formula>
    </cfRule>
  </conditionalFormatting>
  <conditionalFormatting sqref="AI76">
    <cfRule type="expression" dxfId="2537" priority="13125">
      <formula>IF(RIGHT(TEXT(AI76,"0.#"),1)=".",FALSE,TRUE)</formula>
    </cfRule>
    <cfRule type="expression" dxfId="2536" priority="13126">
      <formula>IF(RIGHT(TEXT(AI76,"0.#"),1)=".",TRUE,FALSE)</formula>
    </cfRule>
  </conditionalFormatting>
  <conditionalFormatting sqref="AI75">
    <cfRule type="expression" dxfId="2535" priority="13123">
      <formula>IF(RIGHT(TEXT(AI75,"0.#"),1)=".",FALSE,TRUE)</formula>
    </cfRule>
    <cfRule type="expression" dxfId="2534" priority="13124">
      <formula>IF(RIGHT(TEXT(AI75,"0.#"),1)=".",TRUE,FALSE)</formula>
    </cfRule>
  </conditionalFormatting>
  <conditionalFormatting sqref="AM75">
    <cfRule type="expression" dxfId="2533" priority="13121">
      <formula>IF(RIGHT(TEXT(AM75,"0.#"),1)=".",FALSE,TRUE)</formula>
    </cfRule>
    <cfRule type="expression" dxfId="2532" priority="13122">
      <formula>IF(RIGHT(TEXT(AM75,"0.#"),1)=".",TRUE,FALSE)</formula>
    </cfRule>
  </conditionalFormatting>
  <conditionalFormatting sqref="AM76">
    <cfRule type="expression" dxfId="2531" priority="13119">
      <formula>IF(RIGHT(TEXT(AM76,"0.#"),1)=".",FALSE,TRUE)</formula>
    </cfRule>
    <cfRule type="expression" dxfId="2530" priority="13120">
      <formula>IF(RIGHT(TEXT(AM76,"0.#"),1)=".",TRUE,FALSE)</formula>
    </cfRule>
  </conditionalFormatting>
  <conditionalFormatting sqref="AM77">
    <cfRule type="expression" dxfId="2529" priority="13117">
      <formula>IF(RIGHT(TEXT(AM77,"0.#"),1)=".",FALSE,TRUE)</formula>
    </cfRule>
    <cfRule type="expression" dxfId="2528" priority="13118">
      <formula>IF(RIGHT(TEXT(AM77,"0.#"),1)=".",TRUE,FALSE)</formula>
    </cfRule>
  </conditionalFormatting>
  <conditionalFormatting sqref="AE134:AE135 AI134:AI135 AM134:AM135 AQ134:AQ135 AU134:AU135">
    <cfRule type="expression" dxfId="2527" priority="13103">
      <formula>IF(RIGHT(TEXT(AE134,"0.#"),1)=".",FALSE,TRUE)</formula>
    </cfRule>
    <cfRule type="expression" dxfId="2526" priority="13104">
      <formula>IF(RIGHT(TEXT(AE134,"0.#"),1)=".",TRUE,FALSE)</formula>
    </cfRule>
  </conditionalFormatting>
  <conditionalFormatting sqref="AE433">
    <cfRule type="expression" dxfId="2525" priority="13073">
      <formula>IF(RIGHT(TEXT(AE433,"0.#"),1)=".",FALSE,TRUE)</formula>
    </cfRule>
    <cfRule type="expression" dxfId="2524" priority="13074">
      <formula>IF(RIGHT(TEXT(AE433,"0.#"),1)=".",TRUE,FALSE)</formula>
    </cfRule>
  </conditionalFormatting>
  <conditionalFormatting sqref="AE434">
    <cfRule type="expression" dxfId="2523" priority="13071">
      <formula>IF(RIGHT(TEXT(AE434,"0.#"),1)=".",FALSE,TRUE)</formula>
    </cfRule>
    <cfRule type="expression" dxfId="2522" priority="13072">
      <formula>IF(RIGHT(TEXT(AE434,"0.#"),1)=".",TRUE,FALSE)</formula>
    </cfRule>
  </conditionalFormatting>
  <conditionalFormatting sqref="AE435">
    <cfRule type="expression" dxfId="2521" priority="13069">
      <formula>IF(RIGHT(TEXT(AE435,"0.#"),1)=".",FALSE,TRUE)</formula>
    </cfRule>
    <cfRule type="expression" dxfId="2520" priority="13070">
      <formula>IF(RIGHT(TEXT(AE435,"0.#"),1)=".",TRUE,FALSE)</formula>
    </cfRule>
  </conditionalFormatting>
  <conditionalFormatting sqref="AI435 AM435 AQ435 AU435">
    <cfRule type="expression" dxfId="2519" priority="12979">
      <formula>IF(RIGHT(TEXT(AI435,"0.#"),1)=".",FALSE,TRUE)</formula>
    </cfRule>
    <cfRule type="expression" dxfId="2518" priority="12980">
      <formula>IF(RIGHT(TEXT(AI435,"0.#"),1)=".",TRUE,FALSE)</formula>
    </cfRule>
  </conditionalFormatting>
  <conditionalFormatting sqref="AI433 AM433 AQ433 AU433">
    <cfRule type="expression" dxfId="2517" priority="12983">
      <formula>IF(RIGHT(TEXT(AI433,"0.#"),1)=".",FALSE,TRUE)</formula>
    </cfRule>
    <cfRule type="expression" dxfId="2516" priority="12984">
      <formula>IF(RIGHT(TEXT(AI433,"0.#"),1)=".",TRUE,FALSE)</formula>
    </cfRule>
  </conditionalFormatting>
  <conditionalFormatting sqref="AI434 AM434 AQ434 AU434">
    <cfRule type="expression" dxfId="2515" priority="12981">
      <formula>IF(RIGHT(TEXT(AI434,"0.#"),1)=".",FALSE,TRUE)</formula>
    </cfRule>
    <cfRule type="expression" dxfId="2514" priority="12982">
      <formula>IF(RIGHT(TEXT(AI434,"0.#"),1)=".",TRUE,FALSE)</formula>
    </cfRule>
  </conditionalFormatting>
  <conditionalFormatting sqref="AL839:AO866">
    <cfRule type="expression" dxfId="2513" priority="6673">
      <formula>IF(AND(AL839&gt;=0, RIGHT(TEXT(AL839,"0.#"),1)&lt;&gt;"."),TRUE,FALSE)</formula>
    </cfRule>
    <cfRule type="expression" dxfId="2512" priority="6674">
      <formula>IF(AND(AL839&gt;=0, RIGHT(TEXT(AL839,"0.#"),1)="."),TRUE,FALSE)</formula>
    </cfRule>
    <cfRule type="expression" dxfId="2511" priority="6675">
      <formula>IF(AND(AL839&lt;0, RIGHT(TEXT(AL839,"0.#"),1)&lt;&gt;"."),TRUE,FALSE)</formula>
    </cfRule>
    <cfRule type="expression" dxfId="2510" priority="6676">
      <formula>IF(AND(AL839&lt;0, RIGHT(TEXT(AL839,"0.#"),1)="."),TRUE,FALSE)</formula>
    </cfRule>
  </conditionalFormatting>
  <conditionalFormatting sqref="AQ53:AQ55">
    <cfRule type="expression" dxfId="2509" priority="4695">
      <formula>IF(RIGHT(TEXT(AQ53,"0.#"),1)=".",FALSE,TRUE)</formula>
    </cfRule>
    <cfRule type="expression" dxfId="2508" priority="4696">
      <formula>IF(RIGHT(TEXT(AQ53,"0.#"),1)=".",TRUE,FALSE)</formula>
    </cfRule>
  </conditionalFormatting>
  <conditionalFormatting sqref="AU53:AU55">
    <cfRule type="expression" dxfId="2507" priority="4693">
      <formula>IF(RIGHT(TEXT(AU53,"0.#"),1)=".",FALSE,TRUE)</formula>
    </cfRule>
    <cfRule type="expression" dxfId="2506" priority="4694">
      <formula>IF(RIGHT(TEXT(AU53,"0.#"),1)=".",TRUE,FALSE)</formula>
    </cfRule>
  </conditionalFormatting>
  <conditionalFormatting sqref="AQ60:AQ62">
    <cfRule type="expression" dxfId="2505" priority="4691">
      <formula>IF(RIGHT(TEXT(AQ60,"0.#"),1)=".",FALSE,TRUE)</formula>
    </cfRule>
    <cfRule type="expression" dxfId="2504" priority="4692">
      <formula>IF(RIGHT(TEXT(AQ60,"0.#"),1)=".",TRUE,FALSE)</formula>
    </cfRule>
  </conditionalFormatting>
  <conditionalFormatting sqref="AU60:AU62">
    <cfRule type="expression" dxfId="2503" priority="4689">
      <formula>IF(RIGHT(TEXT(AU60,"0.#"),1)=".",FALSE,TRUE)</formula>
    </cfRule>
    <cfRule type="expression" dxfId="2502" priority="4690">
      <formula>IF(RIGHT(TEXT(AU60,"0.#"),1)=".",TRUE,FALSE)</formula>
    </cfRule>
  </conditionalFormatting>
  <conditionalFormatting sqref="AQ75:AQ77">
    <cfRule type="expression" dxfId="2501" priority="4687">
      <formula>IF(RIGHT(TEXT(AQ75,"0.#"),1)=".",FALSE,TRUE)</formula>
    </cfRule>
    <cfRule type="expression" dxfId="2500" priority="4688">
      <formula>IF(RIGHT(TEXT(AQ75,"0.#"),1)=".",TRUE,FALSE)</formula>
    </cfRule>
  </conditionalFormatting>
  <conditionalFormatting sqref="AU75:AU77">
    <cfRule type="expression" dxfId="2499" priority="4685">
      <formula>IF(RIGHT(TEXT(AU75,"0.#"),1)=".",FALSE,TRUE)</formula>
    </cfRule>
    <cfRule type="expression" dxfId="2498" priority="4686">
      <formula>IF(RIGHT(TEXT(AU75,"0.#"),1)=".",TRUE,FALSE)</formula>
    </cfRule>
  </conditionalFormatting>
  <conditionalFormatting sqref="AQ87:AQ89">
    <cfRule type="expression" dxfId="2497" priority="4683">
      <formula>IF(RIGHT(TEXT(AQ87,"0.#"),1)=".",FALSE,TRUE)</formula>
    </cfRule>
    <cfRule type="expression" dxfId="2496" priority="4684">
      <formula>IF(RIGHT(TEXT(AQ87,"0.#"),1)=".",TRUE,FALSE)</formula>
    </cfRule>
  </conditionalFormatting>
  <conditionalFormatting sqref="AU87:AU89">
    <cfRule type="expression" dxfId="2495" priority="4681">
      <formula>IF(RIGHT(TEXT(AU87,"0.#"),1)=".",FALSE,TRUE)</formula>
    </cfRule>
    <cfRule type="expression" dxfId="2494" priority="4682">
      <formula>IF(RIGHT(TEXT(AU87,"0.#"),1)=".",TRUE,FALSE)</formula>
    </cfRule>
  </conditionalFormatting>
  <conditionalFormatting sqref="AQ92:AQ94">
    <cfRule type="expression" dxfId="2493" priority="4679">
      <formula>IF(RIGHT(TEXT(AQ92,"0.#"),1)=".",FALSE,TRUE)</formula>
    </cfRule>
    <cfRule type="expression" dxfId="2492" priority="4680">
      <formula>IF(RIGHT(TEXT(AQ92,"0.#"),1)=".",TRUE,FALSE)</formula>
    </cfRule>
  </conditionalFormatting>
  <conditionalFormatting sqref="AU92:AU94">
    <cfRule type="expression" dxfId="2491" priority="4677">
      <formula>IF(RIGHT(TEXT(AU92,"0.#"),1)=".",FALSE,TRUE)</formula>
    </cfRule>
    <cfRule type="expression" dxfId="2490" priority="4678">
      <formula>IF(RIGHT(TEXT(AU92,"0.#"),1)=".",TRUE,FALSE)</formula>
    </cfRule>
  </conditionalFormatting>
  <conditionalFormatting sqref="AQ97:AQ99">
    <cfRule type="expression" dxfId="2489" priority="4675">
      <formula>IF(RIGHT(TEXT(AQ97,"0.#"),1)=".",FALSE,TRUE)</formula>
    </cfRule>
    <cfRule type="expression" dxfId="2488" priority="4676">
      <formula>IF(RIGHT(TEXT(AQ97,"0.#"),1)=".",TRUE,FALSE)</formula>
    </cfRule>
  </conditionalFormatting>
  <conditionalFormatting sqref="AU97:AU99">
    <cfRule type="expression" dxfId="2487" priority="4673">
      <formula>IF(RIGHT(TEXT(AU97,"0.#"),1)=".",FALSE,TRUE)</formula>
    </cfRule>
    <cfRule type="expression" dxfId="2486" priority="4674">
      <formula>IF(RIGHT(TEXT(AU97,"0.#"),1)=".",TRUE,FALSE)</formula>
    </cfRule>
  </conditionalFormatting>
  <conditionalFormatting sqref="AE458">
    <cfRule type="expression" dxfId="2485" priority="4367">
      <formula>IF(RIGHT(TEXT(AE458,"0.#"),1)=".",FALSE,TRUE)</formula>
    </cfRule>
    <cfRule type="expression" dxfId="2484" priority="4368">
      <formula>IF(RIGHT(TEXT(AE458,"0.#"),1)=".",TRUE,FALSE)</formula>
    </cfRule>
  </conditionalFormatting>
  <conditionalFormatting sqref="AM460">
    <cfRule type="expression" dxfId="2483" priority="4357">
      <formula>IF(RIGHT(TEXT(AM460,"0.#"),1)=".",FALSE,TRUE)</formula>
    </cfRule>
    <cfRule type="expression" dxfId="2482" priority="4358">
      <formula>IF(RIGHT(TEXT(AM460,"0.#"),1)=".",TRUE,FALSE)</formula>
    </cfRule>
  </conditionalFormatting>
  <conditionalFormatting sqref="AE459">
    <cfRule type="expression" dxfId="2481" priority="4365">
      <formula>IF(RIGHT(TEXT(AE459,"0.#"),1)=".",FALSE,TRUE)</formula>
    </cfRule>
    <cfRule type="expression" dxfId="2480" priority="4366">
      <formula>IF(RIGHT(TEXT(AE459,"0.#"),1)=".",TRUE,FALSE)</formula>
    </cfRule>
  </conditionalFormatting>
  <conditionalFormatting sqref="AE460">
    <cfRule type="expression" dxfId="2479" priority="4363">
      <formula>IF(RIGHT(TEXT(AE460,"0.#"),1)=".",FALSE,TRUE)</formula>
    </cfRule>
    <cfRule type="expression" dxfId="2478" priority="4364">
      <formula>IF(RIGHT(TEXT(AE460,"0.#"),1)=".",TRUE,FALSE)</formula>
    </cfRule>
  </conditionalFormatting>
  <conditionalFormatting sqref="AM458">
    <cfRule type="expression" dxfId="2477" priority="4361">
      <formula>IF(RIGHT(TEXT(AM458,"0.#"),1)=".",FALSE,TRUE)</formula>
    </cfRule>
    <cfRule type="expression" dxfId="2476" priority="4362">
      <formula>IF(RIGHT(TEXT(AM458,"0.#"),1)=".",TRUE,FALSE)</formula>
    </cfRule>
  </conditionalFormatting>
  <conditionalFormatting sqref="AM459">
    <cfRule type="expression" dxfId="2475" priority="4359">
      <formula>IF(RIGHT(TEXT(AM459,"0.#"),1)=".",FALSE,TRUE)</formula>
    </cfRule>
    <cfRule type="expression" dxfId="2474" priority="4360">
      <formula>IF(RIGHT(TEXT(AM459,"0.#"),1)=".",TRUE,FALSE)</formula>
    </cfRule>
  </conditionalFormatting>
  <conditionalFormatting sqref="AU458">
    <cfRule type="expression" dxfId="2473" priority="4355">
      <formula>IF(RIGHT(TEXT(AU458,"0.#"),1)=".",FALSE,TRUE)</formula>
    </cfRule>
    <cfRule type="expression" dxfId="2472" priority="4356">
      <formula>IF(RIGHT(TEXT(AU458,"0.#"),1)=".",TRUE,FALSE)</formula>
    </cfRule>
  </conditionalFormatting>
  <conditionalFormatting sqref="AU459">
    <cfRule type="expression" dxfId="2471" priority="4353">
      <formula>IF(RIGHT(TEXT(AU459,"0.#"),1)=".",FALSE,TRUE)</formula>
    </cfRule>
    <cfRule type="expression" dxfId="2470" priority="4354">
      <formula>IF(RIGHT(TEXT(AU459,"0.#"),1)=".",TRUE,FALSE)</formula>
    </cfRule>
  </conditionalFormatting>
  <conditionalFormatting sqref="AU460">
    <cfRule type="expression" dxfId="2469" priority="4351">
      <formula>IF(RIGHT(TEXT(AU460,"0.#"),1)=".",FALSE,TRUE)</formula>
    </cfRule>
    <cfRule type="expression" dxfId="2468" priority="4352">
      <formula>IF(RIGHT(TEXT(AU460,"0.#"),1)=".",TRUE,FALSE)</formula>
    </cfRule>
  </conditionalFormatting>
  <conditionalFormatting sqref="AI460">
    <cfRule type="expression" dxfId="2467" priority="4345">
      <formula>IF(RIGHT(TEXT(AI460,"0.#"),1)=".",FALSE,TRUE)</formula>
    </cfRule>
    <cfRule type="expression" dxfId="2466" priority="4346">
      <formula>IF(RIGHT(TEXT(AI460,"0.#"),1)=".",TRUE,FALSE)</formula>
    </cfRule>
  </conditionalFormatting>
  <conditionalFormatting sqref="AI458">
    <cfRule type="expression" dxfId="2465" priority="4349">
      <formula>IF(RIGHT(TEXT(AI458,"0.#"),1)=".",FALSE,TRUE)</formula>
    </cfRule>
    <cfRule type="expression" dxfId="2464" priority="4350">
      <formula>IF(RIGHT(TEXT(AI458,"0.#"),1)=".",TRUE,FALSE)</formula>
    </cfRule>
  </conditionalFormatting>
  <conditionalFormatting sqref="AI459">
    <cfRule type="expression" dxfId="2463" priority="4347">
      <formula>IF(RIGHT(TEXT(AI459,"0.#"),1)=".",FALSE,TRUE)</formula>
    </cfRule>
    <cfRule type="expression" dxfId="2462" priority="4348">
      <formula>IF(RIGHT(TEXT(AI459,"0.#"),1)=".",TRUE,FALSE)</formula>
    </cfRule>
  </conditionalFormatting>
  <conditionalFormatting sqref="AQ459">
    <cfRule type="expression" dxfId="2461" priority="4343">
      <formula>IF(RIGHT(TEXT(AQ459,"0.#"),1)=".",FALSE,TRUE)</formula>
    </cfRule>
    <cfRule type="expression" dxfId="2460" priority="4344">
      <formula>IF(RIGHT(TEXT(AQ459,"0.#"),1)=".",TRUE,FALSE)</formula>
    </cfRule>
  </conditionalFormatting>
  <conditionalFormatting sqref="AQ460">
    <cfRule type="expression" dxfId="2459" priority="4341">
      <formula>IF(RIGHT(TEXT(AQ460,"0.#"),1)=".",FALSE,TRUE)</formula>
    </cfRule>
    <cfRule type="expression" dxfId="2458" priority="4342">
      <formula>IF(RIGHT(TEXT(AQ460,"0.#"),1)=".",TRUE,FALSE)</formula>
    </cfRule>
  </conditionalFormatting>
  <conditionalFormatting sqref="AQ458">
    <cfRule type="expression" dxfId="2457" priority="4339">
      <formula>IF(RIGHT(TEXT(AQ458,"0.#"),1)=".",FALSE,TRUE)</formula>
    </cfRule>
    <cfRule type="expression" dxfId="2456" priority="4340">
      <formula>IF(RIGHT(TEXT(AQ458,"0.#"),1)=".",TRUE,FALSE)</formula>
    </cfRule>
  </conditionalFormatting>
  <conditionalFormatting sqref="AE120 AM120">
    <cfRule type="expression" dxfId="2455" priority="3017">
      <formula>IF(RIGHT(TEXT(AE120,"0.#"),1)=".",FALSE,TRUE)</formula>
    </cfRule>
    <cfRule type="expression" dxfId="2454" priority="3018">
      <formula>IF(RIGHT(TEXT(AE120,"0.#"),1)=".",TRUE,FALSE)</formula>
    </cfRule>
  </conditionalFormatting>
  <conditionalFormatting sqref="AI126">
    <cfRule type="expression" dxfId="2453" priority="3007">
      <formula>IF(RIGHT(TEXT(AI126,"0.#"),1)=".",FALSE,TRUE)</formula>
    </cfRule>
    <cfRule type="expression" dxfId="2452" priority="3008">
      <formula>IF(RIGHT(TEXT(AI126,"0.#"),1)=".",TRUE,FALSE)</formula>
    </cfRule>
  </conditionalFormatting>
  <conditionalFormatting sqref="AI120">
    <cfRule type="expression" dxfId="2451" priority="3015">
      <formula>IF(RIGHT(TEXT(AI120,"0.#"),1)=".",FALSE,TRUE)</formula>
    </cfRule>
    <cfRule type="expression" dxfId="2450" priority="3016">
      <formula>IF(RIGHT(TEXT(AI120,"0.#"),1)=".",TRUE,FALSE)</formula>
    </cfRule>
  </conditionalFormatting>
  <conditionalFormatting sqref="AE123 AM123">
    <cfRule type="expression" dxfId="2449" priority="3013">
      <formula>IF(RIGHT(TEXT(AE123,"0.#"),1)=".",FALSE,TRUE)</formula>
    </cfRule>
    <cfRule type="expression" dxfId="2448" priority="3014">
      <formula>IF(RIGHT(TEXT(AE123,"0.#"),1)=".",TRUE,FALSE)</formula>
    </cfRule>
  </conditionalFormatting>
  <conditionalFormatting sqref="AI123">
    <cfRule type="expression" dxfId="2447" priority="3011">
      <formula>IF(RIGHT(TEXT(AI123,"0.#"),1)=".",FALSE,TRUE)</formula>
    </cfRule>
    <cfRule type="expression" dxfId="2446" priority="3012">
      <formula>IF(RIGHT(TEXT(AI123,"0.#"),1)=".",TRUE,FALSE)</formula>
    </cfRule>
  </conditionalFormatting>
  <conditionalFormatting sqref="AE126 AM126">
    <cfRule type="expression" dxfId="2445" priority="3009">
      <formula>IF(RIGHT(TEXT(AE126,"0.#"),1)=".",FALSE,TRUE)</formula>
    </cfRule>
    <cfRule type="expression" dxfId="2444" priority="3010">
      <formula>IF(RIGHT(TEXT(AE126,"0.#"),1)=".",TRUE,FALSE)</formula>
    </cfRule>
  </conditionalFormatting>
  <conditionalFormatting sqref="AE129 AM129">
    <cfRule type="expression" dxfId="2443" priority="3005">
      <formula>IF(RIGHT(TEXT(AE129,"0.#"),1)=".",FALSE,TRUE)</formula>
    </cfRule>
    <cfRule type="expression" dxfId="2442" priority="3006">
      <formula>IF(RIGHT(TEXT(AE129,"0.#"),1)=".",TRUE,FALSE)</formula>
    </cfRule>
  </conditionalFormatting>
  <conditionalFormatting sqref="AI129">
    <cfRule type="expression" dxfId="2441" priority="3003">
      <formula>IF(RIGHT(TEXT(AI129,"0.#"),1)=".",FALSE,TRUE)</formula>
    </cfRule>
    <cfRule type="expression" dxfId="2440" priority="3004">
      <formula>IF(RIGHT(TEXT(AI129,"0.#"),1)=".",TRUE,FALSE)</formula>
    </cfRule>
  </conditionalFormatting>
  <conditionalFormatting sqref="Y839:Y866">
    <cfRule type="expression" dxfId="2439" priority="3001">
      <formula>IF(RIGHT(TEXT(Y839,"0.#"),1)=".",FALSE,TRUE)</formula>
    </cfRule>
    <cfRule type="expression" dxfId="2438" priority="3002">
      <formula>IF(RIGHT(TEXT(Y839,"0.#"),1)=".",TRUE,FALSE)</formula>
    </cfRule>
  </conditionalFormatting>
  <conditionalFormatting sqref="AU518">
    <cfRule type="expression" dxfId="2437" priority="1511">
      <formula>IF(RIGHT(TEXT(AU518,"0.#"),1)=".",FALSE,TRUE)</formula>
    </cfRule>
    <cfRule type="expression" dxfId="2436" priority="1512">
      <formula>IF(RIGHT(TEXT(AU518,"0.#"),1)=".",TRUE,FALSE)</formula>
    </cfRule>
  </conditionalFormatting>
  <conditionalFormatting sqref="AQ551">
    <cfRule type="expression" dxfId="2435" priority="1287">
      <formula>IF(RIGHT(TEXT(AQ551,"0.#"),1)=".",FALSE,TRUE)</formula>
    </cfRule>
    <cfRule type="expression" dxfId="2434" priority="1288">
      <formula>IF(RIGHT(TEXT(AQ551,"0.#"),1)=".",TRUE,FALSE)</formula>
    </cfRule>
  </conditionalFormatting>
  <conditionalFormatting sqref="AE556">
    <cfRule type="expression" dxfId="2433" priority="1285">
      <formula>IF(RIGHT(TEXT(AE556,"0.#"),1)=".",FALSE,TRUE)</formula>
    </cfRule>
    <cfRule type="expression" dxfId="2432" priority="1286">
      <formula>IF(RIGHT(TEXT(AE556,"0.#"),1)=".",TRUE,FALSE)</formula>
    </cfRule>
  </conditionalFormatting>
  <conditionalFormatting sqref="AE557">
    <cfRule type="expression" dxfId="2431" priority="1283">
      <formula>IF(RIGHT(TEXT(AE557,"0.#"),1)=".",FALSE,TRUE)</formula>
    </cfRule>
    <cfRule type="expression" dxfId="2430" priority="1284">
      <formula>IF(RIGHT(TEXT(AE557,"0.#"),1)=".",TRUE,FALSE)</formula>
    </cfRule>
  </conditionalFormatting>
  <conditionalFormatting sqref="AE558">
    <cfRule type="expression" dxfId="2429" priority="1281">
      <formula>IF(RIGHT(TEXT(AE558,"0.#"),1)=".",FALSE,TRUE)</formula>
    </cfRule>
    <cfRule type="expression" dxfId="2428" priority="1282">
      <formula>IF(RIGHT(TEXT(AE558,"0.#"),1)=".",TRUE,FALSE)</formula>
    </cfRule>
  </conditionalFormatting>
  <conditionalFormatting sqref="AU556">
    <cfRule type="expression" dxfId="2427" priority="1273">
      <formula>IF(RIGHT(TEXT(AU556,"0.#"),1)=".",FALSE,TRUE)</formula>
    </cfRule>
    <cfRule type="expression" dxfId="2426" priority="1274">
      <formula>IF(RIGHT(TEXT(AU556,"0.#"),1)=".",TRUE,FALSE)</formula>
    </cfRule>
  </conditionalFormatting>
  <conditionalFormatting sqref="AU557">
    <cfRule type="expression" dxfId="2425" priority="1271">
      <formula>IF(RIGHT(TEXT(AU557,"0.#"),1)=".",FALSE,TRUE)</formula>
    </cfRule>
    <cfRule type="expression" dxfId="2424" priority="1272">
      <formula>IF(RIGHT(TEXT(AU557,"0.#"),1)=".",TRUE,FALSE)</formula>
    </cfRule>
  </conditionalFormatting>
  <conditionalFormatting sqref="AU558">
    <cfRule type="expression" dxfId="2423" priority="1269">
      <formula>IF(RIGHT(TEXT(AU558,"0.#"),1)=".",FALSE,TRUE)</formula>
    </cfRule>
    <cfRule type="expression" dxfId="2422" priority="1270">
      <formula>IF(RIGHT(TEXT(AU558,"0.#"),1)=".",TRUE,FALSE)</formula>
    </cfRule>
  </conditionalFormatting>
  <conditionalFormatting sqref="AQ557">
    <cfRule type="expression" dxfId="2421" priority="1261">
      <formula>IF(RIGHT(TEXT(AQ557,"0.#"),1)=".",FALSE,TRUE)</formula>
    </cfRule>
    <cfRule type="expression" dxfId="2420" priority="1262">
      <formula>IF(RIGHT(TEXT(AQ557,"0.#"),1)=".",TRUE,FALSE)</formula>
    </cfRule>
  </conditionalFormatting>
  <conditionalFormatting sqref="AQ558">
    <cfRule type="expression" dxfId="2419" priority="1259">
      <formula>IF(RIGHT(TEXT(AQ558,"0.#"),1)=".",FALSE,TRUE)</formula>
    </cfRule>
    <cfRule type="expression" dxfId="2418" priority="1260">
      <formula>IF(RIGHT(TEXT(AQ558,"0.#"),1)=".",TRUE,FALSE)</formula>
    </cfRule>
  </conditionalFormatting>
  <conditionalFormatting sqref="AQ556">
    <cfRule type="expression" dxfId="2417" priority="1257">
      <formula>IF(RIGHT(TEXT(AQ556,"0.#"),1)=".",FALSE,TRUE)</formula>
    </cfRule>
    <cfRule type="expression" dxfId="2416" priority="1258">
      <formula>IF(RIGHT(TEXT(AQ556,"0.#"),1)=".",TRUE,FALSE)</formula>
    </cfRule>
  </conditionalFormatting>
  <conditionalFormatting sqref="AE561">
    <cfRule type="expression" dxfId="2415" priority="1255">
      <formula>IF(RIGHT(TEXT(AE561,"0.#"),1)=".",FALSE,TRUE)</formula>
    </cfRule>
    <cfRule type="expression" dxfId="2414" priority="1256">
      <formula>IF(RIGHT(TEXT(AE561,"0.#"),1)=".",TRUE,FALSE)</formula>
    </cfRule>
  </conditionalFormatting>
  <conditionalFormatting sqref="AE562">
    <cfRule type="expression" dxfId="2413" priority="1253">
      <formula>IF(RIGHT(TEXT(AE562,"0.#"),1)=".",FALSE,TRUE)</formula>
    </cfRule>
    <cfRule type="expression" dxfId="2412" priority="1254">
      <formula>IF(RIGHT(TEXT(AE562,"0.#"),1)=".",TRUE,FALSE)</formula>
    </cfRule>
  </conditionalFormatting>
  <conditionalFormatting sqref="AE563">
    <cfRule type="expression" dxfId="2411" priority="1251">
      <formula>IF(RIGHT(TEXT(AE563,"0.#"),1)=".",FALSE,TRUE)</formula>
    </cfRule>
    <cfRule type="expression" dxfId="2410" priority="1252">
      <formula>IF(RIGHT(TEXT(AE563,"0.#"),1)=".",TRUE,FALSE)</formula>
    </cfRule>
  </conditionalFormatting>
  <conditionalFormatting sqref="AL1102:AO1131">
    <cfRule type="expression" dxfId="2409" priority="2907">
      <formula>IF(AND(AL1102&gt;=0, RIGHT(TEXT(AL1102,"0.#"),1)&lt;&gt;"."),TRUE,FALSE)</formula>
    </cfRule>
    <cfRule type="expression" dxfId="2408" priority="2908">
      <formula>IF(AND(AL1102&gt;=0, RIGHT(TEXT(AL1102,"0.#"),1)="."),TRUE,FALSE)</formula>
    </cfRule>
    <cfRule type="expression" dxfId="2407" priority="2909">
      <formula>IF(AND(AL1102&lt;0, RIGHT(TEXT(AL1102,"0.#"),1)&lt;&gt;"."),TRUE,FALSE)</formula>
    </cfRule>
    <cfRule type="expression" dxfId="2406" priority="2910">
      <formula>IF(AND(AL1102&lt;0, RIGHT(TEXT(AL1102,"0.#"),1)="."),TRUE,FALSE)</formula>
    </cfRule>
  </conditionalFormatting>
  <conditionalFormatting sqref="Y1102:Y1131">
    <cfRule type="expression" dxfId="2405" priority="2905">
      <formula>IF(RIGHT(TEXT(Y1102,"0.#"),1)=".",FALSE,TRUE)</formula>
    </cfRule>
    <cfRule type="expression" dxfId="2404" priority="2906">
      <formula>IF(RIGHT(TEXT(Y1102,"0.#"),1)=".",TRUE,FALSE)</formula>
    </cfRule>
  </conditionalFormatting>
  <conditionalFormatting sqref="AQ553">
    <cfRule type="expression" dxfId="2403" priority="1289">
      <formula>IF(RIGHT(TEXT(AQ553,"0.#"),1)=".",FALSE,TRUE)</formula>
    </cfRule>
    <cfRule type="expression" dxfId="2402" priority="1290">
      <formula>IF(RIGHT(TEXT(AQ553,"0.#"),1)=".",TRUE,FALSE)</formula>
    </cfRule>
  </conditionalFormatting>
  <conditionalFormatting sqref="AU552">
    <cfRule type="expression" dxfId="2401" priority="1301">
      <formula>IF(RIGHT(TEXT(AU552,"0.#"),1)=".",FALSE,TRUE)</formula>
    </cfRule>
    <cfRule type="expression" dxfId="2400" priority="1302">
      <formula>IF(RIGHT(TEXT(AU552,"0.#"),1)=".",TRUE,FALSE)</formula>
    </cfRule>
  </conditionalFormatting>
  <conditionalFormatting sqref="AE552">
    <cfRule type="expression" dxfId="2399" priority="1313">
      <formula>IF(RIGHT(TEXT(AE552,"0.#"),1)=".",FALSE,TRUE)</formula>
    </cfRule>
    <cfRule type="expression" dxfId="2398" priority="1314">
      <formula>IF(RIGHT(TEXT(AE552,"0.#"),1)=".",TRUE,FALSE)</formula>
    </cfRule>
  </conditionalFormatting>
  <conditionalFormatting sqref="AQ548">
    <cfRule type="expression" dxfId="2397" priority="1319">
      <formula>IF(RIGHT(TEXT(AQ548,"0.#"),1)=".",FALSE,TRUE)</formula>
    </cfRule>
    <cfRule type="expression" dxfId="2396" priority="1320">
      <formula>IF(RIGHT(TEXT(AQ548,"0.#"),1)=".",TRUE,FALSE)</formula>
    </cfRule>
  </conditionalFormatting>
  <conditionalFormatting sqref="AL837:AO838">
    <cfRule type="expression" dxfId="2395" priority="2859">
      <formula>IF(AND(AL837&gt;=0, RIGHT(TEXT(AL837,"0.#"),1)&lt;&gt;"."),TRUE,FALSE)</formula>
    </cfRule>
    <cfRule type="expression" dxfId="2394" priority="2860">
      <formula>IF(AND(AL837&gt;=0, RIGHT(TEXT(AL837,"0.#"),1)="."),TRUE,FALSE)</formula>
    </cfRule>
    <cfRule type="expression" dxfId="2393" priority="2861">
      <formula>IF(AND(AL837&lt;0, RIGHT(TEXT(AL837,"0.#"),1)&lt;&gt;"."),TRUE,FALSE)</formula>
    </cfRule>
    <cfRule type="expression" dxfId="2392" priority="2862">
      <formula>IF(AND(AL837&lt;0, RIGHT(TEXT(AL837,"0.#"),1)="."),TRUE,FALSE)</formula>
    </cfRule>
  </conditionalFormatting>
  <conditionalFormatting sqref="Y837:Y838">
    <cfRule type="expression" dxfId="2391" priority="2857">
      <formula>IF(RIGHT(TEXT(Y837,"0.#"),1)=".",FALSE,TRUE)</formula>
    </cfRule>
    <cfRule type="expression" dxfId="2390" priority="2858">
      <formula>IF(RIGHT(TEXT(Y837,"0.#"),1)=".",TRUE,FALSE)</formula>
    </cfRule>
  </conditionalFormatting>
  <conditionalFormatting sqref="AE492">
    <cfRule type="expression" dxfId="2389" priority="1645">
      <formula>IF(RIGHT(TEXT(AE492,"0.#"),1)=".",FALSE,TRUE)</formula>
    </cfRule>
    <cfRule type="expression" dxfId="2388" priority="1646">
      <formula>IF(RIGHT(TEXT(AE492,"0.#"),1)=".",TRUE,FALSE)</formula>
    </cfRule>
  </conditionalFormatting>
  <conditionalFormatting sqref="AE493">
    <cfRule type="expression" dxfId="2387" priority="1643">
      <formula>IF(RIGHT(TEXT(AE493,"0.#"),1)=".",FALSE,TRUE)</formula>
    </cfRule>
    <cfRule type="expression" dxfId="2386" priority="1644">
      <formula>IF(RIGHT(TEXT(AE493,"0.#"),1)=".",TRUE,FALSE)</formula>
    </cfRule>
  </conditionalFormatting>
  <conditionalFormatting sqref="AE494">
    <cfRule type="expression" dxfId="2385" priority="1641">
      <formula>IF(RIGHT(TEXT(AE494,"0.#"),1)=".",FALSE,TRUE)</formula>
    </cfRule>
    <cfRule type="expression" dxfId="2384" priority="1642">
      <formula>IF(RIGHT(TEXT(AE494,"0.#"),1)=".",TRUE,FALSE)</formula>
    </cfRule>
  </conditionalFormatting>
  <conditionalFormatting sqref="AQ493">
    <cfRule type="expression" dxfId="2383" priority="1621">
      <formula>IF(RIGHT(TEXT(AQ493,"0.#"),1)=".",FALSE,TRUE)</formula>
    </cfRule>
    <cfRule type="expression" dxfId="2382" priority="1622">
      <formula>IF(RIGHT(TEXT(AQ493,"0.#"),1)=".",TRUE,FALSE)</formula>
    </cfRule>
  </conditionalFormatting>
  <conditionalFormatting sqref="AQ494">
    <cfRule type="expression" dxfId="2381" priority="1619">
      <formula>IF(RIGHT(TEXT(AQ494,"0.#"),1)=".",FALSE,TRUE)</formula>
    </cfRule>
    <cfRule type="expression" dxfId="2380" priority="1620">
      <formula>IF(RIGHT(TEXT(AQ494,"0.#"),1)=".",TRUE,FALSE)</formula>
    </cfRule>
  </conditionalFormatting>
  <conditionalFormatting sqref="AQ492">
    <cfRule type="expression" dxfId="2379" priority="1617">
      <formula>IF(RIGHT(TEXT(AQ492,"0.#"),1)=".",FALSE,TRUE)</formula>
    </cfRule>
    <cfRule type="expression" dxfId="2378" priority="1618">
      <formula>IF(RIGHT(TEXT(AQ492,"0.#"),1)=".",TRUE,FALSE)</formula>
    </cfRule>
  </conditionalFormatting>
  <conditionalFormatting sqref="AU494">
    <cfRule type="expression" dxfId="2377" priority="1629">
      <formula>IF(RIGHT(TEXT(AU494,"0.#"),1)=".",FALSE,TRUE)</formula>
    </cfRule>
    <cfRule type="expression" dxfId="2376" priority="1630">
      <formula>IF(RIGHT(TEXT(AU494,"0.#"),1)=".",TRUE,FALSE)</formula>
    </cfRule>
  </conditionalFormatting>
  <conditionalFormatting sqref="AU492">
    <cfRule type="expression" dxfId="2375" priority="1633">
      <formula>IF(RIGHT(TEXT(AU492,"0.#"),1)=".",FALSE,TRUE)</formula>
    </cfRule>
    <cfRule type="expression" dxfId="2374" priority="1634">
      <formula>IF(RIGHT(TEXT(AU492,"0.#"),1)=".",TRUE,FALSE)</formula>
    </cfRule>
  </conditionalFormatting>
  <conditionalFormatting sqref="AU493">
    <cfRule type="expression" dxfId="2373" priority="1631">
      <formula>IF(RIGHT(TEXT(AU493,"0.#"),1)=".",FALSE,TRUE)</formula>
    </cfRule>
    <cfRule type="expression" dxfId="2372" priority="1632">
      <formula>IF(RIGHT(TEXT(AU493,"0.#"),1)=".",TRUE,FALSE)</formula>
    </cfRule>
  </conditionalFormatting>
  <conditionalFormatting sqref="AU583">
    <cfRule type="expression" dxfId="2371" priority="1149">
      <formula>IF(RIGHT(TEXT(AU583,"0.#"),1)=".",FALSE,TRUE)</formula>
    </cfRule>
    <cfRule type="expression" dxfId="2370" priority="1150">
      <formula>IF(RIGHT(TEXT(AU583,"0.#"),1)=".",TRUE,FALSE)</formula>
    </cfRule>
  </conditionalFormatting>
  <conditionalFormatting sqref="AU582">
    <cfRule type="expression" dxfId="2369" priority="1151">
      <formula>IF(RIGHT(TEXT(AU582,"0.#"),1)=".",FALSE,TRUE)</formula>
    </cfRule>
    <cfRule type="expression" dxfId="2368" priority="1152">
      <formula>IF(RIGHT(TEXT(AU582,"0.#"),1)=".",TRUE,FALSE)</formula>
    </cfRule>
  </conditionalFormatting>
  <conditionalFormatting sqref="AE499">
    <cfRule type="expression" dxfId="2367" priority="1611">
      <formula>IF(RIGHT(TEXT(AE499,"0.#"),1)=".",FALSE,TRUE)</formula>
    </cfRule>
    <cfRule type="expression" dxfId="2366" priority="1612">
      <formula>IF(RIGHT(TEXT(AE499,"0.#"),1)=".",TRUE,FALSE)</formula>
    </cfRule>
  </conditionalFormatting>
  <conditionalFormatting sqref="AE497">
    <cfRule type="expression" dxfId="2365" priority="1615">
      <formula>IF(RIGHT(TEXT(AE497,"0.#"),1)=".",FALSE,TRUE)</formula>
    </cfRule>
    <cfRule type="expression" dxfId="2364" priority="1616">
      <formula>IF(RIGHT(TEXT(AE497,"0.#"),1)=".",TRUE,FALSE)</formula>
    </cfRule>
  </conditionalFormatting>
  <conditionalFormatting sqref="AE498">
    <cfRule type="expression" dxfId="2363" priority="1613">
      <formula>IF(RIGHT(TEXT(AE498,"0.#"),1)=".",FALSE,TRUE)</formula>
    </cfRule>
    <cfRule type="expression" dxfId="2362" priority="1614">
      <formula>IF(RIGHT(TEXT(AE498,"0.#"),1)=".",TRUE,FALSE)</formula>
    </cfRule>
  </conditionalFormatting>
  <conditionalFormatting sqref="AU499">
    <cfRule type="expression" dxfId="2361" priority="1599">
      <formula>IF(RIGHT(TEXT(AU499,"0.#"),1)=".",FALSE,TRUE)</formula>
    </cfRule>
    <cfRule type="expression" dxfId="2360" priority="1600">
      <formula>IF(RIGHT(TEXT(AU499,"0.#"),1)=".",TRUE,FALSE)</formula>
    </cfRule>
  </conditionalFormatting>
  <conditionalFormatting sqref="AU497">
    <cfRule type="expression" dxfId="2359" priority="1603">
      <formula>IF(RIGHT(TEXT(AU497,"0.#"),1)=".",FALSE,TRUE)</formula>
    </cfRule>
    <cfRule type="expression" dxfId="2358" priority="1604">
      <formula>IF(RIGHT(TEXT(AU497,"0.#"),1)=".",TRUE,FALSE)</formula>
    </cfRule>
  </conditionalFormatting>
  <conditionalFormatting sqref="AU498">
    <cfRule type="expression" dxfId="2357" priority="1601">
      <formula>IF(RIGHT(TEXT(AU498,"0.#"),1)=".",FALSE,TRUE)</formula>
    </cfRule>
    <cfRule type="expression" dxfId="2356" priority="1602">
      <formula>IF(RIGHT(TEXT(AU498,"0.#"),1)=".",TRUE,FALSE)</formula>
    </cfRule>
  </conditionalFormatting>
  <conditionalFormatting sqref="AQ497">
    <cfRule type="expression" dxfId="2355" priority="1587">
      <formula>IF(RIGHT(TEXT(AQ497,"0.#"),1)=".",FALSE,TRUE)</formula>
    </cfRule>
    <cfRule type="expression" dxfId="2354" priority="1588">
      <formula>IF(RIGHT(TEXT(AQ497,"0.#"),1)=".",TRUE,FALSE)</formula>
    </cfRule>
  </conditionalFormatting>
  <conditionalFormatting sqref="AQ498">
    <cfRule type="expression" dxfId="2353" priority="1591">
      <formula>IF(RIGHT(TEXT(AQ498,"0.#"),1)=".",FALSE,TRUE)</formula>
    </cfRule>
    <cfRule type="expression" dxfId="2352" priority="1592">
      <formula>IF(RIGHT(TEXT(AQ498,"0.#"),1)=".",TRUE,FALSE)</formula>
    </cfRule>
  </conditionalFormatting>
  <conditionalFormatting sqref="AQ499">
    <cfRule type="expression" dxfId="2351" priority="1589">
      <formula>IF(RIGHT(TEXT(AQ499,"0.#"),1)=".",FALSE,TRUE)</formula>
    </cfRule>
    <cfRule type="expression" dxfId="2350" priority="1590">
      <formula>IF(RIGHT(TEXT(AQ499,"0.#"),1)=".",TRUE,FALSE)</formula>
    </cfRule>
  </conditionalFormatting>
  <conditionalFormatting sqref="AE504">
    <cfRule type="expression" dxfId="2349" priority="1581">
      <formula>IF(RIGHT(TEXT(AE504,"0.#"),1)=".",FALSE,TRUE)</formula>
    </cfRule>
    <cfRule type="expression" dxfId="2348" priority="1582">
      <formula>IF(RIGHT(TEXT(AE504,"0.#"),1)=".",TRUE,FALSE)</formula>
    </cfRule>
  </conditionalFormatting>
  <conditionalFormatting sqref="AE502">
    <cfRule type="expression" dxfId="2347" priority="1585">
      <formula>IF(RIGHT(TEXT(AE502,"0.#"),1)=".",FALSE,TRUE)</formula>
    </cfRule>
    <cfRule type="expression" dxfId="2346" priority="1586">
      <formula>IF(RIGHT(TEXT(AE502,"0.#"),1)=".",TRUE,FALSE)</formula>
    </cfRule>
  </conditionalFormatting>
  <conditionalFormatting sqref="AE503">
    <cfRule type="expression" dxfId="2345" priority="1583">
      <formula>IF(RIGHT(TEXT(AE503,"0.#"),1)=".",FALSE,TRUE)</formula>
    </cfRule>
    <cfRule type="expression" dxfId="2344" priority="1584">
      <formula>IF(RIGHT(TEXT(AE503,"0.#"),1)=".",TRUE,FALSE)</formula>
    </cfRule>
  </conditionalFormatting>
  <conditionalFormatting sqref="AU504">
    <cfRule type="expression" dxfId="2343" priority="1569">
      <formula>IF(RIGHT(TEXT(AU504,"0.#"),1)=".",FALSE,TRUE)</formula>
    </cfRule>
    <cfRule type="expression" dxfId="2342" priority="1570">
      <formula>IF(RIGHT(TEXT(AU504,"0.#"),1)=".",TRUE,FALSE)</formula>
    </cfRule>
  </conditionalFormatting>
  <conditionalFormatting sqref="AU502">
    <cfRule type="expression" dxfId="2341" priority="1573">
      <formula>IF(RIGHT(TEXT(AU502,"0.#"),1)=".",FALSE,TRUE)</formula>
    </cfRule>
    <cfRule type="expression" dxfId="2340" priority="1574">
      <formula>IF(RIGHT(TEXT(AU502,"0.#"),1)=".",TRUE,FALSE)</formula>
    </cfRule>
  </conditionalFormatting>
  <conditionalFormatting sqref="AU503">
    <cfRule type="expression" dxfId="2339" priority="1571">
      <formula>IF(RIGHT(TEXT(AU503,"0.#"),1)=".",FALSE,TRUE)</formula>
    </cfRule>
    <cfRule type="expression" dxfId="2338" priority="1572">
      <formula>IF(RIGHT(TEXT(AU503,"0.#"),1)=".",TRUE,FALSE)</formula>
    </cfRule>
  </conditionalFormatting>
  <conditionalFormatting sqref="AQ502">
    <cfRule type="expression" dxfId="2337" priority="1557">
      <formula>IF(RIGHT(TEXT(AQ502,"0.#"),1)=".",FALSE,TRUE)</formula>
    </cfRule>
    <cfRule type="expression" dxfId="2336" priority="1558">
      <formula>IF(RIGHT(TEXT(AQ502,"0.#"),1)=".",TRUE,FALSE)</formula>
    </cfRule>
  </conditionalFormatting>
  <conditionalFormatting sqref="AQ503">
    <cfRule type="expression" dxfId="2335" priority="1561">
      <formula>IF(RIGHT(TEXT(AQ503,"0.#"),1)=".",FALSE,TRUE)</formula>
    </cfRule>
    <cfRule type="expression" dxfId="2334" priority="1562">
      <formula>IF(RIGHT(TEXT(AQ503,"0.#"),1)=".",TRUE,FALSE)</formula>
    </cfRule>
  </conditionalFormatting>
  <conditionalFormatting sqref="AQ504">
    <cfRule type="expression" dxfId="2333" priority="1559">
      <formula>IF(RIGHT(TEXT(AQ504,"0.#"),1)=".",FALSE,TRUE)</formula>
    </cfRule>
    <cfRule type="expression" dxfId="2332" priority="1560">
      <formula>IF(RIGHT(TEXT(AQ504,"0.#"),1)=".",TRUE,FALSE)</formula>
    </cfRule>
  </conditionalFormatting>
  <conditionalFormatting sqref="AE509">
    <cfRule type="expression" dxfId="2331" priority="1551">
      <formula>IF(RIGHT(TEXT(AE509,"0.#"),1)=".",FALSE,TRUE)</formula>
    </cfRule>
    <cfRule type="expression" dxfId="2330" priority="1552">
      <formula>IF(RIGHT(TEXT(AE509,"0.#"),1)=".",TRUE,FALSE)</formula>
    </cfRule>
  </conditionalFormatting>
  <conditionalFormatting sqref="AE507">
    <cfRule type="expression" dxfId="2329" priority="1555">
      <formula>IF(RIGHT(TEXT(AE507,"0.#"),1)=".",FALSE,TRUE)</formula>
    </cfRule>
    <cfRule type="expression" dxfId="2328" priority="1556">
      <formula>IF(RIGHT(TEXT(AE507,"0.#"),1)=".",TRUE,FALSE)</formula>
    </cfRule>
  </conditionalFormatting>
  <conditionalFormatting sqref="AE508">
    <cfRule type="expression" dxfId="2327" priority="1553">
      <formula>IF(RIGHT(TEXT(AE508,"0.#"),1)=".",FALSE,TRUE)</formula>
    </cfRule>
    <cfRule type="expression" dxfId="2326" priority="1554">
      <formula>IF(RIGHT(TEXT(AE508,"0.#"),1)=".",TRUE,FALSE)</formula>
    </cfRule>
  </conditionalFormatting>
  <conditionalFormatting sqref="AU509">
    <cfRule type="expression" dxfId="2325" priority="1539">
      <formula>IF(RIGHT(TEXT(AU509,"0.#"),1)=".",FALSE,TRUE)</formula>
    </cfRule>
    <cfRule type="expression" dxfId="2324" priority="1540">
      <formula>IF(RIGHT(TEXT(AU509,"0.#"),1)=".",TRUE,FALSE)</formula>
    </cfRule>
  </conditionalFormatting>
  <conditionalFormatting sqref="AU507">
    <cfRule type="expression" dxfId="2323" priority="1543">
      <formula>IF(RIGHT(TEXT(AU507,"0.#"),1)=".",FALSE,TRUE)</formula>
    </cfRule>
    <cfRule type="expression" dxfId="2322" priority="1544">
      <formula>IF(RIGHT(TEXT(AU507,"0.#"),1)=".",TRUE,FALSE)</formula>
    </cfRule>
  </conditionalFormatting>
  <conditionalFormatting sqref="AU508">
    <cfRule type="expression" dxfId="2321" priority="1541">
      <formula>IF(RIGHT(TEXT(AU508,"0.#"),1)=".",FALSE,TRUE)</formula>
    </cfRule>
    <cfRule type="expression" dxfId="2320" priority="1542">
      <formula>IF(RIGHT(TEXT(AU508,"0.#"),1)=".",TRUE,FALSE)</formula>
    </cfRule>
  </conditionalFormatting>
  <conditionalFormatting sqref="AQ507">
    <cfRule type="expression" dxfId="2319" priority="1527">
      <formula>IF(RIGHT(TEXT(AQ507,"0.#"),1)=".",FALSE,TRUE)</formula>
    </cfRule>
    <cfRule type="expression" dxfId="2318" priority="1528">
      <formula>IF(RIGHT(TEXT(AQ507,"0.#"),1)=".",TRUE,FALSE)</formula>
    </cfRule>
  </conditionalFormatting>
  <conditionalFormatting sqref="AQ508">
    <cfRule type="expression" dxfId="2317" priority="1531">
      <formula>IF(RIGHT(TEXT(AQ508,"0.#"),1)=".",FALSE,TRUE)</formula>
    </cfRule>
    <cfRule type="expression" dxfId="2316" priority="1532">
      <formula>IF(RIGHT(TEXT(AQ508,"0.#"),1)=".",TRUE,FALSE)</formula>
    </cfRule>
  </conditionalFormatting>
  <conditionalFormatting sqref="AQ509">
    <cfRule type="expression" dxfId="2315" priority="1529">
      <formula>IF(RIGHT(TEXT(AQ509,"0.#"),1)=".",FALSE,TRUE)</formula>
    </cfRule>
    <cfRule type="expression" dxfId="2314" priority="1530">
      <formula>IF(RIGHT(TEXT(AQ509,"0.#"),1)=".",TRUE,FALSE)</formula>
    </cfRule>
  </conditionalFormatting>
  <conditionalFormatting sqref="AE465">
    <cfRule type="expression" dxfId="2313" priority="1821">
      <formula>IF(RIGHT(TEXT(AE465,"0.#"),1)=".",FALSE,TRUE)</formula>
    </cfRule>
    <cfRule type="expression" dxfId="2312" priority="1822">
      <formula>IF(RIGHT(TEXT(AE465,"0.#"),1)=".",TRUE,FALSE)</formula>
    </cfRule>
  </conditionalFormatting>
  <conditionalFormatting sqref="AE463">
    <cfRule type="expression" dxfId="2311" priority="1825">
      <formula>IF(RIGHT(TEXT(AE463,"0.#"),1)=".",FALSE,TRUE)</formula>
    </cfRule>
    <cfRule type="expression" dxfId="2310" priority="1826">
      <formula>IF(RIGHT(TEXT(AE463,"0.#"),1)=".",TRUE,FALSE)</formula>
    </cfRule>
  </conditionalFormatting>
  <conditionalFormatting sqref="AE464">
    <cfRule type="expression" dxfId="2309" priority="1823">
      <formula>IF(RIGHT(TEXT(AE464,"0.#"),1)=".",FALSE,TRUE)</formula>
    </cfRule>
    <cfRule type="expression" dxfId="2308" priority="1824">
      <formula>IF(RIGHT(TEXT(AE464,"0.#"),1)=".",TRUE,FALSE)</formula>
    </cfRule>
  </conditionalFormatting>
  <conditionalFormatting sqref="AM465">
    <cfRule type="expression" dxfId="2307" priority="1815">
      <formula>IF(RIGHT(TEXT(AM465,"0.#"),1)=".",FALSE,TRUE)</formula>
    </cfRule>
    <cfRule type="expression" dxfId="2306" priority="1816">
      <formula>IF(RIGHT(TEXT(AM465,"0.#"),1)=".",TRUE,FALSE)</formula>
    </cfRule>
  </conditionalFormatting>
  <conditionalFormatting sqref="AM463">
    <cfRule type="expression" dxfId="2305" priority="1819">
      <formula>IF(RIGHT(TEXT(AM463,"0.#"),1)=".",FALSE,TRUE)</formula>
    </cfRule>
    <cfRule type="expression" dxfId="2304" priority="1820">
      <formula>IF(RIGHT(TEXT(AM463,"0.#"),1)=".",TRUE,FALSE)</formula>
    </cfRule>
  </conditionalFormatting>
  <conditionalFormatting sqref="AM464">
    <cfRule type="expression" dxfId="2303" priority="1817">
      <formula>IF(RIGHT(TEXT(AM464,"0.#"),1)=".",FALSE,TRUE)</formula>
    </cfRule>
    <cfRule type="expression" dxfId="2302" priority="1818">
      <formula>IF(RIGHT(TEXT(AM464,"0.#"),1)=".",TRUE,FALSE)</formula>
    </cfRule>
  </conditionalFormatting>
  <conditionalFormatting sqref="AU465">
    <cfRule type="expression" dxfId="2301" priority="1809">
      <formula>IF(RIGHT(TEXT(AU465,"0.#"),1)=".",FALSE,TRUE)</formula>
    </cfRule>
    <cfRule type="expression" dxfId="2300" priority="1810">
      <formula>IF(RIGHT(TEXT(AU465,"0.#"),1)=".",TRUE,FALSE)</formula>
    </cfRule>
  </conditionalFormatting>
  <conditionalFormatting sqref="AU463">
    <cfRule type="expression" dxfId="2299" priority="1813">
      <formula>IF(RIGHT(TEXT(AU463,"0.#"),1)=".",FALSE,TRUE)</formula>
    </cfRule>
    <cfRule type="expression" dxfId="2298" priority="1814">
      <formula>IF(RIGHT(TEXT(AU463,"0.#"),1)=".",TRUE,FALSE)</formula>
    </cfRule>
  </conditionalFormatting>
  <conditionalFormatting sqref="AU464">
    <cfRule type="expression" dxfId="2297" priority="1811">
      <formula>IF(RIGHT(TEXT(AU464,"0.#"),1)=".",FALSE,TRUE)</formula>
    </cfRule>
    <cfRule type="expression" dxfId="2296" priority="1812">
      <formula>IF(RIGHT(TEXT(AU464,"0.#"),1)=".",TRUE,FALSE)</formula>
    </cfRule>
  </conditionalFormatting>
  <conditionalFormatting sqref="AI465">
    <cfRule type="expression" dxfId="2295" priority="1803">
      <formula>IF(RIGHT(TEXT(AI465,"0.#"),1)=".",FALSE,TRUE)</formula>
    </cfRule>
    <cfRule type="expression" dxfId="2294" priority="1804">
      <formula>IF(RIGHT(TEXT(AI465,"0.#"),1)=".",TRUE,FALSE)</formula>
    </cfRule>
  </conditionalFormatting>
  <conditionalFormatting sqref="AI463">
    <cfRule type="expression" dxfId="2293" priority="1807">
      <formula>IF(RIGHT(TEXT(AI463,"0.#"),1)=".",FALSE,TRUE)</formula>
    </cfRule>
    <cfRule type="expression" dxfId="2292" priority="1808">
      <formula>IF(RIGHT(TEXT(AI463,"0.#"),1)=".",TRUE,FALSE)</formula>
    </cfRule>
  </conditionalFormatting>
  <conditionalFormatting sqref="AI464">
    <cfRule type="expression" dxfId="2291" priority="1805">
      <formula>IF(RIGHT(TEXT(AI464,"0.#"),1)=".",FALSE,TRUE)</formula>
    </cfRule>
    <cfRule type="expression" dxfId="2290" priority="1806">
      <formula>IF(RIGHT(TEXT(AI464,"0.#"),1)=".",TRUE,FALSE)</formula>
    </cfRule>
  </conditionalFormatting>
  <conditionalFormatting sqref="AQ463">
    <cfRule type="expression" dxfId="2289" priority="1797">
      <formula>IF(RIGHT(TEXT(AQ463,"0.#"),1)=".",FALSE,TRUE)</formula>
    </cfRule>
    <cfRule type="expression" dxfId="2288" priority="1798">
      <formula>IF(RIGHT(TEXT(AQ463,"0.#"),1)=".",TRUE,FALSE)</formula>
    </cfRule>
  </conditionalFormatting>
  <conditionalFormatting sqref="AQ464">
    <cfRule type="expression" dxfId="2287" priority="1801">
      <formula>IF(RIGHT(TEXT(AQ464,"0.#"),1)=".",FALSE,TRUE)</formula>
    </cfRule>
    <cfRule type="expression" dxfId="2286" priority="1802">
      <formula>IF(RIGHT(TEXT(AQ464,"0.#"),1)=".",TRUE,FALSE)</formula>
    </cfRule>
  </conditionalFormatting>
  <conditionalFormatting sqref="AQ465">
    <cfRule type="expression" dxfId="2285" priority="1799">
      <formula>IF(RIGHT(TEXT(AQ465,"0.#"),1)=".",FALSE,TRUE)</formula>
    </cfRule>
    <cfRule type="expression" dxfId="2284" priority="1800">
      <formula>IF(RIGHT(TEXT(AQ465,"0.#"),1)=".",TRUE,FALSE)</formula>
    </cfRule>
  </conditionalFormatting>
  <conditionalFormatting sqref="AE470">
    <cfRule type="expression" dxfId="2283" priority="1791">
      <formula>IF(RIGHT(TEXT(AE470,"0.#"),1)=".",FALSE,TRUE)</formula>
    </cfRule>
    <cfRule type="expression" dxfId="2282" priority="1792">
      <formula>IF(RIGHT(TEXT(AE470,"0.#"),1)=".",TRUE,FALSE)</formula>
    </cfRule>
  </conditionalFormatting>
  <conditionalFormatting sqref="AE468">
    <cfRule type="expression" dxfId="2281" priority="1795">
      <formula>IF(RIGHT(TEXT(AE468,"0.#"),1)=".",FALSE,TRUE)</formula>
    </cfRule>
    <cfRule type="expression" dxfId="2280" priority="1796">
      <formula>IF(RIGHT(TEXT(AE468,"0.#"),1)=".",TRUE,FALSE)</formula>
    </cfRule>
  </conditionalFormatting>
  <conditionalFormatting sqref="AE469">
    <cfRule type="expression" dxfId="2279" priority="1793">
      <formula>IF(RIGHT(TEXT(AE469,"0.#"),1)=".",FALSE,TRUE)</formula>
    </cfRule>
    <cfRule type="expression" dxfId="2278" priority="1794">
      <formula>IF(RIGHT(TEXT(AE469,"0.#"),1)=".",TRUE,FALSE)</formula>
    </cfRule>
  </conditionalFormatting>
  <conditionalFormatting sqref="AM470">
    <cfRule type="expression" dxfId="2277" priority="1785">
      <formula>IF(RIGHT(TEXT(AM470,"0.#"),1)=".",FALSE,TRUE)</formula>
    </cfRule>
    <cfRule type="expression" dxfId="2276" priority="1786">
      <formula>IF(RIGHT(TEXT(AM470,"0.#"),1)=".",TRUE,FALSE)</formula>
    </cfRule>
  </conditionalFormatting>
  <conditionalFormatting sqref="AM468">
    <cfRule type="expression" dxfId="2275" priority="1789">
      <formula>IF(RIGHT(TEXT(AM468,"0.#"),1)=".",FALSE,TRUE)</formula>
    </cfRule>
    <cfRule type="expression" dxfId="2274" priority="1790">
      <formula>IF(RIGHT(TEXT(AM468,"0.#"),1)=".",TRUE,FALSE)</formula>
    </cfRule>
  </conditionalFormatting>
  <conditionalFormatting sqref="AM469">
    <cfRule type="expression" dxfId="2273" priority="1787">
      <formula>IF(RIGHT(TEXT(AM469,"0.#"),1)=".",FALSE,TRUE)</formula>
    </cfRule>
    <cfRule type="expression" dxfId="2272" priority="1788">
      <formula>IF(RIGHT(TEXT(AM469,"0.#"),1)=".",TRUE,FALSE)</formula>
    </cfRule>
  </conditionalFormatting>
  <conditionalFormatting sqref="AU470">
    <cfRule type="expression" dxfId="2271" priority="1779">
      <formula>IF(RIGHT(TEXT(AU470,"0.#"),1)=".",FALSE,TRUE)</formula>
    </cfRule>
    <cfRule type="expression" dxfId="2270" priority="1780">
      <formula>IF(RIGHT(TEXT(AU470,"0.#"),1)=".",TRUE,FALSE)</formula>
    </cfRule>
  </conditionalFormatting>
  <conditionalFormatting sqref="AU468">
    <cfRule type="expression" dxfId="2269" priority="1783">
      <formula>IF(RIGHT(TEXT(AU468,"0.#"),1)=".",FALSE,TRUE)</formula>
    </cfRule>
    <cfRule type="expression" dxfId="2268" priority="1784">
      <formula>IF(RIGHT(TEXT(AU468,"0.#"),1)=".",TRUE,FALSE)</formula>
    </cfRule>
  </conditionalFormatting>
  <conditionalFormatting sqref="AU469">
    <cfRule type="expression" dxfId="2267" priority="1781">
      <formula>IF(RIGHT(TEXT(AU469,"0.#"),1)=".",FALSE,TRUE)</formula>
    </cfRule>
    <cfRule type="expression" dxfId="2266" priority="1782">
      <formula>IF(RIGHT(TEXT(AU469,"0.#"),1)=".",TRUE,FALSE)</formula>
    </cfRule>
  </conditionalFormatting>
  <conditionalFormatting sqref="AI470">
    <cfRule type="expression" dxfId="2265" priority="1773">
      <formula>IF(RIGHT(TEXT(AI470,"0.#"),1)=".",FALSE,TRUE)</formula>
    </cfRule>
    <cfRule type="expression" dxfId="2264" priority="1774">
      <formula>IF(RIGHT(TEXT(AI470,"0.#"),1)=".",TRUE,FALSE)</formula>
    </cfRule>
  </conditionalFormatting>
  <conditionalFormatting sqref="AI468">
    <cfRule type="expression" dxfId="2263" priority="1777">
      <formula>IF(RIGHT(TEXT(AI468,"0.#"),1)=".",FALSE,TRUE)</formula>
    </cfRule>
    <cfRule type="expression" dxfId="2262" priority="1778">
      <formula>IF(RIGHT(TEXT(AI468,"0.#"),1)=".",TRUE,FALSE)</formula>
    </cfRule>
  </conditionalFormatting>
  <conditionalFormatting sqref="AI469">
    <cfRule type="expression" dxfId="2261" priority="1775">
      <formula>IF(RIGHT(TEXT(AI469,"0.#"),1)=".",FALSE,TRUE)</formula>
    </cfRule>
    <cfRule type="expression" dxfId="2260" priority="1776">
      <formula>IF(RIGHT(TEXT(AI469,"0.#"),1)=".",TRUE,FALSE)</formula>
    </cfRule>
  </conditionalFormatting>
  <conditionalFormatting sqref="AQ468">
    <cfRule type="expression" dxfId="2259" priority="1767">
      <formula>IF(RIGHT(TEXT(AQ468,"0.#"),1)=".",FALSE,TRUE)</formula>
    </cfRule>
    <cfRule type="expression" dxfId="2258" priority="1768">
      <formula>IF(RIGHT(TEXT(AQ468,"0.#"),1)=".",TRUE,FALSE)</formula>
    </cfRule>
  </conditionalFormatting>
  <conditionalFormatting sqref="AQ469">
    <cfRule type="expression" dxfId="2257" priority="1771">
      <formula>IF(RIGHT(TEXT(AQ469,"0.#"),1)=".",FALSE,TRUE)</formula>
    </cfRule>
    <cfRule type="expression" dxfId="2256" priority="1772">
      <formula>IF(RIGHT(TEXT(AQ469,"0.#"),1)=".",TRUE,FALSE)</formula>
    </cfRule>
  </conditionalFormatting>
  <conditionalFormatting sqref="AQ470">
    <cfRule type="expression" dxfId="2255" priority="1769">
      <formula>IF(RIGHT(TEXT(AQ470,"0.#"),1)=".",FALSE,TRUE)</formula>
    </cfRule>
    <cfRule type="expression" dxfId="2254" priority="1770">
      <formula>IF(RIGHT(TEXT(AQ470,"0.#"),1)=".",TRUE,FALSE)</formula>
    </cfRule>
  </conditionalFormatting>
  <conditionalFormatting sqref="AE475">
    <cfRule type="expression" dxfId="2253" priority="1761">
      <formula>IF(RIGHT(TEXT(AE475,"0.#"),1)=".",FALSE,TRUE)</formula>
    </cfRule>
    <cfRule type="expression" dxfId="2252" priority="1762">
      <formula>IF(RIGHT(TEXT(AE475,"0.#"),1)=".",TRUE,FALSE)</formula>
    </cfRule>
  </conditionalFormatting>
  <conditionalFormatting sqref="AE473">
    <cfRule type="expression" dxfId="2251" priority="1765">
      <formula>IF(RIGHT(TEXT(AE473,"0.#"),1)=".",FALSE,TRUE)</formula>
    </cfRule>
    <cfRule type="expression" dxfId="2250" priority="1766">
      <formula>IF(RIGHT(TEXT(AE473,"0.#"),1)=".",TRUE,FALSE)</formula>
    </cfRule>
  </conditionalFormatting>
  <conditionalFormatting sqref="AE474">
    <cfRule type="expression" dxfId="2249" priority="1763">
      <formula>IF(RIGHT(TEXT(AE474,"0.#"),1)=".",FALSE,TRUE)</formula>
    </cfRule>
    <cfRule type="expression" dxfId="2248" priority="1764">
      <formula>IF(RIGHT(TEXT(AE474,"0.#"),1)=".",TRUE,FALSE)</formula>
    </cfRule>
  </conditionalFormatting>
  <conditionalFormatting sqref="AM475">
    <cfRule type="expression" dxfId="2247" priority="1755">
      <formula>IF(RIGHT(TEXT(AM475,"0.#"),1)=".",FALSE,TRUE)</formula>
    </cfRule>
    <cfRule type="expression" dxfId="2246" priority="1756">
      <formula>IF(RIGHT(TEXT(AM475,"0.#"),1)=".",TRUE,FALSE)</formula>
    </cfRule>
  </conditionalFormatting>
  <conditionalFormatting sqref="AM473">
    <cfRule type="expression" dxfId="2245" priority="1759">
      <formula>IF(RIGHT(TEXT(AM473,"0.#"),1)=".",FALSE,TRUE)</formula>
    </cfRule>
    <cfRule type="expression" dxfId="2244" priority="1760">
      <formula>IF(RIGHT(TEXT(AM473,"0.#"),1)=".",TRUE,FALSE)</formula>
    </cfRule>
  </conditionalFormatting>
  <conditionalFormatting sqref="AM474">
    <cfRule type="expression" dxfId="2243" priority="1757">
      <formula>IF(RIGHT(TEXT(AM474,"0.#"),1)=".",FALSE,TRUE)</formula>
    </cfRule>
    <cfRule type="expression" dxfId="2242" priority="1758">
      <formula>IF(RIGHT(TEXT(AM474,"0.#"),1)=".",TRUE,FALSE)</formula>
    </cfRule>
  </conditionalFormatting>
  <conditionalFormatting sqref="AU475">
    <cfRule type="expression" dxfId="2241" priority="1749">
      <formula>IF(RIGHT(TEXT(AU475,"0.#"),1)=".",FALSE,TRUE)</formula>
    </cfRule>
    <cfRule type="expression" dxfId="2240" priority="1750">
      <formula>IF(RIGHT(TEXT(AU475,"0.#"),1)=".",TRUE,FALSE)</formula>
    </cfRule>
  </conditionalFormatting>
  <conditionalFormatting sqref="AU473">
    <cfRule type="expression" dxfId="2239" priority="1753">
      <formula>IF(RIGHT(TEXT(AU473,"0.#"),1)=".",FALSE,TRUE)</formula>
    </cfRule>
    <cfRule type="expression" dxfId="2238" priority="1754">
      <formula>IF(RIGHT(TEXT(AU473,"0.#"),1)=".",TRUE,FALSE)</formula>
    </cfRule>
  </conditionalFormatting>
  <conditionalFormatting sqref="AU474">
    <cfRule type="expression" dxfId="2237" priority="1751">
      <formula>IF(RIGHT(TEXT(AU474,"0.#"),1)=".",FALSE,TRUE)</formula>
    </cfRule>
    <cfRule type="expression" dxfId="2236" priority="1752">
      <formula>IF(RIGHT(TEXT(AU474,"0.#"),1)=".",TRUE,FALSE)</formula>
    </cfRule>
  </conditionalFormatting>
  <conditionalFormatting sqref="AI475">
    <cfRule type="expression" dxfId="2235" priority="1743">
      <formula>IF(RIGHT(TEXT(AI475,"0.#"),1)=".",FALSE,TRUE)</formula>
    </cfRule>
    <cfRule type="expression" dxfId="2234" priority="1744">
      <formula>IF(RIGHT(TEXT(AI475,"0.#"),1)=".",TRUE,FALSE)</formula>
    </cfRule>
  </conditionalFormatting>
  <conditionalFormatting sqref="AI473">
    <cfRule type="expression" dxfId="2233" priority="1747">
      <formula>IF(RIGHT(TEXT(AI473,"0.#"),1)=".",FALSE,TRUE)</formula>
    </cfRule>
    <cfRule type="expression" dxfId="2232" priority="1748">
      <formula>IF(RIGHT(TEXT(AI473,"0.#"),1)=".",TRUE,FALSE)</formula>
    </cfRule>
  </conditionalFormatting>
  <conditionalFormatting sqref="AI474">
    <cfRule type="expression" dxfId="2231" priority="1745">
      <formula>IF(RIGHT(TEXT(AI474,"0.#"),1)=".",FALSE,TRUE)</formula>
    </cfRule>
    <cfRule type="expression" dxfId="2230" priority="1746">
      <formula>IF(RIGHT(TEXT(AI474,"0.#"),1)=".",TRUE,FALSE)</formula>
    </cfRule>
  </conditionalFormatting>
  <conditionalFormatting sqref="AQ473">
    <cfRule type="expression" dxfId="2229" priority="1737">
      <formula>IF(RIGHT(TEXT(AQ473,"0.#"),1)=".",FALSE,TRUE)</formula>
    </cfRule>
    <cfRule type="expression" dxfId="2228" priority="1738">
      <formula>IF(RIGHT(TEXT(AQ473,"0.#"),1)=".",TRUE,FALSE)</formula>
    </cfRule>
  </conditionalFormatting>
  <conditionalFormatting sqref="AQ474">
    <cfRule type="expression" dxfId="2227" priority="1741">
      <formula>IF(RIGHT(TEXT(AQ474,"0.#"),1)=".",FALSE,TRUE)</formula>
    </cfRule>
    <cfRule type="expression" dxfId="2226" priority="1742">
      <formula>IF(RIGHT(TEXT(AQ474,"0.#"),1)=".",TRUE,FALSE)</formula>
    </cfRule>
  </conditionalFormatting>
  <conditionalFormatting sqref="AQ475">
    <cfRule type="expression" dxfId="2225" priority="1739">
      <formula>IF(RIGHT(TEXT(AQ475,"0.#"),1)=".",FALSE,TRUE)</formula>
    </cfRule>
    <cfRule type="expression" dxfId="2224" priority="1740">
      <formula>IF(RIGHT(TEXT(AQ475,"0.#"),1)=".",TRUE,FALSE)</formula>
    </cfRule>
  </conditionalFormatting>
  <conditionalFormatting sqref="AE480 AI480 AM480 AQ480 AU480">
    <cfRule type="expression" dxfId="2223" priority="1731">
      <formula>IF(RIGHT(TEXT(AE480,"0.#"),1)=".",FALSE,TRUE)</formula>
    </cfRule>
    <cfRule type="expression" dxfId="2222" priority="1732">
      <formula>IF(RIGHT(TEXT(AE480,"0.#"),1)=".",TRUE,FALSE)</formula>
    </cfRule>
  </conditionalFormatting>
  <conditionalFormatting sqref="AE478 AI478 AM478 AQ478 AU478">
    <cfRule type="expression" dxfId="2221" priority="1735">
      <formula>IF(RIGHT(TEXT(AE478,"0.#"),1)=".",FALSE,TRUE)</formula>
    </cfRule>
    <cfRule type="expression" dxfId="2220" priority="1736">
      <formula>IF(RIGHT(TEXT(AE478,"0.#"),1)=".",TRUE,FALSE)</formula>
    </cfRule>
  </conditionalFormatting>
  <conditionalFormatting sqref="AE479 AI479 AM479 AQ479 AU479">
    <cfRule type="expression" dxfId="2219" priority="1733">
      <formula>IF(RIGHT(TEXT(AE479,"0.#"),1)=".",FALSE,TRUE)</formula>
    </cfRule>
    <cfRule type="expression" dxfId="2218" priority="1734">
      <formula>IF(RIGHT(TEXT(AE479,"0.#"),1)=".",TRUE,FALSE)</formula>
    </cfRule>
  </conditionalFormatting>
  <conditionalFormatting sqref="AM47">
    <cfRule type="expression" dxfId="2217" priority="2001">
      <formula>IF(RIGHT(TEXT(AM47,"0.#"),1)=".",FALSE,TRUE)</formula>
    </cfRule>
    <cfRule type="expression" dxfId="2216" priority="2002">
      <formula>IF(RIGHT(TEXT(AM47,"0.#"),1)=".",TRUE,FALSE)</formula>
    </cfRule>
  </conditionalFormatting>
  <conditionalFormatting sqref="AI46">
    <cfRule type="expression" dxfId="2215" priority="2005">
      <formula>IF(RIGHT(TEXT(AI46,"0.#"),1)=".",FALSE,TRUE)</formula>
    </cfRule>
    <cfRule type="expression" dxfId="2214" priority="2006">
      <formula>IF(RIGHT(TEXT(AI46,"0.#"),1)=".",TRUE,FALSE)</formula>
    </cfRule>
  </conditionalFormatting>
  <conditionalFormatting sqref="AM46">
    <cfRule type="expression" dxfId="2213" priority="2003">
      <formula>IF(RIGHT(TEXT(AM46,"0.#"),1)=".",FALSE,TRUE)</formula>
    </cfRule>
    <cfRule type="expression" dxfId="2212" priority="2004">
      <formula>IF(RIGHT(TEXT(AM46,"0.#"),1)=".",TRUE,FALSE)</formula>
    </cfRule>
  </conditionalFormatting>
  <conditionalFormatting sqref="AU46:AU48">
    <cfRule type="expression" dxfId="2211" priority="1995">
      <formula>IF(RIGHT(TEXT(AU46,"0.#"),1)=".",FALSE,TRUE)</formula>
    </cfRule>
    <cfRule type="expression" dxfId="2210" priority="1996">
      <formula>IF(RIGHT(TEXT(AU46,"0.#"),1)=".",TRUE,FALSE)</formula>
    </cfRule>
  </conditionalFormatting>
  <conditionalFormatting sqref="AM48">
    <cfRule type="expression" dxfId="2209" priority="1999">
      <formula>IF(RIGHT(TEXT(AM48,"0.#"),1)=".",FALSE,TRUE)</formula>
    </cfRule>
    <cfRule type="expression" dxfId="2208" priority="2000">
      <formula>IF(RIGHT(TEXT(AM48,"0.#"),1)=".",TRUE,FALSE)</formula>
    </cfRule>
  </conditionalFormatting>
  <conditionalFormatting sqref="AQ46:AQ48">
    <cfRule type="expression" dxfId="2207" priority="1997">
      <formula>IF(RIGHT(TEXT(AQ46,"0.#"),1)=".",FALSE,TRUE)</formula>
    </cfRule>
    <cfRule type="expression" dxfId="2206" priority="1998">
      <formula>IF(RIGHT(TEXT(AQ46,"0.#"),1)=".",TRUE,FALSE)</formula>
    </cfRule>
  </conditionalFormatting>
  <conditionalFormatting sqref="AE146:AE147 AI146:AI147 AM146:AM147 AQ146:AQ147 AU146:AU147">
    <cfRule type="expression" dxfId="2205" priority="1989">
      <formula>IF(RIGHT(TEXT(AE146,"0.#"),1)=".",FALSE,TRUE)</formula>
    </cfRule>
    <cfRule type="expression" dxfId="2204" priority="1990">
      <formula>IF(RIGHT(TEXT(AE146,"0.#"),1)=".",TRUE,FALSE)</formula>
    </cfRule>
  </conditionalFormatting>
  <conditionalFormatting sqref="AE138:AE139 AI138:AI139 AM138:AM139 AQ138:AQ139 AU138:AU139">
    <cfRule type="expression" dxfId="2203" priority="1993">
      <formula>IF(RIGHT(TEXT(AE138,"0.#"),1)=".",FALSE,TRUE)</formula>
    </cfRule>
    <cfRule type="expression" dxfId="2202" priority="1994">
      <formula>IF(RIGHT(TEXT(AE138,"0.#"),1)=".",TRUE,FALSE)</formula>
    </cfRule>
  </conditionalFormatting>
  <conditionalFormatting sqref="AE142:AE143 AI142:AI143 AM142:AM143 AQ142:AQ143 AU142:AU143">
    <cfRule type="expression" dxfId="2201" priority="1991">
      <formula>IF(RIGHT(TEXT(AE142,"0.#"),1)=".",FALSE,TRUE)</formula>
    </cfRule>
    <cfRule type="expression" dxfId="2200" priority="1992">
      <formula>IF(RIGHT(TEXT(AE142,"0.#"),1)=".",TRUE,FALSE)</formula>
    </cfRule>
  </conditionalFormatting>
  <conditionalFormatting sqref="AE198:AE199 AI198:AI199 AM198:AM199 AQ198:AQ199 AU198:AU199">
    <cfRule type="expression" dxfId="2199" priority="1983">
      <formula>IF(RIGHT(TEXT(AE198,"0.#"),1)=".",FALSE,TRUE)</formula>
    </cfRule>
    <cfRule type="expression" dxfId="2198" priority="1984">
      <formula>IF(RIGHT(TEXT(AE198,"0.#"),1)=".",TRUE,FALSE)</formula>
    </cfRule>
  </conditionalFormatting>
  <conditionalFormatting sqref="AE150:AE151 AI150:AI151 AM150:AM151 AQ150:AQ151 AU150:AU151">
    <cfRule type="expression" dxfId="2197" priority="1987">
      <formula>IF(RIGHT(TEXT(AE150,"0.#"),1)=".",FALSE,TRUE)</formula>
    </cfRule>
    <cfRule type="expression" dxfId="2196" priority="1988">
      <formula>IF(RIGHT(TEXT(AE150,"0.#"),1)=".",TRUE,FALSE)</formula>
    </cfRule>
  </conditionalFormatting>
  <conditionalFormatting sqref="AE194:AE195 AI194:AI195 AM194:AM195 AQ194:AQ195 AU194:AU195">
    <cfRule type="expression" dxfId="2195" priority="1985">
      <formula>IF(RIGHT(TEXT(AE194,"0.#"),1)=".",FALSE,TRUE)</formula>
    </cfRule>
    <cfRule type="expression" dxfId="2194" priority="1986">
      <formula>IF(RIGHT(TEXT(AE194,"0.#"),1)=".",TRUE,FALSE)</formula>
    </cfRule>
  </conditionalFormatting>
  <conditionalFormatting sqref="AE210:AE211 AI210:AI211 AM210:AM211 AQ210:AQ211 AU210:AU211">
    <cfRule type="expression" dxfId="2193" priority="1977">
      <formula>IF(RIGHT(TEXT(AE210,"0.#"),1)=".",FALSE,TRUE)</formula>
    </cfRule>
    <cfRule type="expression" dxfId="2192" priority="1978">
      <formula>IF(RIGHT(TEXT(AE210,"0.#"),1)=".",TRUE,FALSE)</formula>
    </cfRule>
  </conditionalFormatting>
  <conditionalFormatting sqref="AE202:AE203 AI202:AI203 AM202:AM203 AQ202:AQ203 AU202:AU203">
    <cfRule type="expression" dxfId="2191" priority="1981">
      <formula>IF(RIGHT(TEXT(AE202,"0.#"),1)=".",FALSE,TRUE)</formula>
    </cfRule>
    <cfRule type="expression" dxfId="2190" priority="1982">
      <formula>IF(RIGHT(TEXT(AE202,"0.#"),1)=".",TRUE,FALSE)</formula>
    </cfRule>
  </conditionalFormatting>
  <conditionalFormatting sqref="AE206:AE207 AI206:AI207 AM206:AM207 AQ206:AQ207 AU206:AU207">
    <cfRule type="expression" dxfId="2189" priority="1979">
      <formula>IF(RIGHT(TEXT(AE206,"0.#"),1)=".",FALSE,TRUE)</formula>
    </cfRule>
    <cfRule type="expression" dxfId="2188" priority="1980">
      <formula>IF(RIGHT(TEXT(AE206,"0.#"),1)=".",TRUE,FALSE)</formula>
    </cfRule>
  </conditionalFormatting>
  <conditionalFormatting sqref="AE262:AE263 AI262:AI263 AM262:AM263 AQ262:AQ263 AU262:AU263">
    <cfRule type="expression" dxfId="2187" priority="1971">
      <formula>IF(RIGHT(TEXT(AE262,"0.#"),1)=".",FALSE,TRUE)</formula>
    </cfRule>
    <cfRule type="expression" dxfId="2186" priority="1972">
      <formula>IF(RIGHT(TEXT(AE262,"0.#"),1)=".",TRUE,FALSE)</formula>
    </cfRule>
  </conditionalFormatting>
  <conditionalFormatting sqref="AE254:AE255 AI254:AI255 AM254:AM255 AQ254:AQ255 AU254:AU255">
    <cfRule type="expression" dxfId="2185" priority="1975">
      <formula>IF(RIGHT(TEXT(AE254,"0.#"),1)=".",FALSE,TRUE)</formula>
    </cfRule>
    <cfRule type="expression" dxfId="2184" priority="1976">
      <formula>IF(RIGHT(TEXT(AE254,"0.#"),1)=".",TRUE,FALSE)</formula>
    </cfRule>
  </conditionalFormatting>
  <conditionalFormatting sqref="AE258:AE259 AI258:AI259 AM258:AM259 AQ258:AQ259 AU258:AU259">
    <cfRule type="expression" dxfId="2183" priority="1973">
      <formula>IF(RIGHT(TEXT(AE258,"0.#"),1)=".",FALSE,TRUE)</formula>
    </cfRule>
    <cfRule type="expression" dxfId="2182" priority="1974">
      <formula>IF(RIGHT(TEXT(AE258,"0.#"),1)=".",TRUE,FALSE)</formula>
    </cfRule>
  </conditionalFormatting>
  <conditionalFormatting sqref="AE314:AE315 AI314:AI315 AM314:AM315 AQ314:AQ315 AU314:AU315">
    <cfRule type="expression" dxfId="2181" priority="1965">
      <formula>IF(RIGHT(TEXT(AE314,"0.#"),1)=".",FALSE,TRUE)</formula>
    </cfRule>
    <cfRule type="expression" dxfId="2180" priority="1966">
      <formula>IF(RIGHT(TEXT(AE314,"0.#"),1)=".",TRUE,FALSE)</formula>
    </cfRule>
  </conditionalFormatting>
  <conditionalFormatting sqref="AE266:AE267 AI266:AI267 AM266:AM267 AQ266:AQ267 AU266:AU267">
    <cfRule type="expression" dxfId="2179" priority="1969">
      <formula>IF(RIGHT(TEXT(AE266,"0.#"),1)=".",FALSE,TRUE)</formula>
    </cfRule>
    <cfRule type="expression" dxfId="2178" priority="1970">
      <formula>IF(RIGHT(TEXT(AE266,"0.#"),1)=".",TRUE,FALSE)</formula>
    </cfRule>
  </conditionalFormatting>
  <conditionalFormatting sqref="AE270:AE271 AI270:AI271 AM270:AM271 AQ270:AQ271 AU270:AU271">
    <cfRule type="expression" dxfId="2177" priority="1967">
      <formula>IF(RIGHT(TEXT(AE270,"0.#"),1)=".",FALSE,TRUE)</formula>
    </cfRule>
    <cfRule type="expression" dxfId="2176" priority="1968">
      <formula>IF(RIGHT(TEXT(AE270,"0.#"),1)=".",TRUE,FALSE)</formula>
    </cfRule>
  </conditionalFormatting>
  <conditionalFormatting sqref="AE326:AE327 AI326:AI327 AM326:AM327 AQ326:AQ327 AU326:AU327">
    <cfRule type="expression" dxfId="2175" priority="1959">
      <formula>IF(RIGHT(TEXT(AE326,"0.#"),1)=".",FALSE,TRUE)</formula>
    </cfRule>
    <cfRule type="expression" dxfId="2174" priority="1960">
      <formula>IF(RIGHT(TEXT(AE326,"0.#"),1)=".",TRUE,FALSE)</formula>
    </cfRule>
  </conditionalFormatting>
  <conditionalFormatting sqref="AE318:AE319 AI318:AI319 AM318:AM319 AQ318:AQ319 AU318:AU319">
    <cfRule type="expression" dxfId="2173" priority="1963">
      <formula>IF(RIGHT(TEXT(AE318,"0.#"),1)=".",FALSE,TRUE)</formula>
    </cfRule>
    <cfRule type="expression" dxfId="2172" priority="1964">
      <formula>IF(RIGHT(TEXT(AE318,"0.#"),1)=".",TRUE,FALSE)</formula>
    </cfRule>
  </conditionalFormatting>
  <conditionalFormatting sqref="AE322:AE323 AI322:AI323 AM322:AM323 AQ322:AQ323 AU322:AU323">
    <cfRule type="expression" dxfId="2171" priority="1961">
      <formula>IF(RIGHT(TEXT(AE322,"0.#"),1)=".",FALSE,TRUE)</formula>
    </cfRule>
    <cfRule type="expression" dxfId="2170" priority="1962">
      <formula>IF(RIGHT(TEXT(AE322,"0.#"),1)=".",TRUE,FALSE)</formula>
    </cfRule>
  </conditionalFormatting>
  <conditionalFormatting sqref="AE378:AE379 AI378:AI379 AM378:AM379 AQ378:AQ379 AU378:AU379">
    <cfRule type="expression" dxfId="2169" priority="1953">
      <formula>IF(RIGHT(TEXT(AE378,"0.#"),1)=".",FALSE,TRUE)</formula>
    </cfRule>
    <cfRule type="expression" dxfId="2168" priority="1954">
      <formula>IF(RIGHT(TEXT(AE378,"0.#"),1)=".",TRUE,FALSE)</formula>
    </cfRule>
  </conditionalFormatting>
  <conditionalFormatting sqref="AE330:AE331 AI330:AI331 AM330:AM331 AQ330:AQ331 AU330:AU331">
    <cfRule type="expression" dxfId="2167" priority="1957">
      <formula>IF(RIGHT(TEXT(AE330,"0.#"),1)=".",FALSE,TRUE)</formula>
    </cfRule>
    <cfRule type="expression" dxfId="2166" priority="1958">
      <formula>IF(RIGHT(TEXT(AE330,"0.#"),1)=".",TRUE,FALSE)</formula>
    </cfRule>
  </conditionalFormatting>
  <conditionalFormatting sqref="AE374:AE375 AI374:AI375 AM374:AM375 AQ374:AQ375 AU374:AU375">
    <cfRule type="expression" dxfId="2165" priority="1955">
      <formula>IF(RIGHT(TEXT(AE374,"0.#"),1)=".",FALSE,TRUE)</formula>
    </cfRule>
    <cfRule type="expression" dxfId="2164" priority="1956">
      <formula>IF(RIGHT(TEXT(AE374,"0.#"),1)=".",TRUE,FALSE)</formula>
    </cfRule>
  </conditionalFormatting>
  <conditionalFormatting sqref="AE390:AE391 AI390:AI391 AM390:AM391 AQ390:AQ391 AU390:AU391">
    <cfRule type="expression" dxfId="2163" priority="1947">
      <formula>IF(RIGHT(TEXT(AE390,"0.#"),1)=".",FALSE,TRUE)</formula>
    </cfRule>
    <cfRule type="expression" dxfId="2162" priority="1948">
      <formula>IF(RIGHT(TEXT(AE390,"0.#"),1)=".",TRUE,FALSE)</formula>
    </cfRule>
  </conditionalFormatting>
  <conditionalFormatting sqref="AE382:AE383 AI382:AI383 AM382:AM383 AQ382:AQ383 AU382:AU383">
    <cfRule type="expression" dxfId="2161" priority="1951">
      <formula>IF(RIGHT(TEXT(AE382,"0.#"),1)=".",FALSE,TRUE)</formula>
    </cfRule>
    <cfRule type="expression" dxfId="2160" priority="1952">
      <formula>IF(RIGHT(TEXT(AE382,"0.#"),1)=".",TRUE,FALSE)</formula>
    </cfRule>
  </conditionalFormatting>
  <conditionalFormatting sqref="AE386:AE387 AI386:AI387 AM386:AM387 AQ386:AQ387 AU386:AU387">
    <cfRule type="expression" dxfId="2159" priority="1949">
      <formula>IF(RIGHT(TEXT(AE386,"0.#"),1)=".",FALSE,TRUE)</formula>
    </cfRule>
    <cfRule type="expression" dxfId="2158" priority="1950">
      <formula>IF(RIGHT(TEXT(AE386,"0.#"),1)=".",TRUE,FALSE)</formula>
    </cfRule>
  </conditionalFormatting>
  <conditionalFormatting sqref="AE440">
    <cfRule type="expression" dxfId="2157" priority="1941">
      <formula>IF(RIGHT(TEXT(AE440,"0.#"),1)=".",FALSE,TRUE)</formula>
    </cfRule>
    <cfRule type="expression" dxfId="2156" priority="1942">
      <formula>IF(RIGHT(TEXT(AE440,"0.#"),1)=".",TRUE,FALSE)</formula>
    </cfRule>
  </conditionalFormatting>
  <conditionalFormatting sqref="AE438">
    <cfRule type="expression" dxfId="2155" priority="1945">
      <formula>IF(RIGHT(TEXT(AE438,"0.#"),1)=".",FALSE,TRUE)</formula>
    </cfRule>
    <cfRule type="expression" dxfId="2154" priority="1946">
      <formula>IF(RIGHT(TEXT(AE438,"0.#"),1)=".",TRUE,FALSE)</formula>
    </cfRule>
  </conditionalFormatting>
  <conditionalFormatting sqref="AE439">
    <cfRule type="expression" dxfId="2153" priority="1943">
      <formula>IF(RIGHT(TEXT(AE439,"0.#"),1)=".",FALSE,TRUE)</formula>
    </cfRule>
    <cfRule type="expression" dxfId="2152" priority="1944">
      <formula>IF(RIGHT(TEXT(AE439,"0.#"),1)=".",TRUE,FALSE)</formula>
    </cfRule>
  </conditionalFormatting>
  <conditionalFormatting sqref="AM440">
    <cfRule type="expression" dxfId="2151" priority="1935">
      <formula>IF(RIGHT(TEXT(AM440,"0.#"),1)=".",FALSE,TRUE)</formula>
    </cfRule>
    <cfRule type="expression" dxfId="2150" priority="1936">
      <formula>IF(RIGHT(TEXT(AM440,"0.#"),1)=".",TRUE,FALSE)</formula>
    </cfRule>
  </conditionalFormatting>
  <conditionalFormatting sqref="AM438">
    <cfRule type="expression" dxfId="2149" priority="1939">
      <formula>IF(RIGHT(TEXT(AM438,"0.#"),1)=".",FALSE,TRUE)</formula>
    </cfRule>
    <cfRule type="expression" dxfId="2148" priority="1940">
      <formula>IF(RIGHT(TEXT(AM438,"0.#"),1)=".",TRUE,FALSE)</formula>
    </cfRule>
  </conditionalFormatting>
  <conditionalFormatting sqref="AM439">
    <cfRule type="expression" dxfId="2147" priority="1937">
      <formula>IF(RIGHT(TEXT(AM439,"0.#"),1)=".",FALSE,TRUE)</formula>
    </cfRule>
    <cfRule type="expression" dxfId="2146" priority="1938">
      <formula>IF(RIGHT(TEXT(AM439,"0.#"),1)=".",TRUE,FALSE)</formula>
    </cfRule>
  </conditionalFormatting>
  <conditionalFormatting sqref="AU440">
    <cfRule type="expression" dxfId="2145" priority="1929">
      <formula>IF(RIGHT(TEXT(AU440,"0.#"),1)=".",FALSE,TRUE)</formula>
    </cfRule>
    <cfRule type="expression" dxfId="2144" priority="1930">
      <formula>IF(RIGHT(TEXT(AU440,"0.#"),1)=".",TRUE,FALSE)</formula>
    </cfRule>
  </conditionalFormatting>
  <conditionalFormatting sqref="AU438">
    <cfRule type="expression" dxfId="2143" priority="1933">
      <formula>IF(RIGHT(TEXT(AU438,"0.#"),1)=".",FALSE,TRUE)</formula>
    </cfRule>
    <cfRule type="expression" dxfId="2142" priority="1934">
      <formula>IF(RIGHT(TEXT(AU438,"0.#"),1)=".",TRUE,FALSE)</formula>
    </cfRule>
  </conditionalFormatting>
  <conditionalFormatting sqref="AU439">
    <cfRule type="expression" dxfId="2141" priority="1931">
      <formula>IF(RIGHT(TEXT(AU439,"0.#"),1)=".",FALSE,TRUE)</formula>
    </cfRule>
    <cfRule type="expression" dxfId="2140" priority="1932">
      <formula>IF(RIGHT(TEXT(AU439,"0.#"),1)=".",TRUE,FALSE)</formula>
    </cfRule>
  </conditionalFormatting>
  <conditionalFormatting sqref="AI440">
    <cfRule type="expression" dxfId="2139" priority="1923">
      <formula>IF(RIGHT(TEXT(AI440,"0.#"),1)=".",FALSE,TRUE)</formula>
    </cfRule>
    <cfRule type="expression" dxfId="2138" priority="1924">
      <formula>IF(RIGHT(TEXT(AI440,"0.#"),1)=".",TRUE,FALSE)</formula>
    </cfRule>
  </conditionalFormatting>
  <conditionalFormatting sqref="AI438">
    <cfRule type="expression" dxfId="2137" priority="1927">
      <formula>IF(RIGHT(TEXT(AI438,"0.#"),1)=".",FALSE,TRUE)</formula>
    </cfRule>
    <cfRule type="expression" dxfId="2136" priority="1928">
      <formula>IF(RIGHT(TEXT(AI438,"0.#"),1)=".",TRUE,FALSE)</formula>
    </cfRule>
  </conditionalFormatting>
  <conditionalFormatting sqref="AI439">
    <cfRule type="expression" dxfId="2135" priority="1925">
      <formula>IF(RIGHT(TEXT(AI439,"0.#"),1)=".",FALSE,TRUE)</formula>
    </cfRule>
    <cfRule type="expression" dxfId="2134" priority="1926">
      <formula>IF(RIGHT(TEXT(AI439,"0.#"),1)=".",TRUE,FALSE)</formula>
    </cfRule>
  </conditionalFormatting>
  <conditionalFormatting sqref="AQ438">
    <cfRule type="expression" dxfId="2133" priority="1917">
      <formula>IF(RIGHT(TEXT(AQ438,"0.#"),1)=".",FALSE,TRUE)</formula>
    </cfRule>
    <cfRule type="expression" dxfId="2132" priority="1918">
      <formula>IF(RIGHT(TEXT(AQ438,"0.#"),1)=".",TRUE,FALSE)</formula>
    </cfRule>
  </conditionalFormatting>
  <conditionalFormatting sqref="AQ439">
    <cfRule type="expression" dxfId="2131" priority="1921">
      <formula>IF(RIGHT(TEXT(AQ439,"0.#"),1)=".",FALSE,TRUE)</formula>
    </cfRule>
    <cfRule type="expression" dxfId="2130" priority="1922">
      <formula>IF(RIGHT(TEXT(AQ439,"0.#"),1)=".",TRUE,FALSE)</formula>
    </cfRule>
  </conditionalFormatting>
  <conditionalFormatting sqref="AQ440">
    <cfRule type="expression" dxfId="2129" priority="1919">
      <formula>IF(RIGHT(TEXT(AQ440,"0.#"),1)=".",FALSE,TRUE)</formula>
    </cfRule>
    <cfRule type="expression" dxfId="2128" priority="1920">
      <formula>IF(RIGHT(TEXT(AQ440,"0.#"),1)=".",TRUE,FALSE)</formula>
    </cfRule>
  </conditionalFormatting>
  <conditionalFormatting sqref="AE445">
    <cfRule type="expression" dxfId="2127" priority="1911">
      <formula>IF(RIGHT(TEXT(AE445,"0.#"),1)=".",FALSE,TRUE)</formula>
    </cfRule>
    <cfRule type="expression" dxfId="2126" priority="1912">
      <formula>IF(RIGHT(TEXT(AE445,"0.#"),1)=".",TRUE,FALSE)</formula>
    </cfRule>
  </conditionalFormatting>
  <conditionalFormatting sqref="AE443">
    <cfRule type="expression" dxfId="2125" priority="1915">
      <formula>IF(RIGHT(TEXT(AE443,"0.#"),1)=".",FALSE,TRUE)</formula>
    </cfRule>
    <cfRule type="expression" dxfId="2124" priority="1916">
      <formula>IF(RIGHT(TEXT(AE443,"0.#"),1)=".",TRUE,FALSE)</formula>
    </cfRule>
  </conditionalFormatting>
  <conditionalFormatting sqref="AE444">
    <cfRule type="expression" dxfId="2123" priority="1913">
      <formula>IF(RIGHT(TEXT(AE444,"0.#"),1)=".",FALSE,TRUE)</formula>
    </cfRule>
    <cfRule type="expression" dxfId="2122" priority="1914">
      <formula>IF(RIGHT(TEXT(AE444,"0.#"),1)=".",TRUE,FALSE)</formula>
    </cfRule>
  </conditionalFormatting>
  <conditionalFormatting sqref="AM445">
    <cfRule type="expression" dxfId="2121" priority="1905">
      <formula>IF(RIGHT(TEXT(AM445,"0.#"),1)=".",FALSE,TRUE)</formula>
    </cfRule>
    <cfRule type="expression" dxfId="2120" priority="1906">
      <formula>IF(RIGHT(TEXT(AM445,"0.#"),1)=".",TRUE,FALSE)</formula>
    </cfRule>
  </conditionalFormatting>
  <conditionalFormatting sqref="AM443">
    <cfRule type="expression" dxfId="2119" priority="1909">
      <formula>IF(RIGHT(TEXT(AM443,"0.#"),1)=".",FALSE,TRUE)</formula>
    </cfRule>
    <cfRule type="expression" dxfId="2118" priority="1910">
      <formula>IF(RIGHT(TEXT(AM443,"0.#"),1)=".",TRUE,FALSE)</formula>
    </cfRule>
  </conditionalFormatting>
  <conditionalFormatting sqref="AM444">
    <cfRule type="expression" dxfId="2117" priority="1907">
      <formula>IF(RIGHT(TEXT(AM444,"0.#"),1)=".",FALSE,TRUE)</formula>
    </cfRule>
    <cfRule type="expression" dxfId="2116" priority="1908">
      <formula>IF(RIGHT(TEXT(AM444,"0.#"),1)=".",TRUE,FALSE)</formula>
    </cfRule>
  </conditionalFormatting>
  <conditionalFormatting sqref="AU445">
    <cfRule type="expression" dxfId="2115" priority="1899">
      <formula>IF(RIGHT(TEXT(AU445,"0.#"),1)=".",FALSE,TRUE)</formula>
    </cfRule>
    <cfRule type="expression" dxfId="2114" priority="1900">
      <formula>IF(RIGHT(TEXT(AU445,"0.#"),1)=".",TRUE,FALSE)</formula>
    </cfRule>
  </conditionalFormatting>
  <conditionalFormatting sqref="AU443">
    <cfRule type="expression" dxfId="2113" priority="1903">
      <formula>IF(RIGHT(TEXT(AU443,"0.#"),1)=".",FALSE,TRUE)</formula>
    </cfRule>
    <cfRule type="expression" dxfId="2112" priority="1904">
      <formula>IF(RIGHT(TEXT(AU443,"0.#"),1)=".",TRUE,FALSE)</formula>
    </cfRule>
  </conditionalFormatting>
  <conditionalFormatting sqref="AU444">
    <cfRule type="expression" dxfId="2111" priority="1901">
      <formula>IF(RIGHT(TEXT(AU444,"0.#"),1)=".",FALSE,TRUE)</formula>
    </cfRule>
    <cfRule type="expression" dxfId="2110" priority="1902">
      <formula>IF(RIGHT(TEXT(AU444,"0.#"),1)=".",TRUE,FALSE)</formula>
    </cfRule>
  </conditionalFormatting>
  <conditionalFormatting sqref="AI445">
    <cfRule type="expression" dxfId="2109" priority="1893">
      <formula>IF(RIGHT(TEXT(AI445,"0.#"),1)=".",FALSE,TRUE)</formula>
    </cfRule>
    <cfRule type="expression" dxfId="2108" priority="1894">
      <formula>IF(RIGHT(TEXT(AI445,"0.#"),1)=".",TRUE,FALSE)</formula>
    </cfRule>
  </conditionalFormatting>
  <conditionalFormatting sqref="AI443">
    <cfRule type="expression" dxfId="2107" priority="1897">
      <formula>IF(RIGHT(TEXT(AI443,"0.#"),1)=".",FALSE,TRUE)</formula>
    </cfRule>
    <cfRule type="expression" dxfId="2106" priority="1898">
      <formula>IF(RIGHT(TEXT(AI443,"0.#"),1)=".",TRUE,FALSE)</formula>
    </cfRule>
  </conditionalFormatting>
  <conditionalFormatting sqref="AI444">
    <cfRule type="expression" dxfId="2105" priority="1895">
      <formula>IF(RIGHT(TEXT(AI444,"0.#"),1)=".",FALSE,TRUE)</formula>
    </cfRule>
    <cfRule type="expression" dxfId="2104" priority="1896">
      <formula>IF(RIGHT(TEXT(AI444,"0.#"),1)=".",TRUE,FALSE)</formula>
    </cfRule>
  </conditionalFormatting>
  <conditionalFormatting sqref="AQ443">
    <cfRule type="expression" dxfId="2103" priority="1887">
      <formula>IF(RIGHT(TEXT(AQ443,"0.#"),1)=".",FALSE,TRUE)</formula>
    </cfRule>
    <cfRule type="expression" dxfId="2102" priority="1888">
      <formula>IF(RIGHT(TEXT(AQ443,"0.#"),1)=".",TRUE,FALSE)</formula>
    </cfRule>
  </conditionalFormatting>
  <conditionalFormatting sqref="AQ444">
    <cfRule type="expression" dxfId="2101" priority="1891">
      <formula>IF(RIGHT(TEXT(AQ444,"0.#"),1)=".",FALSE,TRUE)</formula>
    </cfRule>
    <cfRule type="expression" dxfId="2100" priority="1892">
      <formula>IF(RIGHT(TEXT(AQ444,"0.#"),1)=".",TRUE,FALSE)</formula>
    </cfRule>
  </conditionalFormatting>
  <conditionalFormatting sqref="AQ445">
    <cfRule type="expression" dxfId="2099" priority="1889">
      <formula>IF(RIGHT(TEXT(AQ445,"0.#"),1)=".",FALSE,TRUE)</formula>
    </cfRule>
    <cfRule type="expression" dxfId="2098" priority="1890">
      <formula>IF(RIGHT(TEXT(AQ445,"0.#"),1)=".",TRUE,FALSE)</formula>
    </cfRule>
  </conditionalFormatting>
  <conditionalFormatting sqref="Y882:Y899">
    <cfRule type="expression" dxfId="2097" priority="2117">
      <formula>IF(RIGHT(TEXT(Y882,"0.#"),1)=".",FALSE,TRUE)</formula>
    </cfRule>
    <cfRule type="expression" dxfId="2096" priority="2118">
      <formula>IF(RIGHT(TEXT(Y882,"0.#"),1)=".",TRUE,FALSE)</formula>
    </cfRule>
  </conditionalFormatting>
  <conditionalFormatting sqref="Y903:Y904">
    <cfRule type="expression" dxfId="2095" priority="2099">
      <formula>IF(RIGHT(TEXT(Y903,"0.#"),1)=".",FALSE,TRUE)</formula>
    </cfRule>
    <cfRule type="expression" dxfId="2094" priority="2100">
      <formula>IF(RIGHT(TEXT(Y903,"0.#"),1)=".",TRUE,FALSE)</formula>
    </cfRule>
  </conditionalFormatting>
  <conditionalFormatting sqref="Y905:Y932">
    <cfRule type="expression" dxfId="2093" priority="2105">
      <formula>IF(RIGHT(TEXT(Y905,"0.#"),1)=".",FALSE,TRUE)</formula>
    </cfRule>
    <cfRule type="expression" dxfId="2092" priority="2106">
      <formula>IF(RIGHT(TEXT(Y905,"0.#"),1)=".",TRUE,FALSE)</formula>
    </cfRule>
  </conditionalFormatting>
  <conditionalFormatting sqref="Y938:Y965">
    <cfRule type="expression" dxfId="2091" priority="2093">
      <formula>IF(RIGHT(TEXT(Y938,"0.#"),1)=".",FALSE,TRUE)</formula>
    </cfRule>
    <cfRule type="expression" dxfId="2090" priority="2094">
      <formula>IF(RIGHT(TEXT(Y938,"0.#"),1)=".",TRUE,FALSE)</formula>
    </cfRule>
  </conditionalFormatting>
  <conditionalFormatting sqref="Y936:Y937">
    <cfRule type="expression" dxfId="2089" priority="2087">
      <formula>IF(RIGHT(TEXT(Y936,"0.#"),1)=".",FALSE,TRUE)</formula>
    </cfRule>
    <cfRule type="expression" dxfId="2088" priority="2088">
      <formula>IF(RIGHT(TEXT(Y936,"0.#"),1)=".",TRUE,FALSE)</formula>
    </cfRule>
  </conditionalFormatting>
  <conditionalFormatting sqref="Y971:Y998">
    <cfRule type="expression" dxfId="2087" priority="2081">
      <formula>IF(RIGHT(TEXT(Y971,"0.#"),1)=".",FALSE,TRUE)</formula>
    </cfRule>
    <cfRule type="expression" dxfId="2086" priority="2082">
      <formula>IF(RIGHT(TEXT(Y971,"0.#"),1)=".",TRUE,FALSE)</formula>
    </cfRule>
  </conditionalFormatting>
  <conditionalFormatting sqref="Y969:Y970">
    <cfRule type="expression" dxfId="2085" priority="2075">
      <formula>IF(RIGHT(TEXT(Y969,"0.#"),1)=".",FALSE,TRUE)</formula>
    </cfRule>
    <cfRule type="expression" dxfId="2084" priority="2076">
      <formula>IF(RIGHT(TEXT(Y969,"0.#"),1)=".",TRUE,FALSE)</formula>
    </cfRule>
  </conditionalFormatting>
  <conditionalFormatting sqref="Y1004:Y1031">
    <cfRule type="expression" dxfId="2083" priority="2069">
      <formula>IF(RIGHT(TEXT(Y1004,"0.#"),1)=".",FALSE,TRUE)</formula>
    </cfRule>
    <cfRule type="expression" dxfId="2082" priority="2070">
      <formula>IF(RIGHT(TEXT(Y1004,"0.#"),1)=".",TRUE,FALSE)</formula>
    </cfRule>
  </conditionalFormatting>
  <conditionalFormatting sqref="W23">
    <cfRule type="expression" dxfId="2081" priority="2353">
      <formula>IF(RIGHT(TEXT(W23,"0.#"),1)=".",FALSE,TRUE)</formula>
    </cfRule>
    <cfRule type="expression" dxfId="2080" priority="2354">
      <formula>IF(RIGHT(TEXT(W23,"0.#"),1)=".",TRUE,FALSE)</formula>
    </cfRule>
  </conditionalFormatting>
  <conditionalFormatting sqref="W24:W27">
    <cfRule type="expression" dxfId="2079" priority="2351">
      <formula>IF(RIGHT(TEXT(W24,"0.#"),1)=".",FALSE,TRUE)</formula>
    </cfRule>
    <cfRule type="expression" dxfId="2078" priority="2352">
      <formula>IF(RIGHT(TEXT(W24,"0.#"),1)=".",TRUE,FALSE)</formula>
    </cfRule>
  </conditionalFormatting>
  <conditionalFormatting sqref="W28">
    <cfRule type="expression" dxfId="2077" priority="2343">
      <formula>IF(RIGHT(TEXT(W28,"0.#"),1)=".",FALSE,TRUE)</formula>
    </cfRule>
    <cfRule type="expression" dxfId="2076" priority="2344">
      <formula>IF(RIGHT(TEXT(W28,"0.#"),1)=".",TRUE,FALSE)</formula>
    </cfRule>
  </conditionalFormatting>
  <conditionalFormatting sqref="P24:P27">
    <cfRule type="expression" dxfId="2075" priority="2339">
      <formula>IF(RIGHT(TEXT(P24,"0.#"),1)=".",FALSE,TRUE)</formula>
    </cfRule>
    <cfRule type="expression" dxfId="2074" priority="2340">
      <formula>IF(RIGHT(TEXT(P24,"0.#"),1)=".",TRUE,FALSE)</formula>
    </cfRule>
  </conditionalFormatting>
  <conditionalFormatting sqref="P28">
    <cfRule type="expression" dxfId="2073" priority="2337">
      <formula>IF(RIGHT(TEXT(P28,"0.#"),1)=".",FALSE,TRUE)</formula>
    </cfRule>
    <cfRule type="expression" dxfId="2072" priority="2338">
      <formula>IF(RIGHT(TEXT(P28,"0.#"),1)=".",TRUE,FALSE)</formula>
    </cfRule>
  </conditionalFormatting>
  <conditionalFormatting sqref="AQ114">
    <cfRule type="expression" dxfId="2071" priority="2321">
      <formula>IF(RIGHT(TEXT(AQ114,"0.#"),1)=".",FALSE,TRUE)</formula>
    </cfRule>
    <cfRule type="expression" dxfId="2070" priority="2322">
      <formula>IF(RIGHT(TEXT(AQ114,"0.#"),1)=".",TRUE,FALSE)</formula>
    </cfRule>
  </conditionalFormatting>
  <conditionalFormatting sqref="AQ104">
    <cfRule type="expression" dxfId="2069" priority="2335">
      <formula>IF(RIGHT(TEXT(AQ104,"0.#"),1)=".",FALSE,TRUE)</formula>
    </cfRule>
    <cfRule type="expression" dxfId="2068" priority="2336">
      <formula>IF(RIGHT(TEXT(AQ104,"0.#"),1)=".",TRUE,FALSE)</formula>
    </cfRule>
  </conditionalFormatting>
  <conditionalFormatting sqref="AQ105">
    <cfRule type="expression" dxfId="2067" priority="2333">
      <formula>IF(RIGHT(TEXT(AQ105,"0.#"),1)=".",FALSE,TRUE)</formula>
    </cfRule>
    <cfRule type="expression" dxfId="2066" priority="2334">
      <formula>IF(RIGHT(TEXT(AQ105,"0.#"),1)=".",TRUE,FALSE)</formula>
    </cfRule>
  </conditionalFormatting>
  <conditionalFormatting sqref="AQ107">
    <cfRule type="expression" dxfId="2065" priority="2331">
      <formula>IF(RIGHT(TEXT(AQ107,"0.#"),1)=".",FALSE,TRUE)</formula>
    </cfRule>
    <cfRule type="expression" dxfId="2064" priority="2332">
      <formula>IF(RIGHT(TEXT(AQ107,"0.#"),1)=".",TRUE,FALSE)</formula>
    </cfRule>
  </conditionalFormatting>
  <conditionalFormatting sqref="AQ108">
    <cfRule type="expression" dxfId="2063" priority="2329">
      <formula>IF(RIGHT(TEXT(AQ108,"0.#"),1)=".",FALSE,TRUE)</formula>
    </cfRule>
    <cfRule type="expression" dxfId="2062" priority="2330">
      <formula>IF(RIGHT(TEXT(AQ108,"0.#"),1)=".",TRUE,FALSE)</formula>
    </cfRule>
  </conditionalFormatting>
  <conditionalFormatting sqref="AQ110">
    <cfRule type="expression" dxfId="2061" priority="2327">
      <formula>IF(RIGHT(TEXT(AQ110,"0.#"),1)=".",FALSE,TRUE)</formula>
    </cfRule>
    <cfRule type="expression" dxfId="2060" priority="2328">
      <formula>IF(RIGHT(TEXT(AQ110,"0.#"),1)=".",TRUE,FALSE)</formula>
    </cfRule>
  </conditionalFormatting>
  <conditionalFormatting sqref="AQ111">
    <cfRule type="expression" dxfId="2059" priority="2325">
      <formula>IF(RIGHT(TEXT(AQ111,"0.#"),1)=".",FALSE,TRUE)</formula>
    </cfRule>
    <cfRule type="expression" dxfId="2058" priority="2326">
      <formula>IF(RIGHT(TEXT(AQ111,"0.#"),1)=".",TRUE,FALSE)</formula>
    </cfRule>
  </conditionalFormatting>
  <conditionalFormatting sqref="AQ113">
    <cfRule type="expression" dxfId="2057" priority="2323">
      <formula>IF(RIGHT(TEXT(AQ113,"0.#"),1)=".",FALSE,TRUE)</formula>
    </cfRule>
    <cfRule type="expression" dxfId="2056" priority="2324">
      <formula>IF(RIGHT(TEXT(AQ113,"0.#"),1)=".",TRUE,FALSE)</formula>
    </cfRule>
  </conditionalFormatting>
  <conditionalFormatting sqref="AE67">
    <cfRule type="expression" dxfId="2055" priority="2253">
      <formula>IF(RIGHT(TEXT(AE67,"0.#"),1)=".",FALSE,TRUE)</formula>
    </cfRule>
    <cfRule type="expression" dxfId="2054" priority="2254">
      <formula>IF(RIGHT(TEXT(AE67,"0.#"),1)=".",TRUE,FALSE)</formula>
    </cfRule>
  </conditionalFormatting>
  <conditionalFormatting sqref="AE68">
    <cfRule type="expression" dxfId="2053" priority="2251">
      <formula>IF(RIGHT(TEXT(AE68,"0.#"),1)=".",FALSE,TRUE)</formula>
    </cfRule>
    <cfRule type="expression" dxfId="2052" priority="2252">
      <formula>IF(RIGHT(TEXT(AE68,"0.#"),1)=".",TRUE,FALSE)</formula>
    </cfRule>
  </conditionalFormatting>
  <conditionalFormatting sqref="AE69">
    <cfRule type="expression" dxfId="2051" priority="2249">
      <formula>IF(RIGHT(TEXT(AE69,"0.#"),1)=".",FALSE,TRUE)</formula>
    </cfRule>
    <cfRule type="expression" dxfId="2050" priority="2250">
      <formula>IF(RIGHT(TEXT(AE69,"0.#"),1)=".",TRUE,FALSE)</formula>
    </cfRule>
  </conditionalFormatting>
  <conditionalFormatting sqref="AI69">
    <cfRule type="expression" dxfId="2049" priority="2247">
      <formula>IF(RIGHT(TEXT(AI69,"0.#"),1)=".",FALSE,TRUE)</formula>
    </cfRule>
    <cfRule type="expression" dxfId="2048" priority="2248">
      <formula>IF(RIGHT(TEXT(AI69,"0.#"),1)=".",TRUE,FALSE)</formula>
    </cfRule>
  </conditionalFormatting>
  <conditionalFormatting sqref="AI68">
    <cfRule type="expression" dxfId="2047" priority="2245">
      <formula>IF(RIGHT(TEXT(AI68,"0.#"),1)=".",FALSE,TRUE)</formula>
    </cfRule>
    <cfRule type="expression" dxfId="2046" priority="2246">
      <formula>IF(RIGHT(TEXT(AI68,"0.#"),1)=".",TRUE,FALSE)</formula>
    </cfRule>
  </conditionalFormatting>
  <conditionalFormatting sqref="AI67">
    <cfRule type="expression" dxfId="2045" priority="2243">
      <formula>IF(RIGHT(TEXT(AI67,"0.#"),1)=".",FALSE,TRUE)</formula>
    </cfRule>
    <cfRule type="expression" dxfId="2044" priority="2244">
      <formula>IF(RIGHT(TEXT(AI67,"0.#"),1)=".",TRUE,FALSE)</formula>
    </cfRule>
  </conditionalFormatting>
  <conditionalFormatting sqref="AM67">
    <cfRule type="expression" dxfId="2043" priority="2241">
      <formula>IF(RIGHT(TEXT(AM67,"0.#"),1)=".",FALSE,TRUE)</formula>
    </cfRule>
    <cfRule type="expression" dxfId="2042" priority="2242">
      <formula>IF(RIGHT(TEXT(AM67,"0.#"),1)=".",TRUE,FALSE)</formula>
    </cfRule>
  </conditionalFormatting>
  <conditionalFormatting sqref="AM68">
    <cfRule type="expression" dxfId="2041" priority="2239">
      <formula>IF(RIGHT(TEXT(AM68,"0.#"),1)=".",FALSE,TRUE)</formula>
    </cfRule>
    <cfRule type="expression" dxfId="2040" priority="2240">
      <formula>IF(RIGHT(TEXT(AM68,"0.#"),1)=".",TRUE,FALSE)</formula>
    </cfRule>
  </conditionalFormatting>
  <conditionalFormatting sqref="AM69">
    <cfRule type="expression" dxfId="2039" priority="2237">
      <formula>IF(RIGHT(TEXT(AM69,"0.#"),1)=".",FALSE,TRUE)</formula>
    </cfRule>
    <cfRule type="expression" dxfId="2038" priority="2238">
      <formula>IF(RIGHT(TEXT(AM69,"0.#"),1)=".",TRUE,FALSE)</formula>
    </cfRule>
  </conditionalFormatting>
  <conditionalFormatting sqref="AQ67:AQ69">
    <cfRule type="expression" dxfId="2037" priority="2235">
      <formula>IF(RIGHT(TEXT(AQ67,"0.#"),1)=".",FALSE,TRUE)</formula>
    </cfRule>
    <cfRule type="expression" dxfId="2036" priority="2236">
      <formula>IF(RIGHT(TEXT(AQ67,"0.#"),1)=".",TRUE,FALSE)</formula>
    </cfRule>
  </conditionalFormatting>
  <conditionalFormatting sqref="AU67:AU69">
    <cfRule type="expression" dxfId="2035" priority="2233">
      <formula>IF(RIGHT(TEXT(AU67,"0.#"),1)=".",FALSE,TRUE)</formula>
    </cfRule>
    <cfRule type="expression" dxfId="2034" priority="2234">
      <formula>IF(RIGHT(TEXT(AU67,"0.#"),1)=".",TRUE,FALSE)</formula>
    </cfRule>
  </conditionalFormatting>
  <conditionalFormatting sqref="AE70">
    <cfRule type="expression" dxfId="2033" priority="2231">
      <formula>IF(RIGHT(TEXT(AE70,"0.#"),1)=".",FALSE,TRUE)</formula>
    </cfRule>
    <cfRule type="expression" dxfId="2032" priority="2232">
      <formula>IF(RIGHT(TEXT(AE70,"0.#"),1)=".",TRUE,FALSE)</formula>
    </cfRule>
  </conditionalFormatting>
  <conditionalFormatting sqref="AE71">
    <cfRule type="expression" dxfId="2031" priority="2229">
      <formula>IF(RIGHT(TEXT(AE71,"0.#"),1)=".",FALSE,TRUE)</formula>
    </cfRule>
    <cfRule type="expression" dxfId="2030" priority="2230">
      <formula>IF(RIGHT(TEXT(AE71,"0.#"),1)=".",TRUE,FALSE)</formula>
    </cfRule>
  </conditionalFormatting>
  <conditionalFormatting sqref="AE72">
    <cfRule type="expression" dxfId="2029" priority="2227">
      <formula>IF(RIGHT(TEXT(AE72,"0.#"),1)=".",FALSE,TRUE)</formula>
    </cfRule>
    <cfRule type="expression" dxfId="2028" priority="2228">
      <formula>IF(RIGHT(TEXT(AE72,"0.#"),1)=".",TRUE,FALSE)</formula>
    </cfRule>
  </conditionalFormatting>
  <conditionalFormatting sqref="AI72">
    <cfRule type="expression" dxfId="2027" priority="2225">
      <formula>IF(RIGHT(TEXT(AI72,"0.#"),1)=".",FALSE,TRUE)</formula>
    </cfRule>
    <cfRule type="expression" dxfId="2026" priority="2226">
      <formula>IF(RIGHT(TEXT(AI72,"0.#"),1)=".",TRUE,FALSE)</formula>
    </cfRule>
  </conditionalFormatting>
  <conditionalFormatting sqref="AI71">
    <cfRule type="expression" dxfId="2025" priority="2223">
      <formula>IF(RIGHT(TEXT(AI71,"0.#"),1)=".",FALSE,TRUE)</formula>
    </cfRule>
    <cfRule type="expression" dxfId="2024" priority="2224">
      <formula>IF(RIGHT(TEXT(AI71,"0.#"),1)=".",TRUE,FALSE)</formula>
    </cfRule>
  </conditionalFormatting>
  <conditionalFormatting sqref="AI70">
    <cfRule type="expression" dxfId="2023" priority="2221">
      <formula>IF(RIGHT(TEXT(AI70,"0.#"),1)=".",FALSE,TRUE)</formula>
    </cfRule>
    <cfRule type="expression" dxfId="2022" priority="2222">
      <formula>IF(RIGHT(TEXT(AI70,"0.#"),1)=".",TRUE,FALSE)</formula>
    </cfRule>
  </conditionalFormatting>
  <conditionalFormatting sqref="AM70">
    <cfRule type="expression" dxfId="2021" priority="2219">
      <formula>IF(RIGHT(TEXT(AM70,"0.#"),1)=".",FALSE,TRUE)</formula>
    </cfRule>
    <cfRule type="expression" dxfId="2020" priority="2220">
      <formula>IF(RIGHT(TEXT(AM70,"0.#"),1)=".",TRUE,FALSE)</formula>
    </cfRule>
  </conditionalFormatting>
  <conditionalFormatting sqref="AM71">
    <cfRule type="expression" dxfId="2019" priority="2217">
      <formula>IF(RIGHT(TEXT(AM71,"0.#"),1)=".",FALSE,TRUE)</formula>
    </cfRule>
    <cfRule type="expression" dxfId="2018" priority="2218">
      <formula>IF(RIGHT(TEXT(AM71,"0.#"),1)=".",TRUE,FALSE)</formula>
    </cfRule>
  </conditionalFormatting>
  <conditionalFormatting sqref="AM72">
    <cfRule type="expression" dxfId="2017" priority="2215">
      <formula>IF(RIGHT(TEXT(AM72,"0.#"),1)=".",FALSE,TRUE)</formula>
    </cfRule>
    <cfRule type="expression" dxfId="2016" priority="2216">
      <formula>IF(RIGHT(TEXT(AM72,"0.#"),1)=".",TRUE,FALSE)</formula>
    </cfRule>
  </conditionalFormatting>
  <conditionalFormatting sqref="AQ70:AQ72">
    <cfRule type="expression" dxfId="2015" priority="2213">
      <formula>IF(RIGHT(TEXT(AQ70,"0.#"),1)=".",FALSE,TRUE)</formula>
    </cfRule>
    <cfRule type="expression" dxfId="2014" priority="2214">
      <formula>IF(RIGHT(TEXT(AQ70,"0.#"),1)=".",TRUE,FALSE)</formula>
    </cfRule>
  </conditionalFormatting>
  <conditionalFormatting sqref="AU70:AU72">
    <cfRule type="expression" dxfId="2013" priority="2211">
      <formula>IF(RIGHT(TEXT(AU70,"0.#"),1)=".",FALSE,TRUE)</formula>
    </cfRule>
    <cfRule type="expression" dxfId="2012" priority="2212">
      <formula>IF(RIGHT(TEXT(AU70,"0.#"),1)=".",TRUE,FALSE)</formula>
    </cfRule>
  </conditionalFormatting>
  <conditionalFormatting sqref="AU656">
    <cfRule type="expression" dxfId="2011" priority="729">
      <formula>IF(RIGHT(TEXT(AU656,"0.#"),1)=".",FALSE,TRUE)</formula>
    </cfRule>
    <cfRule type="expression" dxfId="2010" priority="730">
      <formula>IF(RIGHT(TEXT(AU656,"0.#"),1)=".",TRUE,FALSE)</formula>
    </cfRule>
  </conditionalFormatting>
  <conditionalFormatting sqref="AQ655">
    <cfRule type="expression" dxfId="2009" priority="721">
      <formula>IF(RIGHT(TEXT(AQ655,"0.#"),1)=".",FALSE,TRUE)</formula>
    </cfRule>
    <cfRule type="expression" dxfId="2008" priority="722">
      <formula>IF(RIGHT(TEXT(AQ655,"0.#"),1)=".",TRUE,FALSE)</formula>
    </cfRule>
  </conditionalFormatting>
  <conditionalFormatting sqref="AI696">
    <cfRule type="expression" dxfId="2007" priority="513">
      <formula>IF(RIGHT(TEXT(AI696,"0.#"),1)=".",FALSE,TRUE)</formula>
    </cfRule>
    <cfRule type="expression" dxfId="2006" priority="514">
      <formula>IF(RIGHT(TEXT(AI696,"0.#"),1)=".",TRUE,FALSE)</formula>
    </cfRule>
  </conditionalFormatting>
  <conditionalFormatting sqref="AQ694">
    <cfRule type="expression" dxfId="2005" priority="507">
      <formula>IF(RIGHT(TEXT(AQ694,"0.#"),1)=".",FALSE,TRUE)</formula>
    </cfRule>
    <cfRule type="expression" dxfId="2004" priority="508">
      <formula>IF(RIGHT(TEXT(AQ694,"0.#"),1)=".",TRUE,FALSE)</formula>
    </cfRule>
  </conditionalFormatting>
  <conditionalFormatting sqref="AL882:AO899">
    <cfRule type="expression" dxfId="2003" priority="2119">
      <formula>IF(AND(AL882&gt;=0, RIGHT(TEXT(AL882,"0.#"),1)&lt;&gt;"."),TRUE,FALSE)</formula>
    </cfRule>
    <cfRule type="expression" dxfId="2002" priority="2120">
      <formula>IF(AND(AL882&gt;=0, RIGHT(TEXT(AL882,"0.#"),1)="."),TRUE,FALSE)</formula>
    </cfRule>
    <cfRule type="expression" dxfId="2001" priority="2121">
      <formula>IF(AND(AL882&lt;0, RIGHT(TEXT(AL882,"0.#"),1)&lt;&gt;"."),TRUE,FALSE)</formula>
    </cfRule>
    <cfRule type="expression" dxfId="2000" priority="2122">
      <formula>IF(AND(AL882&lt;0, RIGHT(TEXT(AL882,"0.#"),1)="."),TRUE,FALSE)</formula>
    </cfRule>
  </conditionalFormatting>
  <conditionalFormatting sqref="AL903:AO904">
    <cfRule type="expression" dxfId="1999" priority="2101">
      <formula>IF(AND(AL903&gt;=0, RIGHT(TEXT(AL903,"0.#"),1)&lt;&gt;"."),TRUE,FALSE)</formula>
    </cfRule>
    <cfRule type="expression" dxfId="1998" priority="2102">
      <formula>IF(AND(AL903&gt;=0, RIGHT(TEXT(AL903,"0.#"),1)="."),TRUE,FALSE)</formula>
    </cfRule>
    <cfRule type="expression" dxfId="1997" priority="2103">
      <formula>IF(AND(AL903&lt;0, RIGHT(TEXT(AL903,"0.#"),1)&lt;&gt;"."),TRUE,FALSE)</formula>
    </cfRule>
    <cfRule type="expression" dxfId="1996" priority="2104">
      <formula>IF(AND(AL903&lt;0, RIGHT(TEXT(AL903,"0.#"),1)="."),TRUE,FALSE)</formula>
    </cfRule>
  </conditionalFormatting>
  <conditionalFormatting sqref="AL905:AO932">
    <cfRule type="expression" dxfId="1995" priority="2107">
      <formula>IF(AND(AL905&gt;=0, RIGHT(TEXT(AL905,"0.#"),1)&lt;&gt;"."),TRUE,FALSE)</formula>
    </cfRule>
    <cfRule type="expression" dxfId="1994" priority="2108">
      <formula>IF(AND(AL905&gt;=0, RIGHT(TEXT(AL905,"0.#"),1)="."),TRUE,FALSE)</formula>
    </cfRule>
    <cfRule type="expression" dxfId="1993" priority="2109">
      <formula>IF(AND(AL905&lt;0, RIGHT(TEXT(AL905,"0.#"),1)&lt;&gt;"."),TRUE,FALSE)</formula>
    </cfRule>
    <cfRule type="expression" dxfId="1992" priority="2110">
      <formula>IF(AND(AL905&lt;0, RIGHT(TEXT(AL905,"0.#"),1)="."),TRUE,FALSE)</formula>
    </cfRule>
  </conditionalFormatting>
  <conditionalFormatting sqref="AL938:AO965">
    <cfRule type="expression" dxfId="1991" priority="2095">
      <formula>IF(AND(AL938&gt;=0, RIGHT(TEXT(AL938,"0.#"),1)&lt;&gt;"."),TRUE,FALSE)</formula>
    </cfRule>
    <cfRule type="expression" dxfId="1990" priority="2096">
      <formula>IF(AND(AL938&gt;=0, RIGHT(TEXT(AL938,"0.#"),1)="."),TRUE,FALSE)</formula>
    </cfRule>
    <cfRule type="expression" dxfId="1989" priority="2097">
      <formula>IF(AND(AL938&lt;0, RIGHT(TEXT(AL938,"0.#"),1)&lt;&gt;"."),TRUE,FALSE)</formula>
    </cfRule>
    <cfRule type="expression" dxfId="1988" priority="2098">
      <formula>IF(AND(AL938&lt;0, RIGHT(TEXT(AL938,"0.#"),1)="."),TRUE,FALSE)</formula>
    </cfRule>
  </conditionalFormatting>
  <conditionalFormatting sqref="AL936:AO937">
    <cfRule type="expression" dxfId="1987" priority="2089">
      <formula>IF(AND(AL936&gt;=0, RIGHT(TEXT(AL936,"0.#"),1)&lt;&gt;"."),TRUE,FALSE)</formula>
    </cfRule>
    <cfRule type="expression" dxfId="1986" priority="2090">
      <formula>IF(AND(AL936&gt;=0, RIGHT(TEXT(AL936,"0.#"),1)="."),TRUE,FALSE)</formula>
    </cfRule>
    <cfRule type="expression" dxfId="1985" priority="2091">
      <formula>IF(AND(AL936&lt;0, RIGHT(TEXT(AL936,"0.#"),1)&lt;&gt;"."),TRUE,FALSE)</formula>
    </cfRule>
    <cfRule type="expression" dxfId="1984" priority="2092">
      <formula>IF(AND(AL936&lt;0, RIGHT(TEXT(AL936,"0.#"),1)="."),TRUE,FALSE)</formula>
    </cfRule>
  </conditionalFormatting>
  <conditionalFormatting sqref="AL971:AO998">
    <cfRule type="expression" dxfId="1983" priority="2083">
      <formula>IF(AND(AL971&gt;=0, RIGHT(TEXT(AL971,"0.#"),1)&lt;&gt;"."),TRUE,FALSE)</formula>
    </cfRule>
    <cfRule type="expression" dxfId="1982" priority="2084">
      <formula>IF(AND(AL971&gt;=0, RIGHT(TEXT(AL971,"0.#"),1)="."),TRUE,FALSE)</formula>
    </cfRule>
    <cfRule type="expression" dxfId="1981" priority="2085">
      <formula>IF(AND(AL971&lt;0, RIGHT(TEXT(AL971,"0.#"),1)&lt;&gt;"."),TRUE,FALSE)</formula>
    </cfRule>
    <cfRule type="expression" dxfId="1980" priority="2086">
      <formula>IF(AND(AL971&lt;0, RIGHT(TEXT(AL971,"0.#"),1)="."),TRUE,FALSE)</formula>
    </cfRule>
  </conditionalFormatting>
  <conditionalFormatting sqref="AL969:AO970">
    <cfRule type="expression" dxfId="1979" priority="2077">
      <formula>IF(AND(AL969&gt;=0, RIGHT(TEXT(AL969,"0.#"),1)&lt;&gt;"."),TRUE,FALSE)</formula>
    </cfRule>
    <cfRule type="expression" dxfId="1978" priority="2078">
      <formula>IF(AND(AL969&gt;=0, RIGHT(TEXT(AL969,"0.#"),1)="."),TRUE,FALSE)</formula>
    </cfRule>
    <cfRule type="expression" dxfId="1977" priority="2079">
      <formula>IF(AND(AL969&lt;0, RIGHT(TEXT(AL969,"0.#"),1)&lt;&gt;"."),TRUE,FALSE)</formula>
    </cfRule>
    <cfRule type="expression" dxfId="1976" priority="2080">
      <formula>IF(AND(AL969&lt;0, RIGHT(TEXT(AL969,"0.#"),1)="."),TRUE,FALSE)</formula>
    </cfRule>
  </conditionalFormatting>
  <conditionalFormatting sqref="AL1004:AO1031">
    <cfRule type="expression" dxfId="1975" priority="2071">
      <formula>IF(AND(AL1004&gt;=0, RIGHT(TEXT(AL1004,"0.#"),1)&lt;&gt;"."),TRUE,FALSE)</formula>
    </cfRule>
    <cfRule type="expression" dxfId="1974" priority="2072">
      <formula>IF(AND(AL1004&gt;=0, RIGHT(TEXT(AL1004,"0.#"),1)="."),TRUE,FALSE)</formula>
    </cfRule>
    <cfRule type="expression" dxfId="1973" priority="2073">
      <formula>IF(AND(AL1004&lt;0, RIGHT(TEXT(AL1004,"0.#"),1)&lt;&gt;"."),TRUE,FALSE)</formula>
    </cfRule>
    <cfRule type="expression" dxfId="1972" priority="2074">
      <formula>IF(AND(AL1004&lt;0, RIGHT(TEXT(AL1004,"0.#"),1)="."),TRUE,FALSE)</formula>
    </cfRule>
  </conditionalFormatting>
  <conditionalFormatting sqref="AL1002:AO1003">
    <cfRule type="expression" dxfId="1971" priority="2065">
      <formula>IF(AND(AL1002&gt;=0, RIGHT(TEXT(AL1002,"0.#"),1)&lt;&gt;"."),TRUE,FALSE)</formula>
    </cfRule>
    <cfRule type="expression" dxfId="1970" priority="2066">
      <formula>IF(AND(AL1002&gt;=0, RIGHT(TEXT(AL1002,"0.#"),1)="."),TRUE,FALSE)</formula>
    </cfRule>
    <cfRule type="expression" dxfId="1969" priority="2067">
      <formula>IF(AND(AL1002&lt;0, RIGHT(TEXT(AL1002,"0.#"),1)&lt;&gt;"."),TRUE,FALSE)</formula>
    </cfRule>
    <cfRule type="expression" dxfId="1968" priority="2068">
      <formula>IF(AND(AL1002&lt;0, RIGHT(TEXT(AL1002,"0.#"),1)="."),TRUE,FALSE)</formula>
    </cfRule>
  </conditionalFormatting>
  <conditionalFormatting sqref="Y1002:Y1003">
    <cfRule type="expression" dxfId="1967" priority="2063">
      <formula>IF(RIGHT(TEXT(Y1002,"0.#"),1)=".",FALSE,TRUE)</formula>
    </cfRule>
    <cfRule type="expression" dxfId="1966" priority="2064">
      <formula>IF(RIGHT(TEXT(Y1002,"0.#"),1)=".",TRUE,FALSE)</formula>
    </cfRule>
  </conditionalFormatting>
  <conditionalFormatting sqref="AL1037:AO1064">
    <cfRule type="expression" dxfId="1965" priority="2059">
      <formula>IF(AND(AL1037&gt;=0, RIGHT(TEXT(AL1037,"0.#"),1)&lt;&gt;"."),TRUE,FALSE)</formula>
    </cfRule>
    <cfRule type="expression" dxfId="1964" priority="2060">
      <formula>IF(AND(AL1037&gt;=0, RIGHT(TEXT(AL1037,"0.#"),1)="."),TRUE,FALSE)</formula>
    </cfRule>
    <cfRule type="expression" dxfId="1963" priority="2061">
      <formula>IF(AND(AL1037&lt;0, RIGHT(TEXT(AL1037,"0.#"),1)&lt;&gt;"."),TRUE,FALSE)</formula>
    </cfRule>
    <cfRule type="expression" dxfId="1962" priority="2062">
      <formula>IF(AND(AL1037&lt;0, RIGHT(TEXT(AL1037,"0.#"),1)="."),TRUE,FALSE)</formula>
    </cfRule>
  </conditionalFormatting>
  <conditionalFormatting sqref="Y1037:Y1064">
    <cfRule type="expression" dxfId="1961" priority="2057">
      <formula>IF(RIGHT(TEXT(Y1037,"0.#"),1)=".",FALSE,TRUE)</formula>
    </cfRule>
    <cfRule type="expression" dxfId="1960" priority="2058">
      <formula>IF(RIGHT(TEXT(Y1037,"0.#"),1)=".",TRUE,FALSE)</formula>
    </cfRule>
  </conditionalFormatting>
  <conditionalFormatting sqref="AL1035:AO1036">
    <cfRule type="expression" dxfId="1959" priority="2053">
      <formula>IF(AND(AL1035&gt;=0, RIGHT(TEXT(AL1035,"0.#"),1)&lt;&gt;"."),TRUE,FALSE)</formula>
    </cfRule>
    <cfRule type="expression" dxfId="1958" priority="2054">
      <formula>IF(AND(AL1035&gt;=0, RIGHT(TEXT(AL1035,"0.#"),1)="."),TRUE,FALSE)</formula>
    </cfRule>
    <cfRule type="expression" dxfId="1957" priority="2055">
      <formula>IF(AND(AL1035&lt;0, RIGHT(TEXT(AL1035,"0.#"),1)&lt;&gt;"."),TRUE,FALSE)</formula>
    </cfRule>
    <cfRule type="expression" dxfId="1956" priority="2056">
      <formula>IF(AND(AL1035&lt;0, RIGHT(TEXT(AL1035,"0.#"),1)="."),TRUE,FALSE)</formula>
    </cfRule>
  </conditionalFormatting>
  <conditionalFormatting sqref="Y1035:Y1036">
    <cfRule type="expression" dxfId="1955" priority="2051">
      <formula>IF(RIGHT(TEXT(Y1035,"0.#"),1)=".",FALSE,TRUE)</formula>
    </cfRule>
    <cfRule type="expression" dxfId="1954" priority="2052">
      <formula>IF(RIGHT(TEXT(Y1035,"0.#"),1)=".",TRUE,FALSE)</formula>
    </cfRule>
  </conditionalFormatting>
  <conditionalFormatting sqref="AL1070:AO1097">
    <cfRule type="expression" dxfId="1953" priority="2047">
      <formula>IF(AND(AL1070&gt;=0, RIGHT(TEXT(AL1070,"0.#"),1)&lt;&gt;"."),TRUE,FALSE)</formula>
    </cfRule>
    <cfRule type="expression" dxfId="1952" priority="2048">
      <formula>IF(AND(AL1070&gt;=0, RIGHT(TEXT(AL1070,"0.#"),1)="."),TRUE,FALSE)</formula>
    </cfRule>
    <cfRule type="expression" dxfId="1951" priority="2049">
      <formula>IF(AND(AL1070&lt;0, RIGHT(TEXT(AL1070,"0.#"),1)&lt;&gt;"."),TRUE,FALSE)</formula>
    </cfRule>
    <cfRule type="expression" dxfId="1950" priority="2050">
      <formula>IF(AND(AL1070&lt;0, RIGHT(TEXT(AL1070,"0.#"),1)="."),TRUE,FALSE)</formula>
    </cfRule>
  </conditionalFormatting>
  <conditionalFormatting sqref="Y1070:Y1097">
    <cfRule type="expression" dxfId="1949" priority="2045">
      <formula>IF(RIGHT(TEXT(Y1070,"0.#"),1)=".",FALSE,TRUE)</formula>
    </cfRule>
    <cfRule type="expression" dxfId="1948" priority="2046">
      <formula>IF(RIGHT(TEXT(Y1070,"0.#"),1)=".",TRUE,FALSE)</formula>
    </cfRule>
  </conditionalFormatting>
  <conditionalFormatting sqref="AL1068:AO1069">
    <cfRule type="expression" dxfId="1947" priority="2041">
      <formula>IF(AND(AL1068&gt;=0, RIGHT(TEXT(AL1068,"0.#"),1)&lt;&gt;"."),TRUE,FALSE)</formula>
    </cfRule>
    <cfRule type="expression" dxfId="1946" priority="2042">
      <formula>IF(AND(AL1068&gt;=0, RIGHT(TEXT(AL1068,"0.#"),1)="."),TRUE,FALSE)</formula>
    </cfRule>
    <cfRule type="expression" dxfId="1945" priority="2043">
      <formula>IF(AND(AL1068&lt;0, RIGHT(TEXT(AL1068,"0.#"),1)&lt;&gt;"."),TRUE,FALSE)</formula>
    </cfRule>
    <cfRule type="expression" dxfId="1944" priority="2044">
      <formula>IF(AND(AL1068&lt;0, RIGHT(TEXT(AL1068,"0.#"),1)="."),TRUE,FALSE)</formula>
    </cfRule>
  </conditionalFormatting>
  <conditionalFormatting sqref="Y1068:Y1069">
    <cfRule type="expression" dxfId="1943" priority="2039">
      <formula>IF(RIGHT(TEXT(Y1068,"0.#"),1)=".",FALSE,TRUE)</formula>
    </cfRule>
    <cfRule type="expression" dxfId="1942" priority="2040">
      <formula>IF(RIGHT(TEXT(Y1068,"0.#"),1)=".",TRUE,FALSE)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AI32">
    <cfRule type="expression" dxfId="749" priority="49">
      <formula>IF(RIGHT(TEXT(AI32,"0.#"),1)=".",FALSE,TRUE)</formula>
    </cfRule>
    <cfRule type="expression" dxfId="748" priority="50">
      <formula>IF(RIGHT(TEXT(AI32,"0.#"),1)=".",TRUE,FALSE)</formula>
    </cfRule>
  </conditionalFormatting>
  <conditionalFormatting sqref="AM33:AM34">
    <cfRule type="expression" dxfId="747" priority="47">
      <formula>IF(RIGHT(TEXT(AM33,"0.#"),1)=".",FALSE,TRUE)</formula>
    </cfRule>
    <cfRule type="expression" dxfId="746" priority="48">
      <formula>IF(RIGHT(TEXT(AM33,"0.#"),1)=".",TRUE,FALSE)</formula>
    </cfRule>
  </conditionalFormatting>
  <conditionalFormatting sqref="AQ32:AQ34">
    <cfRule type="expression" dxfId="745" priority="45">
      <formula>IF(RIGHT(TEXT(AQ32,"0.#"),1)=".",FALSE,TRUE)</formula>
    </cfRule>
    <cfRule type="expression" dxfId="744" priority="46">
      <formula>IF(RIGHT(TEXT(AQ32,"0.#"),1)=".",TRUE,FALSE)</formula>
    </cfRule>
  </conditionalFormatting>
  <conditionalFormatting sqref="AE34">
    <cfRule type="expression" dxfId="743" priority="39">
      <formula>IF(RIGHT(TEXT(AE34,"0.#"),1)=".",FALSE,TRUE)</formula>
    </cfRule>
    <cfRule type="expression" dxfId="742" priority="40">
      <formula>IF(RIGHT(TEXT(AE34,"0.#"),1)=".",TRUE,FALSE)</formula>
    </cfRule>
  </conditionalFormatting>
  <conditionalFormatting sqref="AE32">
    <cfRule type="expression" dxfId="741" priority="43">
      <formula>IF(RIGHT(TEXT(AE32,"0.#"),1)=".",FALSE,TRUE)</formula>
    </cfRule>
    <cfRule type="expression" dxfId="740" priority="44">
      <formula>IF(RIGHT(TEXT(AE32,"0.#"),1)=".",TRUE,FALSE)</formula>
    </cfRule>
  </conditionalFormatting>
  <conditionalFormatting sqref="AE33">
    <cfRule type="expression" dxfId="739" priority="41">
      <formula>IF(RIGHT(TEXT(AE33,"0.#"),1)=".",FALSE,TRUE)</formula>
    </cfRule>
    <cfRule type="expression" dxfId="738" priority="42">
      <formula>IF(RIGHT(TEXT(AE33,"0.#"),1)=".",TRUE,FALSE)</formula>
    </cfRule>
  </conditionalFormatting>
  <conditionalFormatting sqref="AI33">
    <cfRule type="expression" dxfId="737" priority="37">
      <formula>IF(RIGHT(TEXT(AI33,"0.#"),1)=".",FALSE,TRUE)</formula>
    </cfRule>
    <cfRule type="expression" dxfId="736" priority="38">
      <formula>IF(RIGHT(TEXT(AI33,"0.#"),1)=".",TRUE,FALSE)</formula>
    </cfRule>
  </conditionalFormatting>
  <conditionalFormatting sqref="AM32">
    <cfRule type="expression" dxfId="735" priority="35">
      <formula>IF(RIGHT(TEXT(AM32,"0.#"),1)=".",FALSE,TRUE)</formula>
    </cfRule>
    <cfRule type="expression" dxfId="734" priority="36">
      <formula>IF(RIGHT(TEXT(AM32,"0.#"),1)=".",TRUE,FALSE)</formula>
    </cfRule>
  </conditionalFormatting>
  <conditionalFormatting sqref="AI34">
    <cfRule type="expression" dxfId="733" priority="33">
      <formula>IF(RIGHT(TEXT(AI34,"0.#"),1)=".",FALSE,TRUE)</formula>
    </cfRule>
    <cfRule type="expression" dxfId="732" priority="34">
      <formula>IF(RIGHT(TEXT(AI34,"0.#"),1)=".",TRUE,FALSE)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M102">
    <cfRule type="expression" dxfId="729" priority="29">
      <formula>IF(RIGHT(TEXT(AM102,"0.#"),1)=".",FALSE,TRUE)</formula>
    </cfRule>
    <cfRule type="expression" dxfId="728" priority="30">
      <formula>IF(RIGHT(TEXT(AM102,"0.#"),1)=".",TRUE,FALSE)</formula>
    </cfRule>
  </conditionalFormatting>
  <conditionalFormatting sqref="AQ101">
    <cfRule type="expression" dxfId="727" priority="27">
      <formula>IF(RIGHT(TEXT(AQ101,"0.#"),1)=".",FALSE,TRUE)</formula>
    </cfRule>
    <cfRule type="expression" dxfId="726" priority="28">
      <formula>IF(RIGHT(TEXT(AQ101,"0.#"),1)=".",TRUE,FALSE)</formula>
    </cfRule>
  </conditionalFormatting>
  <conditionalFormatting sqref="AQ102">
    <cfRule type="expression" dxfId="725" priority="25">
      <formula>IF(RIGHT(TEXT(AQ102,"0.#"),1)=".",FALSE,TRUE)</formula>
    </cfRule>
    <cfRule type="expression" dxfId="724" priority="26">
      <formula>IF(RIGHT(TEXT(AQ102,"0.#"),1)=".",TRUE,FALSE)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P23:V23">
    <cfRule type="expression" dxfId="713" priority="13">
      <formula>IF(RIGHT(TEXT(P23,"0.#"),1)=".",FALSE,TRUE)</formula>
    </cfRule>
    <cfRule type="expression" dxfId="712" priority="14">
      <formula>IF(RIGHT(TEXT(P23,"0.#"),1)=".",TRUE,FALSE)</formula>
    </cfRule>
  </conditionalFormatting>
  <conditionalFormatting sqref="Y872:Y881">
    <cfRule type="expression" dxfId="711" priority="7">
      <formula>IF(RIGHT(TEXT(Y872,"0.#"),1)=".",FALSE,TRUE)</formula>
    </cfRule>
    <cfRule type="expression" dxfId="710" priority="8">
      <formula>IF(RIGHT(TEXT(Y872,"0.#"),1)=".",TRUE,FALSE)</formula>
    </cfRule>
  </conditionalFormatting>
  <conditionalFormatting sqref="Y870:Y873">
    <cfRule type="expression" dxfId="709" priority="1">
      <formula>IF(RIGHT(TEXT(Y870,"0.#"),1)=".",FALSE,TRUE)</formula>
    </cfRule>
    <cfRule type="expression" dxfId="708" priority="2">
      <formula>IF(RIGHT(TEXT(Y870,"0.#"),1)=".",TRUE,FALSE)</formula>
    </cfRule>
  </conditionalFormatting>
  <conditionalFormatting sqref="AL872:AO881">
    <cfRule type="expression" dxfId="707" priority="9">
      <formula>IF(AND(AL872&gt;=0, RIGHT(TEXT(AL872,"0.#"),1)&lt;&gt;"."),TRUE,FALSE)</formula>
    </cfRule>
    <cfRule type="expression" dxfId="706" priority="10">
      <formula>IF(AND(AL872&gt;=0, RIGHT(TEXT(AL872,"0.#"),1)="."),TRUE,FALSE)</formula>
    </cfRule>
    <cfRule type="expression" dxfId="705" priority="11">
      <formula>IF(AND(AL872&lt;0, RIGHT(TEXT(AL872,"0.#"),1)&lt;&gt;"."),TRUE,FALSE)</formula>
    </cfRule>
    <cfRule type="expression" dxfId="704" priority="12">
      <formula>IF(AND(AL872&lt;0, RIGHT(TEXT(AL872,"0.#"),1)="."),TRUE,FALSE)</formula>
    </cfRule>
  </conditionalFormatting>
  <conditionalFormatting sqref="AL870:AO873">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AL882:AL899 Y882:AB89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903:O932 J936:O965 J969:O998 J1002:O1031 J1035:O1064 J1102:O1131 J837:O866 J882:O89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903:AK932 AH936:AK965 AH969:AK998 AH1002:AK1031 AH1035:AK1064 AH1068:AK1097 AH1102:AK1131 AH882:AK89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17" max="49" man="1"/>
    <brk id="369" max="49" man="1"/>
    <brk id="483" max="49" man="1"/>
    <brk id="727"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AC903:AG932 AC882:AG899</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5" sqref="A3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491</v>
      </c>
    </row>
    <row r="2" spans="1:42" ht="13.5" customHeight="1" x14ac:dyDescent="0.15">
      <c r="A2" s="14" t="s">
        <v>202</v>
      </c>
      <c r="B2" s="15" t="s">
        <v>540</v>
      </c>
      <c r="C2" s="13" t="str">
        <f>IF(B2="","",A2)</f>
        <v>医療分野の研究開発関連</v>
      </c>
      <c r="D2" s="13" t="str">
        <f>IF(C2="","",IF(D1&lt;&gt;"",CONCATENATE(D1,"、",C2),C2))</f>
        <v>医療分野の研究開発関連</v>
      </c>
      <c r="F2" s="12" t="s">
        <v>188</v>
      </c>
      <c r="G2" s="17" t="s">
        <v>540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73</v>
      </c>
      <c r="AB2" s="31"/>
      <c r="AC2" s="33" t="s">
        <v>254</v>
      </c>
      <c r="AD2" s="28"/>
      <c r="AE2" s="45" t="s">
        <v>295</v>
      </c>
      <c r="AF2" s="30"/>
      <c r="AG2" s="56" t="s">
        <v>509</v>
      </c>
      <c r="AI2" s="54" t="s">
        <v>383</v>
      </c>
      <c r="AK2" s="54" t="s">
        <v>392</v>
      </c>
      <c r="AM2" s="88"/>
      <c r="AN2" s="88"/>
      <c r="AP2" s="56" t="s">
        <v>509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540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462</v>
      </c>
      <c r="W3" s="32" t="s">
        <v>269</v>
      </c>
      <c r="Y3" s="32" t="s">
        <v>70</v>
      </c>
      <c r="Z3" s="30"/>
      <c r="AA3" s="32" t="s">
        <v>75</v>
      </c>
      <c r="AB3" s="31"/>
      <c r="AC3" s="33" t="s">
        <v>255</v>
      </c>
      <c r="AD3" s="28"/>
      <c r="AE3" s="45" t="s">
        <v>296</v>
      </c>
      <c r="AF3" s="30"/>
      <c r="AG3" s="56" t="s">
        <v>510</v>
      </c>
      <c r="AI3" s="54" t="s">
        <v>385</v>
      </c>
      <c r="AK3" s="54" t="str">
        <f>CHAR(CODE(AK2)+1)</f>
        <v>B</v>
      </c>
      <c r="AM3" s="88"/>
      <c r="AN3" s="88"/>
      <c r="AP3" s="56" t="s">
        <v>510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455</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15">
      <c r="A6" s="14" t="s">
        <v>206</v>
      </c>
      <c r="B6" s="15" t="s">
        <v>540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
      </c>
      <c r="T6" s="13"/>
      <c r="U6" s="32" t="s">
        <v>534</v>
      </c>
      <c r="W6" s="32" t="s">
        <v>271</v>
      </c>
      <c r="Y6" s="32" t="s">
        <v>76</v>
      </c>
      <c r="Z6" s="30"/>
      <c r="AA6" s="32" t="s">
        <v>81</v>
      </c>
      <c r="AB6" s="31"/>
      <c r="AC6" s="32" t="s">
        <v>257</v>
      </c>
      <c r="AD6" s="31"/>
      <c r="AE6" s="45" t="s">
        <v>519</v>
      </c>
      <c r="AF6" s="30"/>
      <c r="AG6" s="56" t="s">
        <v>513</v>
      </c>
      <c r="AI6" s="54" t="s">
        <v>458</v>
      </c>
      <c r="AK6" s="54" t="str">
        <f t="shared" si="7"/>
        <v>E</v>
      </c>
      <c r="AP6" s="56" t="s">
        <v>513</v>
      </c>
    </row>
    <row r="7" spans="1:42" ht="13.5" customHeight="1" x14ac:dyDescent="0.15">
      <c r="A7" s="14" t="s">
        <v>207</v>
      </c>
      <c r="B7" s="15"/>
      <c r="C7" s="13" t="str">
        <f t="shared" si="0"/>
        <v/>
      </c>
      <c r="D7" s="13" t="str">
        <f t="shared" si="8"/>
        <v>医療分野の研究開発関連、科学技術・イノベーション</v>
      </c>
      <c r="F7" s="18" t="s">
        <v>429</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540</v>
      </c>
      <c r="R8" s="13" t="str">
        <f t="shared" si="3"/>
        <v>その他</v>
      </c>
      <c r="S8" s="13" t="str">
        <f t="shared" si="4"/>
        <v>その他</v>
      </c>
      <c r="T8" s="13"/>
      <c r="U8" s="32" t="s">
        <v>428</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医療分野の研究開発関連、科学技術・イノベーション</v>
      </c>
      <c r="F9" s="18" t="s">
        <v>430</v>
      </c>
      <c r="G9" s="17"/>
      <c r="H9" s="13" t="str">
        <f t="shared" si="1"/>
        <v/>
      </c>
      <c r="I9" s="13" t="str">
        <f t="shared" si="5"/>
        <v>一般会計</v>
      </c>
      <c r="K9" s="14" t="s">
        <v>228</v>
      </c>
      <c r="L9" s="15"/>
      <c r="M9" s="13" t="str">
        <f t="shared" si="2"/>
        <v/>
      </c>
      <c r="N9" s="13" t="str">
        <f t="shared" si="6"/>
        <v>文教及び科学振興</v>
      </c>
      <c r="O9" s="13"/>
      <c r="P9" s="13"/>
      <c r="Q9" s="19"/>
      <c r="T9" s="13"/>
      <c r="U9" s="32" t="s">
        <v>462</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456</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461</v>
      </c>
      <c r="L10" s="15"/>
      <c r="M10" s="13" t="str">
        <f t="shared" si="2"/>
        <v/>
      </c>
      <c r="N10" s="13" t="str">
        <f t="shared" si="6"/>
        <v>文教及び科学振興</v>
      </c>
      <c r="O10" s="13"/>
      <c r="P10" s="13" t="str">
        <f>S8</f>
        <v>その他</v>
      </c>
      <c r="Q10" s="19"/>
      <c r="T10" s="13"/>
      <c r="W10" s="32" t="s">
        <v>275</v>
      </c>
      <c r="Y10" s="32" t="s">
        <v>84</v>
      </c>
      <c r="Z10" s="30"/>
      <c r="AA10" s="32" t="s">
        <v>89</v>
      </c>
      <c r="AB10" s="31"/>
      <c r="AC10" s="31"/>
      <c r="AD10" s="31"/>
      <c r="AE10" s="31"/>
      <c r="AF10" s="30"/>
      <c r="AG10" s="56" t="s">
        <v>501</v>
      </c>
      <c r="AK10" s="54" t="str">
        <f t="shared" si="7"/>
        <v>I</v>
      </c>
      <c r="AP10" s="54" t="s">
        <v>492</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439</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440</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441</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442</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443</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431</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432</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433</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434</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435</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483</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3"/>
      <c r="Z2" s="825"/>
      <c r="AA2" s="826"/>
      <c r="AB2" s="1027" t="s">
        <v>11</v>
      </c>
      <c r="AC2" s="1028"/>
      <c r="AD2" s="1029"/>
      <c r="AE2" s="1033" t="s">
        <v>355</v>
      </c>
      <c r="AF2" s="1033"/>
      <c r="AG2" s="1033"/>
      <c r="AH2" s="1033"/>
      <c r="AI2" s="1033" t="s">
        <v>361</v>
      </c>
      <c r="AJ2" s="1033"/>
      <c r="AK2" s="1033"/>
      <c r="AL2" s="1033"/>
      <c r="AM2" s="1033" t="s">
        <v>464</v>
      </c>
      <c r="AN2" s="1033"/>
      <c r="AO2" s="1033"/>
      <c r="AP2" s="553"/>
      <c r="AQ2" s="152" t="s">
        <v>353</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4"/>
      <c r="Z3" s="1025"/>
      <c r="AA3" s="1026"/>
      <c r="AB3" s="1030"/>
      <c r="AC3" s="1031"/>
      <c r="AD3" s="1032"/>
      <c r="AE3" s="244"/>
      <c r="AF3" s="244"/>
      <c r="AG3" s="244"/>
      <c r="AH3" s="244"/>
      <c r="AI3" s="244"/>
      <c r="AJ3" s="244"/>
      <c r="AK3" s="244"/>
      <c r="AL3" s="244"/>
      <c r="AM3" s="244"/>
      <c r="AN3" s="244"/>
      <c r="AO3" s="244"/>
      <c r="AP3" s="240"/>
      <c r="AQ3" s="191"/>
      <c r="AR3" s="192"/>
      <c r="AS3" s="126" t="s">
        <v>354</v>
      </c>
      <c r="AT3" s="127"/>
      <c r="AU3" s="192"/>
      <c r="AV3" s="192"/>
      <c r="AW3" s="394" t="s">
        <v>300</v>
      </c>
      <c r="AX3" s="395"/>
    </row>
    <row r="4" spans="1:50" ht="22.5" customHeight="1" x14ac:dyDescent="0.15">
      <c r="A4" s="399"/>
      <c r="B4" s="397"/>
      <c r="C4" s="397"/>
      <c r="D4" s="397"/>
      <c r="E4" s="397"/>
      <c r="F4" s="398"/>
      <c r="G4" s="560"/>
      <c r="H4" s="1000"/>
      <c r="I4" s="1000"/>
      <c r="J4" s="1000"/>
      <c r="K4" s="1000"/>
      <c r="L4" s="1000"/>
      <c r="M4" s="1000"/>
      <c r="N4" s="1000"/>
      <c r="O4" s="1001"/>
      <c r="P4" s="98"/>
      <c r="Q4" s="1008"/>
      <c r="R4" s="1008"/>
      <c r="S4" s="1008"/>
      <c r="T4" s="1008"/>
      <c r="U4" s="1008"/>
      <c r="V4" s="1008"/>
      <c r="W4" s="1008"/>
      <c r="X4" s="1009"/>
      <c r="Y4" s="1018" t="s">
        <v>12</v>
      </c>
      <c r="Z4" s="1019"/>
      <c r="AA4" s="1020"/>
      <c r="AB4" s="457"/>
      <c r="AC4" s="1022"/>
      <c r="AD4" s="102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1" t="s">
        <v>54</v>
      </c>
      <c r="Z5" s="1015"/>
      <c r="AA5" s="1016"/>
      <c r="AB5" s="519"/>
      <c r="AC5" s="1021"/>
      <c r="AD5" s="102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3" t="s">
        <v>301</v>
      </c>
      <c r="AC6" s="1017"/>
      <c r="AD6" s="101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483</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3"/>
      <c r="Z9" s="825"/>
      <c r="AA9" s="826"/>
      <c r="AB9" s="1027" t="s">
        <v>11</v>
      </c>
      <c r="AC9" s="1028"/>
      <c r="AD9" s="1029"/>
      <c r="AE9" s="1033" t="s">
        <v>355</v>
      </c>
      <c r="AF9" s="1033"/>
      <c r="AG9" s="1033"/>
      <c r="AH9" s="1033"/>
      <c r="AI9" s="1033" t="s">
        <v>361</v>
      </c>
      <c r="AJ9" s="1033"/>
      <c r="AK9" s="1033"/>
      <c r="AL9" s="1033"/>
      <c r="AM9" s="1033" t="s">
        <v>464</v>
      </c>
      <c r="AN9" s="1033"/>
      <c r="AO9" s="1033"/>
      <c r="AP9" s="553"/>
      <c r="AQ9" s="152" t="s">
        <v>353</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354</v>
      </c>
      <c r="AT10" s="127"/>
      <c r="AU10" s="192"/>
      <c r="AV10" s="192"/>
      <c r="AW10" s="394" t="s">
        <v>300</v>
      </c>
      <c r="AX10" s="395"/>
    </row>
    <row r="11" spans="1:50" ht="22.5" customHeight="1" x14ac:dyDescent="0.15">
      <c r="A11" s="399"/>
      <c r="B11" s="397"/>
      <c r="C11" s="397"/>
      <c r="D11" s="397"/>
      <c r="E11" s="397"/>
      <c r="F11" s="398"/>
      <c r="G11" s="560"/>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57"/>
      <c r="AC11" s="1022"/>
      <c r="AD11" s="102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1" t="s">
        <v>54</v>
      </c>
      <c r="Z12" s="1015"/>
      <c r="AA12" s="1016"/>
      <c r="AB12" s="519"/>
      <c r="AC12" s="1021"/>
      <c r="AD12" s="102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3" t="s">
        <v>301</v>
      </c>
      <c r="AC13" s="1017"/>
      <c r="AD13" s="101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483</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3"/>
      <c r="Z16" s="825"/>
      <c r="AA16" s="826"/>
      <c r="AB16" s="1027" t="s">
        <v>11</v>
      </c>
      <c r="AC16" s="1028"/>
      <c r="AD16" s="1029"/>
      <c r="AE16" s="1033" t="s">
        <v>355</v>
      </c>
      <c r="AF16" s="1033"/>
      <c r="AG16" s="1033"/>
      <c r="AH16" s="1033"/>
      <c r="AI16" s="1033" t="s">
        <v>361</v>
      </c>
      <c r="AJ16" s="1033"/>
      <c r="AK16" s="1033"/>
      <c r="AL16" s="1033"/>
      <c r="AM16" s="1033" t="s">
        <v>464</v>
      </c>
      <c r="AN16" s="1033"/>
      <c r="AO16" s="1033"/>
      <c r="AP16" s="553"/>
      <c r="AQ16" s="152" t="s">
        <v>353</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354</v>
      </c>
      <c r="AT17" s="127"/>
      <c r="AU17" s="192"/>
      <c r="AV17" s="192"/>
      <c r="AW17" s="394" t="s">
        <v>300</v>
      </c>
      <c r="AX17" s="395"/>
    </row>
    <row r="18" spans="1:50" ht="22.5" customHeight="1" x14ac:dyDescent="0.15">
      <c r="A18" s="399"/>
      <c r="B18" s="397"/>
      <c r="C18" s="397"/>
      <c r="D18" s="397"/>
      <c r="E18" s="397"/>
      <c r="F18" s="398"/>
      <c r="G18" s="560"/>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7"/>
      <c r="AC18" s="1022"/>
      <c r="AD18" s="102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1" t="s">
        <v>54</v>
      </c>
      <c r="Z19" s="1015"/>
      <c r="AA19" s="1016"/>
      <c r="AB19" s="519"/>
      <c r="AC19" s="1021"/>
      <c r="AD19" s="102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3" t="s">
        <v>301</v>
      </c>
      <c r="AC20" s="1017"/>
      <c r="AD20" s="101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483</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3"/>
      <c r="Z23" s="825"/>
      <c r="AA23" s="826"/>
      <c r="AB23" s="1027" t="s">
        <v>11</v>
      </c>
      <c r="AC23" s="1028"/>
      <c r="AD23" s="1029"/>
      <c r="AE23" s="1033" t="s">
        <v>355</v>
      </c>
      <c r="AF23" s="1033"/>
      <c r="AG23" s="1033"/>
      <c r="AH23" s="1033"/>
      <c r="AI23" s="1033" t="s">
        <v>361</v>
      </c>
      <c r="AJ23" s="1033"/>
      <c r="AK23" s="1033"/>
      <c r="AL23" s="1033"/>
      <c r="AM23" s="1033" t="s">
        <v>464</v>
      </c>
      <c r="AN23" s="1033"/>
      <c r="AO23" s="1033"/>
      <c r="AP23" s="553"/>
      <c r="AQ23" s="152" t="s">
        <v>353</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354</v>
      </c>
      <c r="AT24" s="127"/>
      <c r="AU24" s="192"/>
      <c r="AV24" s="192"/>
      <c r="AW24" s="394" t="s">
        <v>300</v>
      </c>
      <c r="AX24" s="395"/>
    </row>
    <row r="25" spans="1:50" ht="22.5" customHeight="1" x14ac:dyDescent="0.15">
      <c r="A25" s="399"/>
      <c r="B25" s="397"/>
      <c r="C25" s="397"/>
      <c r="D25" s="397"/>
      <c r="E25" s="397"/>
      <c r="F25" s="398"/>
      <c r="G25" s="560"/>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7"/>
      <c r="AC25" s="1022"/>
      <c r="AD25" s="102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1" t="s">
        <v>54</v>
      </c>
      <c r="Z26" s="1015"/>
      <c r="AA26" s="1016"/>
      <c r="AB26" s="519"/>
      <c r="AC26" s="1021"/>
      <c r="AD26" s="102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3" t="s">
        <v>301</v>
      </c>
      <c r="AC27" s="1017"/>
      <c r="AD27" s="101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483</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3"/>
      <c r="Z30" s="825"/>
      <c r="AA30" s="826"/>
      <c r="AB30" s="1027" t="s">
        <v>11</v>
      </c>
      <c r="AC30" s="1028"/>
      <c r="AD30" s="1029"/>
      <c r="AE30" s="1033" t="s">
        <v>355</v>
      </c>
      <c r="AF30" s="1033"/>
      <c r="AG30" s="1033"/>
      <c r="AH30" s="1033"/>
      <c r="AI30" s="1033" t="s">
        <v>361</v>
      </c>
      <c r="AJ30" s="1033"/>
      <c r="AK30" s="1033"/>
      <c r="AL30" s="1033"/>
      <c r="AM30" s="1033" t="s">
        <v>464</v>
      </c>
      <c r="AN30" s="1033"/>
      <c r="AO30" s="1033"/>
      <c r="AP30" s="553"/>
      <c r="AQ30" s="152" t="s">
        <v>353</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354</v>
      </c>
      <c r="AT31" s="127"/>
      <c r="AU31" s="192"/>
      <c r="AV31" s="192"/>
      <c r="AW31" s="394" t="s">
        <v>300</v>
      </c>
      <c r="AX31" s="395"/>
    </row>
    <row r="32" spans="1:50" ht="22.5" customHeight="1" x14ac:dyDescent="0.15">
      <c r="A32" s="399"/>
      <c r="B32" s="397"/>
      <c r="C32" s="397"/>
      <c r="D32" s="397"/>
      <c r="E32" s="397"/>
      <c r="F32" s="398"/>
      <c r="G32" s="560"/>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7"/>
      <c r="AC32" s="1022"/>
      <c r="AD32" s="102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1" t="s">
        <v>54</v>
      </c>
      <c r="Z33" s="1015"/>
      <c r="AA33" s="1016"/>
      <c r="AB33" s="519"/>
      <c r="AC33" s="1021"/>
      <c r="AD33" s="102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3" t="s">
        <v>301</v>
      </c>
      <c r="AC34" s="1017"/>
      <c r="AD34" s="101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483</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3"/>
      <c r="Z37" s="825"/>
      <c r="AA37" s="826"/>
      <c r="AB37" s="1027" t="s">
        <v>11</v>
      </c>
      <c r="AC37" s="1028"/>
      <c r="AD37" s="1029"/>
      <c r="AE37" s="1033" t="s">
        <v>355</v>
      </c>
      <c r="AF37" s="1033"/>
      <c r="AG37" s="1033"/>
      <c r="AH37" s="1033"/>
      <c r="AI37" s="1033" t="s">
        <v>361</v>
      </c>
      <c r="AJ37" s="1033"/>
      <c r="AK37" s="1033"/>
      <c r="AL37" s="1033"/>
      <c r="AM37" s="1033" t="s">
        <v>464</v>
      </c>
      <c r="AN37" s="1033"/>
      <c r="AO37" s="1033"/>
      <c r="AP37" s="553"/>
      <c r="AQ37" s="152" t="s">
        <v>353</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354</v>
      </c>
      <c r="AT38" s="127"/>
      <c r="AU38" s="192"/>
      <c r="AV38" s="192"/>
      <c r="AW38" s="394" t="s">
        <v>300</v>
      </c>
      <c r="AX38" s="395"/>
    </row>
    <row r="39" spans="1:50" ht="22.5" customHeight="1" x14ac:dyDescent="0.15">
      <c r="A39" s="399"/>
      <c r="B39" s="397"/>
      <c r="C39" s="397"/>
      <c r="D39" s="397"/>
      <c r="E39" s="397"/>
      <c r="F39" s="398"/>
      <c r="G39" s="560"/>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7"/>
      <c r="AC39" s="1022"/>
      <c r="AD39" s="102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1" t="s">
        <v>54</v>
      </c>
      <c r="Z40" s="1015"/>
      <c r="AA40" s="1016"/>
      <c r="AB40" s="519"/>
      <c r="AC40" s="1021"/>
      <c r="AD40" s="10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3" t="s">
        <v>301</v>
      </c>
      <c r="AC41" s="1017"/>
      <c r="AD41" s="101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483</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3"/>
      <c r="Z44" s="825"/>
      <c r="AA44" s="826"/>
      <c r="AB44" s="1027" t="s">
        <v>11</v>
      </c>
      <c r="AC44" s="1028"/>
      <c r="AD44" s="1029"/>
      <c r="AE44" s="1033" t="s">
        <v>355</v>
      </c>
      <c r="AF44" s="1033"/>
      <c r="AG44" s="1033"/>
      <c r="AH44" s="1033"/>
      <c r="AI44" s="1033" t="s">
        <v>361</v>
      </c>
      <c r="AJ44" s="1033"/>
      <c r="AK44" s="1033"/>
      <c r="AL44" s="1033"/>
      <c r="AM44" s="1033" t="s">
        <v>464</v>
      </c>
      <c r="AN44" s="1033"/>
      <c r="AO44" s="1033"/>
      <c r="AP44" s="553"/>
      <c r="AQ44" s="152" t="s">
        <v>353</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354</v>
      </c>
      <c r="AT45" s="127"/>
      <c r="AU45" s="192"/>
      <c r="AV45" s="192"/>
      <c r="AW45" s="394" t="s">
        <v>300</v>
      </c>
      <c r="AX45" s="395"/>
    </row>
    <row r="46" spans="1:50" ht="22.5" customHeight="1" x14ac:dyDescent="0.15">
      <c r="A46" s="399"/>
      <c r="B46" s="397"/>
      <c r="C46" s="397"/>
      <c r="D46" s="397"/>
      <c r="E46" s="397"/>
      <c r="F46" s="398"/>
      <c r="G46" s="560"/>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7"/>
      <c r="AC46" s="1022"/>
      <c r="AD46" s="10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1" t="s">
        <v>54</v>
      </c>
      <c r="Z47" s="1015"/>
      <c r="AA47" s="1016"/>
      <c r="AB47" s="519"/>
      <c r="AC47" s="1021"/>
      <c r="AD47" s="10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3" t="s">
        <v>301</v>
      </c>
      <c r="AC48" s="1017"/>
      <c r="AD48" s="101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483</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3"/>
      <c r="Z51" s="825"/>
      <c r="AA51" s="826"/>
      <c r="AB51" s="553" t="s">
        <v>11</v>
      </c>
      <c r="AC51" s="1028"/>
      <c r="AD51" s="1029"/>
      <c r="AE51" s="1033" t="s">
        <v>355</v>
      </c>
      <c r="AF51" s="1033"/>
      <c r="AG51" s="1033"/>
      <c r="AH51" s="1033"/>
      <c r="AI51" s="1033" t="s">
        <v>361</v>
      </c>
      <c r="AJ51" s="1033"/>
      <c r="AK51" s="1033"/>
      <c r="AL51" s="1033"/>
      <c r="AM51" s="1033" t="s">
        <v>464</v>
      </c>
      <c r="AN51" s="1033"/>
      <c r="AO51" s="1033"/>
      <c r="AP51" s="553"/>
      <c r="AQ51" s="152" t="s">
        <v>353</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354</v>
      </c>
      <c r="AT52" s="127"/>
      <c r="AU52" s="192"/>
      <c r="AV52" s="192"/>
      <c r="AW52" s="394" t="s">
        <v>300</v>
      </c>
      <c r="AX52" s="395"/>
    </row>
    <row r="53" spans="1:50" ht="22.5" customHeight="1" x14ac:dyDescent="0.15">
      <c r="A53" s="399"/>
      <c r="B53" s="397"/>
      <c r="C53" s="397"/>
      <c r="D53" s="397"/>
      <c r="E53" s="397"/>
      <c r="F53" s="398"/>
      <c r="G53" s="560"/>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7"/>
      <c r="AC53" s="1022"/>
      <c r="AD53" s="102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1" t="s">
        <v>54</v>
      </c>
      <c r="Z54" s="1015"/>
      <c r="AA54" s="1016"/>
      <c r="AB54" s="519"/>
      <c r="AC54" s="1021"/>
      <c r="AD54" s="10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3" t="s">
        <v>301</v>
      </c>
      <c r="AC55" s="1017"/>
      <c r="AD55" s="10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483</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3"/>
      <c r="Z58" s="825"/>
      <c r="AA58" s="826"/>
      <c r="AB58" s="1027" t="s">
        <v>11</v>
      </c>
      <c r="AC58" s="1028"/>
      <c r="AD58" s="1029"/>
      <c r="AE58" s="1033" t="s">
        <v>355</v>
      </c>
      <c r="AF58" s="1033"/>
      <c r="AG58" s="1033"/>
      <c r="AH58" s="1033"/>
      <c r="AI58" s="1033" t="s">
        <v>361</v>
      </c>
      <c r="AJ58" s="1033"/>
      <c r="AK58" s="1033"/>
      <c r="AL58" s="1033"/>
      <c r="AM58" s="1033" t="s">
        <v>464</v>
      </c>
      <c r="AN58" s="1033"/>
      <c r="AO58" s="1033"/>
      <c r="AP58" s="553"/>
      <c r="AQ58" s="152" t="s">
        <v>353</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354</v>
      </c>
      <c r="AT59" s="127"/>
      <c r="AU59" s="192"/>
      <c r="AV59" s="192"/>
      <c r="AW59" s="394" t="s">
        <v>300</v>
      </c>
      <c r="AX59" s="395"/>
    </row>
    <row r="60" spans="1:50" ht="22.5" customHeight="1" x14ac:dyDescent="0.15">
      <c r="A60" s="399"/>
      <c r="B60" s="397"/>
      <c r="C60" s="397"/>
      <c r="D60" s="397"/>
      <c r="E60" s="397"/>
      <c r="F60" s="398"/>
      <c r="G60" s="560"/>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7"/>
      <c r="AC60" s="1022"/>
      <c r="AD60" s="102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1" t="s">
        <v>54</v>
      </c>
      <c r="Z61" s="1015"/>
      <c r="AA61" s="1016"/>
      <c r="AB61" s="519"/>
      <c r="AC61" s="1021"/>
      <c r="AD61" s="10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3" t="s">
        <v>301</v>
      </c>
      <c r="AC62" s="1017"/>
      <c r="AD62" s="101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483</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3"/>
      <c r="Z65" s="825"/>
      <c r="AA65" s="826"/>
      <c r="AB65" s="1027" t="s">
        <v>11</v>
      </c>
      <c r="AC65" s="1028"/>
      <c r="AD65" s="1029"/>
      <c r="AE65" s="1033" t="s">
        <v>355</v>
      </c>
      <c r="AF65" s="1033"/>
      <c r="AG65" s="1033"/>
      <c r="AH65" s="1033"/>
      <c r="AI65" s="1033" t="s">
        <v>361</v>
      </c>
      <c r="AJ65" s="1033"/>
      <c r="AK65" s="1033"/>
      <c r="AL65" s="1033"/>
      <c r="AM65" s="1033" t="s">
        <v>464</v>
      </c>
      <c r="AN65" s="1033"/>
      <c r="AO65" s="1033"/>
      <c r="AP65" s="553"/>
      <c r="AQ65" s="152" t="s">
        <v>353</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354</v>
      </c>
      <c r="AT66" s="127"/>
      <c r="AU66" s="192"/>
      <c r="AV66" s="192"/>
      <c r="AW66" s="394" t="s">
        <v>300</v>
      </c>
      <c r="AX66" s="395"/>
    </row>
    <row r="67" spans="1:50" ht="22.5" customHeight="1" x14ac:dyDescent="0.15">
      <c r="A67" s="399"/>
      <c r="B67" s="397"/>
      <c r="C67" s="397"/>
      <c r="D67" s="397"/>
      <c r="E67" s="397"/>
      <c r="F67" s="398"/>
      <c r="G67" s="560"/>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7"/>
      <c r="AC67" s="1022"/>
      <c r="AD67" s="102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1" t="s">
        <v>54</v>
      </c>
      <c r="Z68" s="1015"/>
      <c r="AA68" s="1016"/>
      <c r="AB68" s="519"/>
      <c r="AC68" s="1021"/>
      <c r="AD68" s="102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1" t="s">
        <v>13</v>
      </c>
      <c r="Z69" s="1015"/>
      <c r="AA69" s="101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BH56" sqref="BH5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4" t="s">
        <v>612</v>
      </c>
      <c r="H2" s="595"/>
      <c r="I2" s="595"/>
      <c r="J2" s="595"/>
      <c r="K2" s="595"/>
      <c r="L2" s="595"/>
      <c r="M2" s="595"/>
      <c r="N2" s="595"/>
      <c r="O2" s="595"/>
      <c r="P2" s="595"/>
      <c r="Q2" s="595"/>
      <c r="R2" s="595"/>
      <c r="S2" s="595"/>
      <c r="T2" s="595"/>
      <c r="U2" s="595"/>
      <c r="V2" s="595"/>
      <c r="W2" s="595"/>
      <c r="X2" s="595"/>
      <c r="Y2" s="595"/>
      <c r="Z2" s="595"/>
      <c r="AA2" s="595"/>
      <c r="AB2" s="596"/>
      <c r="AC2" s="594" t="s">
        <v>613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6"/>
      <c r="B4" s="1047"/>
      <c r="C4" s="1047"/>
      <c r="D4" s="1047"/>
      <c r="E4" s="1047"/>
      <c r="F4" s="1048"/>
      <c r="G4" s="669" t="s">
        <v>654</v>
      </c>
      <c r="H4" s="670"/>
      <c r="I4" s="670"/>
      <c r="J4" s="670"/>
      <c r="K4" s="671"/>
      <c r="L4" s="663" t="s">
        <v>655</v>
      </c>
      <c r="M4" s="664"/>
      <c r="N4" s="664"/>
      <c r="O4" s="664"/>
      <c r="P4" s="664"/>
      <c r="Q4" s="664"/>
      <c r="R4" s="664"/>
      <c r="S4" s="664"/>
      <c r="T4" s="664"/>
      <c r="U4" s="664"/>
      <c r="V4" s="664"/>
      <c r="W4" s="664"/>
      <c r="X4" s="665"/>
      <c r="Y4" s="384">
        <v>338</v>
      </c>
      <c r="Z4" s="385"/>
      <c r="AA4" s="385"/>
      <c r="AB4" s="804"/>
      <c r="AC4" s="669" t="s">
        <v>654</v>
      </c>
      <c r="AD4" s="670"/>
      <c r="AE4" s="670"/>
      <c r="AF4" s="670"/>
      <c r="AG4" s="671"/>
      <c r="AH4" s="663" t="s">
        <v>656</v>
      </c>
      <c r="AI4" s="664"/>
      <c r="AJ4" s="664"/>
      <c r="AK4" s="664"/>
      <c r="AL4" s="664"/>
      <c r="AM4" s="664"/>
      <c r="AN4" s="664"/>
      <c r="AO4" s="664"/>
      <c r="AP4" s="664"/>
      <c r="AQ4" s="664"/>
      <c r="AR4" s="664"/>
      <c r="AS4" s="664"/>
      <c r="AT4" s="665"/>
      <c r="AU4" s="384">
        <v>311</v>
      </c>
      <c r="AV4" s="385"/>
      <c r="AW4" s="385"/>
      <c r="AX4" s="386"/>
    </row>
    <row r="5" spans="1:50" ht="24.75" customHeight="1" x14ac:dyDescent="0.15">
      <c r="A5" s="1046"/>
      <c r="B5" s="1047"/>
      <c r="C5" s="1047"/>
      <c r="D5" s="1047"/>
      <c r="E5" s="1047"/>
      <c r="F5" s="1048"/>
      <c r="G5" s="605"/>
      <c r="H5" s="606"/>
      <c r="I5" s="606"/>
      <c r="J5" s="606"/>
      <c r="K5" s="607"/>
      <c r="L5" s="597"/>
      <c r="M5" s="598"/>
      <c r="N5" s="598"/>
      <c r="O5" s="598"/>
      <c r="P5" s="598"/>
      <c r="Q5" s="598"/>
      <c r="R5" s="598"/>
      <c r="S5" s="598"/>
      <c r="T5" s="598"/>
      <c r="U5" s="598"/>
      <c r="V5" s="598"/>
      <c r="W5" s="598"/>
      <c r="X5" s="599"/>
      <c r="Y5" s="600"/>
      <c r="Z5" s="601"/>
      <c r="AA5" s="601"/>
      <c r="AB5" s="611"/>
      <c r="AC5" s="605" t="s">
        <v>657</v>
      </c>
      <c r="AD5" s="606"/>
      <c r="AE5" s="606"/>
      <c r="AF5" s="606"/>
      <c r="AG5" s="607"/>
      <c r="AH5" s="597" t="s">
        <v>662</v>
      </c>
      <c r="AI5" s="598"/>
      <c r="AJ5" s="598"/>
      <c r="AK5" s="598"/>
      <c r="AL5" s="598"/>
      <c r="AM5" s="598"/>
      <c r="AN5" s="598"/>
      <c r="AO5" s="598"/>
      <c r="AP5" s="598"/>
      <c r="AQ5" s="598"/>
      <c r="AR5" s="598"/>
      <c r="AS5" s="598"/>
      <c r="AT5" s="599"/>
      <c r="AU5" s="600">
        <v>45</v>
      </c>
      <c r="AV5" s="601"/>
      <c r="AW5" s="601"/>
      <c r="AX5" s="602"/>
    </row>
    <row r="6" spans="1:50" ht="24.75" customHeight="1" x14ac:dyDescent="0.15">
      <c r="A6" s="1046"/>
      <c r="B6" s="1047"/>
      <c r="C6" s="1047"/>
      <c r="D6" s="1047"/>
      <c r="E6" s="1047"/>
      <c r="F6" s="1048"/>
      <c r="G6" s="605"/>
      <c r="H6" s="606"/>
      <c r="I6" s="606"/>
      <c r="J6" s="606"/>
      <c r="K6" s="607"/>
      <c r="L6" s="597"/>
      <c r="M6" s="598"/>
      <c r="N6" s="598"/>
      <c r="O6" s="598"/>
      <c r="P6" s="598"/>
      <c r="Q6" s="598"/>
      <c r="R6" s="598"/>
      <c r="S6" s="598"/>
      <c r="T6" s="598"/>
      <c r="U6" s="598"/>
      <c r="V6" s="598"/>
      <c r="W6" s="598"/>
      <c r="X6" s="599"/>
      <c r="Y6" s="600"/>
      <c r="Z6" s="601"/>
      <c r="AA6" s="601"/>
      <c r="AB6" s="611"/>
      <c r="AC6" s="605" t="s">
        <v>664</v>
      </c>
      <c r="AD6" s="606"/>
      <c r="AE6" s="606"/>
      <c r="AF6" s="606"/>
      <c r="AG6" s="607"/>
      <c r="AH6" s="597" t="s">
        <v>665</v>
      </c>
      <c r="AI6" s="598"/>
      <c r="AJ6" s="598"/>
      <c r="AK6" s="598"/>
      <c r="AL6" s="598"/>
      <c r="AM6" s="598"/>
      <c r="AN6" s="598"/>
      <c r="AO6" s="598"/>
      <c r="AP6" s="598"/>
      <c r="AQ6" s="598"/>
      <c r="AR6" s="598"/>
      <c r="AS6" s="598"/>
      <c r="AT6" s="599"/>
      <c r="AU6" s="600">
        <v>39</v>
      </c>
      <c r="AV6" s="601"/>
      <c r="AW6" s="601"/>
      <c r="AX6" s="602"/>
    </row>
    <row r="7" spans="1:50" ht="24.75" hidden="1" customHeight="1" x14ac:dyDescent="0.15">
      <c r="A7" s="1046"/>
      <c r="B7" s="1047"/>
      <c r="C7" s="1047"/>
      <c r="D7" s="1047"/>
      <c r="E7" s="1047"/>
      <c r="F7" s="104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hidden="1" customHeight="1" x14ac:dyDescent="0.15">
      <c r="A8" s="1046"/>
      <c r="B8" s="1047"/>
      <c r="C8" s="1047"/>
      <c r="D8" s="1047"/>
      <c r="E8" s="1047"/>
      <c r="F8" s="104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hidden="1" customHeight="1" x14ac:dyDescent="0.15">
      <c r="A9" s="1046"/>
      <c r="B9" s="1047"/>
      <c r="C9" s="1047"/>
      <c r="D9" s="1047"/>
      <c r="E9" s="1047"/>
      <c r="F9" s="104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hidden="1" customHeight="1" x14ac:dyDescent="0.15">
      <c r="A10" s="1046"/>
      <c r="B10" s="1047"/>
      <c r="C10" s="1047"/>
      <c r="D10" s="1047"/>
      <c r="E10" s="1047"/>
      <c r="F10" s="104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hidden="1" customHeight="1" x14ac:dyDescent="0.15">
      <c r="A11" s="1046"/>
      <c r="B11" s="1047"/>
      <c r="C11" s="1047"/>
      <c r="D11" s="1047"/>
      <c r="E11" s="1047"/>
      <c r="F11" s="104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hidden="1" customHeight="1" x14ac:dyDescent="0.15">
      <c r="A12" s="1046"/>
      <c r="B12" s="1047"/>
      <c r="C12" s="1047"/>
      <c r="D12" s="1047"/>
      <c r="E12" s="1047"/>
      <c r="F12" s="104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hidden="1" customHeight="1" x14ac:dyDescent="0.15">
      <c r="A13" s="1046"/>
      <c r="B13" s="1047"/>
      <c r="C13" s="1047"/>
      <c r="D13" s="1047"/>
      <c r="E13" s="1047"/>
      <c r="F13" s="104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6"/>
      <c r="B14" s="1047"/>
      <c r="C14" s="1047"/>
      <c r="D14" s="1047"/>
      <c r="E14" s="1047"/>
      <c r="F14" s="1048"/>
      <c r="G14" s="822" t="s">
        <v>20</v>
      </c>
      <c r="H14" s="823"/>
      <c r="I14" s="823"/>
      <c r="J14" s="823"/>
      <c r="K14" s="823"/>
      <c r="L14" s="824"/>
      <c r="M14" s="825"/>
      <c r="N14" s="825"/>
      <c r="O14" s="825"/>
      <c r="P14" s="825"/>
      <c r="Q14" s="825"/>
      <c r="R14" s="825"/>
      <c r="S14" s="825"/>
      <c r="T14" s="825"/>
      <c r="U14" s="825"/>
      <c r="V14" s="825"/>
      <c r="W14" s="825"/>
      <c r="X14" s="826"/>
      <c r="Y14" s="827">
        <f>SUM(Y4:AB13)</f>
        <v>338</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395</v>
      </c>
      <c r="AV14" s="828"/>
      <c r="AW14" s="828"/>
      <c r="AX14" s="830"/>
    </row>
    <row r="15" spans="1:50" ht="30" customHeight="1" x14ac:dyDescent="0.15">
      <c r="A15" s="1046"/>
      <c r="B15" s="1047"/>
      <c r="C15" s="1047"/>
      <c r="D15" s="1047"/>
      <c r="E15" s="1047"/>
      <c r="F15" s="1048"/>
      <c r="G15" s="594" t="s">
        <v>614</v>
      </c>
      <c r="H15" s="595"/>
      <c r="I15" s="595"/>
      <c r="J15" s="595"/>
      <c r="K15" s="595"/>
      <c r="L15" s="595"/>
      <c r="M15" s="595"/>
      <c r="N15" s="595"/>
      <c r="O15" s="595"/>
      <c r="P15" s="595"/>
      <c r="Q15" s="595"/>
      <c r="R15" s="595"/>
      <c r="S15" s="595"/>
      <c r="T15" s="595"/>
      <c r="U15" s="595"/>
      <c r="V15" s="595"/>
      <c r="W15" s="595"/>
      <c r="X15" s="595"/>
      <c r="Y15" s="595"/>
      <c r="Z15" s="595"/>
      <c r="AA15" s="595"/>
      <c r="AB15" s="596"/>
      <c r="AC15" s="594" t="s">
        <v>615</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6"/>
      <c r="B16" s="1047"/>
      <c r="C16" s="1047"/>
      <c r="D16" s="1047"/>
      <c r="E16" s="1047"/>
      <c r="F16" s="1048"/>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6"/>
      <c r="B17" s="1047"/>
      <c r="C17" s="1047"/>
      <c r="D17" s="1047"/>
      <c r="E17" s="1047"/>
      <c r="F17" s="1048"/>
      <c r="G17" s="669" t="s">
        <v>657</v>
      </c>
      <c r="H17" s="670"/>
      <c r="I17" s="670"/>
      <c r="J17" s="670"/>
      <c r="K17" s="671"/>
      <c r="L17" s="663" t="s">
        <v>658</v>
      </c>
      <c r="M17" s="664"/>
      <c r="N17" s="664"/>
      <c r="O17" s="664"/>
      <c r="P17" s="664"/>
      <c r="Q17" s="664"/>
      <c r="R17" s="664"/>
      <c r="S17" s="664"/>
      <c r="T17" s="664"/>
      <c r="U17" s="664"/>
      <c r="V17" s="664"/>
      <c r="W17" s="664"/>
      <c r="X17" s="665"/>
      <c r="Y17" s="384">
        <v>262</v>
      </c>
      <c r="Z17" s="385"/>
      <c r="AA17" s="385"/>
      <c r="AB17" s="804"/>
      <c r="AC17" s="669" t="s">
        <v>659</v>
      </c>
      <c r="AD17" s="670"/>
      <c r="AE17" s="670"/>
      <c r="AF17" s="670"/>
      <c r="AG17" s="671"/>
      <c r="AH17" s="663" t="s">
        <v>660</v>
      </c>
      <c r="AI17" s="664"/>
      <c r="AJ17" s="664"/>
      <c r="AK17" s="664"/>
      <c r="AL17" s="664"/>
      <c r="AM17" s="664"/>
      <c r="AN17" s="664"/>
      <c r="AO17" s="664"/>
      <c r="AP17" s="664"/>
      <c r="AQ17" s="664"/>
      <c r="AR17" s="664"/>
      <c r="AS17" s="664"/>
      <c r="AT17" s="665"/>
      <c r="AU17" s="384">
        <v>90</v>
      </c>
      <c r="AV17" s="385"/>
      <c r="AW17" s="385"/>
      <c r="AX17" s="386"/>
    </row>
    <row r="18" spans="1:50" ht="24.75" hidden="1" customHeight="1" x14ac:dyDescent="0.15">
      <c r="A18" s="1046"/>
      <c r="B18" s="1047"/>
      <c r="C18" s="1047"/>
      <c r="D18" s="1047"/>
      <c r="E18" s="1047"/>
      <c r="F18" s="104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hidden="1" customHeight="1" x14ac:dyDescent="0.15">
      <c r="A19" s="1046"/>
      <c r="B19" s="1047"/>
      <c r="C19" s="1047"/>
      <c r="D19" s="1047"/>
      <c r="E19" s="1047"/>
      <c r="F19" s="104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hidden="1" customHeight="1" x14ac:dyDescent="0.15">
      <c r="A20" s="1046"/>
      <c r="B20" s="1047"/>
      <c r="C20" s="1047"/>
      <c r="D20" s="1047"/>
      <c r="E20" s="1047"/>
      <c r="F20" s="104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hidden="1" customHeight="1" x14ac:dyDescent="0.15">
      <c r="A21" s="1046"/>
      <c r="B21" s="1047"/>
      <c r="C21" s="1047"/>
      <c r="D21" s="1047"/>
      <c r="E21" s="1047"/>
      <c r="F21" s="104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hidden="1" customHeight="1" x14ac:dyDescent="0.15">
      <c r="A22" s="1046"/>
      <c r="B22" s="1047"/>
      <c r="C22" s="1047"/>
      <c r="D22" s="1047"/>
      <c r="E22" s="1047"/>
      <c r="F22" s="104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hidden="1" customHeight="1" x14ac:dyDescent="0.15">
      <c r="A23" s="1046"/>
      <c r="B23" s="1047"/>
      <c r="C23" s="1047"/>
      <c r="D23" s="1047"/>
      <c r="E23" s="1047"/>
      <c r="F23" s="104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hidden="1" customHeight="1" x14ac:dyDescent="0.15">
      <c r="A24" s="1046"/>
      <c r="B24" s="1047"/>
      <c r="C24" s="1047"/>
      <c r="D24" s="1047"/>
      <c r="E24" s="1047"/>
      <c r="F24" s="104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hidden="1" customHeight="1" x14ac:dyDescent="0.15">
      <c r="A25" s="1046"/>
      <c r="B25" s="1047"/>
      <c r="C25" s="1047"/>
      <c r="D25" s="1047"/>
      <c r="E25" s="1047"/>
      <c r="F25" s="104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hidden="1" customHeight="1" x14ac:dyDescent="0.15">
      <c r="A26" s="1046"/>
      <c r="B26" s="1047"/>
      <c r="C26" s="1047"/>
      <c r="D26" s="1047"/>
      <c r="E26" s="1047"/>
      <c r="F26" s="104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6"/>
      <c r="B27" s="1047"/>
      <c r="C27" s="1047"/>
      <c r="D27" s="1047"/>
      <c r="E27" s="1047"/>
      <c r="F27" s="1048"/>
      <c r="G27" s="822" t="s">
        <v>20</v>
      </c>
      <c r="H27" s="823"/>
      <c r="I27" s="823"/>
      <c r="J27" s="823"/>
      <c r="K27" s="823"/>
      <c r="L27" s="824"/>
      <c r="M27" s="825"/>
      <c r="N27" s="825"/>
      <c r="O27" s="825"/>
      <c r="P27" s="825"/>
      <c r="Q27" s="825"/>
      <c r="R27" s="825"/>
      <c r="S27" s="825"/>
      <c r="T27" s="825"/>
      <c r="U27" s="825"/>
      <c r="V27" s="825"/>
      <c r="W27" s="825"/>
      <c r="X27" s="826"/>
      <c r="Y27" s="827">
        <f>SUM(Y17:AB26)</f>
        <v>262</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90</v>
      </c>
      <c r="AV27" s="828"/>
      <c r="AW27" s="828"/>
      <c r="AX27" s="830"/>
    </row>
    <row r="28" spans="1:50" ht="30" customHeight="1" x14ac:dyDescent="0.15">
      <c r="A28" s="1046"/>
      <c r="B28" s="1047"/>
      <c r="C28" s="1047"/>
      <c r="D28" s="1047"/>
      <c r="E28" s="1047"/>
      <c r="F28" s="1048"/>
      <c r="G28" s="594" t="s">
        <v>616</v>
      </c>
      <c r="H28" s="595"/>
      <c r="I28" s="595"/>
      <c r="J28" s="595"/>
      <c r="K28" s="595"/>
      <c r="L28" s="595"/>
      <c r="M28" s="595"/>
      <c r="N28" s="595"/>
      <c r="O28" s="595"/>
      <c r="P28" s="595"/>
      <c r="Q28" s="595"/>
      <c r="R28" s="595"/>
      <c r="S28" s="595"/>
      <c r="T28" s="595"/>
      <c r="U28" s="595"/>
      <c r="V28" s="595"/>
      <c r="W28" s="595"/>
      <c r="X28" s="595"/>
      <c r="Y28" s="595"/>
      <c r="Z28" s="595"/>
      <c r="AA28" s="595"/>
      <c r="AB28" s="596"/>
      <c r="AC28" s="594" t="s">
        <v>617</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6"/>
      <c r="B29" s="1047"/>
      <c r="C29" s="1047"/>
      <c r="D29" s="1047"/>
      <c r="E29" s="1047"/>
      <c r="F29" s="1048"/>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6"/>
      <c r="B30" s="1047"/>
      <c r="C30" s="1047"/>
      <c r="D30" s="1047"/>
      <c r="E30" s="1047"/>
      <c r="F30" s="1048"/>
      <c r="G30" s="669" t="s">
        <v>654</v>
      </c>
      <c r="H30" s="670"/>
      <c r="I30" s="670"/>
      <c r="J30" s="670"/>
      <c r="K30" s="671"/>
      <c r="L30" s="663" t="s">
        <v>661</v>
      </c>
      <c r="M30" s="664"/>
      <c r="N30" s="664"/>
      <c r="O30" s="664"/>
      <c r="P30" s="664"/>
      <c r="Q30" s="664"/>
      <c r="R30" s="664"/>
      <c r="S30" s="664"/>
      <c r="T30" s="664"/>
      <c r="U30" s="664"/>
      <c r="V30" s="664"/>
      <c r="W30" s="664"/>
      <c r="X30" s="665"/>
      <c r="Y30" s="384">
        <v>65</v>
      </c>
      <c r="Z30" s="385"/>
      <c r="AA30" s="385"/>
      <c r="AB30" s="804"/>
      <c r="AC30" s="669" t="s">
        <v>654</v>
      </c>
      <c r="AD30" s="670"/>
      <c r="AE30" s="670"/>
      <c r="AF30" s="670"/>
      <c r="AG30" s="671"/>
      <c r="AH30" s="663" t="s">
        <v>663</v>
      </c>
      <c r="AI30" s="664"/>
      <c r="AJ30" s="664"/>
      <c r="AK30" s="664"/>
      <c r="AL30" s="664"/>
      <c r="AM30" s="664"/>
      <c r="AN30" s="664"/>
      <c r="AO30" s="664"/>
      <c r="AP30" s="664"/>
      <c r="AQ30" s="664"/>
      <c r="AR30" s="664"/>
      <c r="AS30" s="664"/>
      <c r="AT30" s="665"/>
      <c r="AU30" s="384">
        <v>42</v>
      </c>
      <c r="AV30" s="385"/>
      <c r="AW30" s="385"/>
      <c r="AX30" s="386"/>
    </row>
    <row r="31" spans="1:50" ht="24.75" hidden="1" customHeight="1" x14ac:dyDescent="0.15">
      <c r="A31" s="1046"/>
      <c r="B31" s="1047"/>
      <c r="C31" s="1047"/>
      <c r="D31" s="1047"/>
      <c r="E31" s="1047"/>
      <c r="F31" s="104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hidden="1" customHeight="1" x14ac:dyDescent="0.15">
      <c r="A32" s="1046"/>
      <c r="B32" s="1047"/>
      <c r="C32" s="1047"/>
      <c r="D32" s="1047"/>
      <c r="E32" s="1047"/>
      <c r="F32" s="104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hidden="1" customHeight="1" x14ac:dyDescent="0.15">
      <c r="A33" s="1046"/>
      <c r="B33" s="1047"/>
      <c r="C33" s="1047"/>
      <c r="D33" s="1047"/>
      <c r="E33" s="1047"/>
      <c r="F33" s="104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hidden="1" customHeight="1" x14ac:dyDescent="0.15">
      <c r="A34" s="1046"/>
      <c r="B34" s="1047"/>
      <c r="C34" s="1047"/>
      <c r="D34" s="1047"/>
      <c r="E34" s="1047"/>
      <c r="F34" s="104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hidden="1" customHeight="1" x14ac:dyDescent="0.15">
      <c r="A35" s="1046"/>
      <c r="B35" s="1047"/>
      <c r="C35" s="1047"/>
      <c r="D35" s="1047"/>
      <c r="E35" s="1047"/>
      <c r="F35" s="104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hidden="1" customHeight="1" x14ac:dyDescent="0.15">
      <c r="A36" s="1046"/>
      <c r="B36" s="1047"/>
      <c r="C36" s="1047"/>
      <c r="D36" s="1047"/>
      <c r="E36" s="1047"/>
      <c r="F36" s="104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hidden="1" customHeight="1" x14ac:dyDescent="0.15">
      <c r="A37" s="1046"/>
      <c r="B37" s="1047"/>
      <c r="C37" s="1047"/>
      <c r="D37" s="1047"/>
      <c r="E37" s="1047"/>
      <c r="F37" s="104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hidden="1" customHeight="1" x14ac:dyDescent="0.15">
      <c r="A38" s="1046"/>
      <c r="B38" s="1047"/>
      <c r="C38" s="1047"/>
      <c r="D38" s="1047"/>
      <c r="E38" s="1047"/>
      <c r="F38" s="104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hidden="1" customHeight="1" x14ac:dyDescent="0.15">
      <c r="A39" s="1046"/>
      <c r="B39" s="1047"/>
      <c r="C39" s="1047"/>
      <c r="D39" s="1047"/>
      <c r="E39" s="1047"/>
      <c r="F39" s="104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6"/>
      <c r="B40" s="1047"/>
      <c r="C40" s="1047"/>
      <c r="D40" s="1047"/>
      <c r="E40" s="1047"/>
      <c r="F40" s="1048"/>
      <c r="G40" s="822" t="s">
        <v>20</v>
      </c>
      <c r="H40" s="823"/>
      <c r="I40" s="823"/>
      <c r="J40" s="823"/>
      <c r="K40" s="823"/>
      <c r="L40" s="824"/>
      <c r="M40" s="825"/>
      <c r="N40" s="825"/>
      <c r="O40" s="825"/>
      <c r="P40" s="825"/>
      <c r="Q40" s="825"/>
      <c r="R40" s="825"/>
      <c r="S40" s="825"/>
      <c r="T40" s="825"/>
      <c r="U40" s="825"/>
      <c r="V40" s="825"/>
      <c r="W40" s="825"/>
      <c r="X40" s="826"/>
      <c r="Y40" s="827">
        <f>SUM(Y30:AB39)</f>
        <v>65</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42</v>
      </c>
      <c r="AV40" s="828"/>
      <c r="AW40" s="828"/>
      <c r="AX40" s="830"/>
    </row>
    <row r="41" spans="1:50" ht="30" customHeight="1" x14ac:dyDescent="0.15">
      <c r="A41" s="1046"/>
      <c r="B41" s="1047"/>
      <c r="C41" s="1047"/>
      <c r="D41" s="1047"/>
      <c r="E41" s="1047"/>
      <c r="F41" s="1048"/>
      <c r="G41" s="594" t="s">
        <v>618</v>
      </c>
      <c r="H41" s="595"/>
      <c r="I41" s="595"/>
      <c r="J41" s="595"/>
      <c r="K41" s="595"/>
      <c r="L41" s="595"/>
      <c r="M41" s="595"/>
      <c r="N41" s="595"/>
      <c r="O41" s="595"/>
      <c r="P41" s="595"/>
      <c r="Q41" s="595"/>
      <c r="R41" s="595"/>
      <c r="S41" s="595"/>
      <c r="T41" s="595"/>
      <c r="U41" s="595"/>
      <c r="V41" s="595"/>
      <c r="W41" s="595"/>
      <c r="X41" s="595"/>
      <c r="Y41" s="595"/>
      <c r="Z41" s="595"/>
      <c r="AA41" s="595"/>
      <c r="AB41" s="596"/>
      <c r="AC41" s="594" t="s">
        <v>619</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6"/>
      <c r="B42" s="1047"/>
      <c r="C42" s="1047"/>
      <c r="D42" s="1047"/>
      <c r="E42" s="1047"/>
      <c r="F42" s="1048"/>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6"/>
      <c r="B43" s="1047"/>
      <c r="C43" s="1047"/>
      <c r="D43" s="1047"/>
      <c r="E43" s="1047"/>
      <c r="F43" s="1048"/>
      <c r="G43" s="669" t="s">
        <v>666</v>
      </c>
      <c r="H43" s="670"/>
      <c r="I43" s="670"/>
      <c r="J43" s="670"/>
      <c r="K43" s="671"/>
      <c r="L43" s="663" t="s">
        <v>667</v>
      </c>
      <c r="M43" s="664"/>
      <c r="N43" s="664"/>
      <c r="O43" s="664"/>
      <c r="P43" s="664"/>
      <c r="Q43" s="664"/>
      <c r="R43" s="664"/>
      <c r="S43" s="664"/>
      <c r="T43" s="664"/>
      <c r="U43" s="664"/>
      <c r="V43" s="664"/>
      <c r="W43" s="664"/>
      <c r="X43" s="665"/>
      <c r="Y43" s="384">
        <v>37</v>
      </c>
      <c r="Z43" s="385"/>
      <c r="AA43" s="385"/>
      <c r="AB43" s="804"/>
      <c r="AC43" s="669" t="s">
        <v>654</v>
      </c>
      <c r="AD43" s="670"/>
      <c r="AE43" s="670"/>
      <c r="AF43" s="670"/>
      <c r="AG43" s="671"/>
      <c r="AH43" s="663" t="s">
        <v>668</v>
      </c>
      <c r="AI43" s="664"/>
      <c r="AJ43" s="664"/>
      <c r="AK43" s="664"/>
      <c r="AL43" s="664"/>
      <c r="AM43" s="664"/>
      <c r="AN43" s="664"/>
      <c r="AO43" s="664"/>
      <c r="AP43" s="664"/>
      <c r="AQ43" s="664"/>
      <c r="AR43" s="664"/>
      <c r="AS43" s="664"/>
      <c r="AT43" s="665"/>
      <c r="AU43" s="384">
        <v>31</v>
      </c>
      <c r="AV43" s="385"/>
      <c r="AW43" s="385"/>
      <c r="AX43" s="386"/>
    </row>
    <row r="44" spans="1:50" ht="24.75" hidden="1" customHeight="1" x14ac:dyDescent="0.15">
      <c r="A44" s="1046"/>
      <c r="B44" s="1047"/>
      <c r="C44" s="1047"/>
      <c r="D44" s="1047"/>
      <c r="E44" s="1047"/>
      <c r="F44" s="104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hidden="1" customHeight="1" x14ac:dyDescent="0.15">
      <c r="A45" s="1046"/>
      <c r="B45" s="1047"/>
      <c r="C45" s="1047"/>
      <c r="D45" s="1047"/>
      <c r="E45" s="1047"/>
      <c r="F45" s="104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hidden="1" customHeight="1" x14ac:dyDescent="0.15">
      <c r="A46" s="1046"/>
      <c r="B46" s="1047"/>
      <c r="C46" s="1047"/>
      <c r="D46" s="1047"/>
      <c r="E46" s="1047"/>
      <c r="F46" s="104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hidden="1" customHeight="1" x14ac:dyDescent="0.15">
      <c r="A47" s="1046"/>
      <c r="B47" s="1047"/>
      <c r="C47" s="1047"/>
      <c r="D47" s="1047"/>
      <c r="E47" s="1047"/>
      <c r="F47" s="104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hidden="1" customHeight="1" x14ac:dyDescent="0.15">
      <c r="A48" s="1046"/>
      <c r="B48" s="1047"/>
      <c r="C48" s="1047"/>
      <c r="D48" s="1047"/>
      <c r="E48" s="1047"/>
      <c r="F48" s="104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hidden="1" customHeight="1" x14ac:dyDescent="0.15">
      <c r="A49" s="1046"/>
      <c r="B49" s="1047"/>
      <c r="C49" s="1047"/>
      <c r="D49" s="1047"/>
      <c r="E49" s="1047"/>
      <c r="F49" s="104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hidden="1" customHeight="1" x14ac:dyDescent="0.15">
      <c r="A50" s="1046"/>
      <c r="B50" s="1047"/>
      <c r="C50" s="1047"/>
      <c r="D50" s="1047"/>
      <c r="E50" s="1047"/>
      <c r="F50" s="104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hidden="1" customHeight="1" x14ac:dyDescent="0.15">
      <c r="A51" s="1046"/>
      <c r="B51" s="1047"/>
      <c r="C51" s="1047"/>
      <c r="D51" s="1047"/>
      <c r="E51" s="1047"/>
      <c r="F51" s="104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hidden="1" customHeight="1" x14ac:dyDescent="0.15">
      <c r="A52" s="1046"/>
      <c r="B52" s="1047"/>
      <c r="C52" s="1047"/>
      <c r="D52" s="1047"/>
      <c r="E52" s="1047"/>
      <c r="F52" s="104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37</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31</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4" t="s">
        <v>620</v>
      </c>
      <c r="H55" s="595"/>
      <c r="I55" s="595"/>
      <c r="J55" s="595"/>
      <c r="K55" s="595"/>
      <c r="L55" s="595"/>
      <c r="M55" s="595"/>
      <c r="N55" s="595"/>
      <c r="O55" s="595"/>
      <c r="P55" s="595"/>
      <c r="Q55" s="595"/>
      <c r="R55" s="595"/>
      <c r="S55" s="595"/>
      <c r="T55" s="595"/>
      <c r="U55" s="595"/>
      <c r="V55" s="595"/>
      <c r="W55" s="595"/>
      <c r="X55" s="595"/>
      <c r="Y55" s="595"/>
      <c r="Z55" s="595"/>
      <c r="AA55" s="595"/>
      <c r="AB55" s="596"/>
      <c r="AC55" s="594" t="s">
        <v>621</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6"/>
      <c r="B56" s="1047"/>
      <c r="C56" s="1047"/>
      <c r="D56" s="1047"/>
      <c r="E56" s="1047"/>
      <c r="F56" s="1048"/>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6"/>
      <c r="B57" s="1047"/>
      <c r="C57" s="1047"/>
      <c r="D57" s="1047"/>
      <c r="E57" s="1047"/>
      <c r="F57" s="1048"/>
      <c r="G57" s="669" t="s">
        <v>657</v>
      </c>
      <c r="H57" s="670"/>
      <c r="I57" s="670"/>
      <c r="J57" s="670"/>
      <c r="K57" s="671"/>
      <c r="L57" s="663" t="s">
        <v>669</v>
      </c>
      <c r="M57" s="664"/>
      <c r="N57" s="664"/>
      <c r="O57" s="664"/>
      <c r="P57" s="664"/>
      <c r="Q57" s="664"/>
      <c r="R57" s="664"/>
      <c r="S57" s="664"/>
      <c r="T57" s="664"/>
      <c r="U57" s="664"/>
      <c r="V57" s="664"/>
      <c r="W57" s="664"/>
      <c r="X57" s="665"/>
      <c r="Y57" s="384">
        <v>30</v>
      </c>
      <c r="Z57" s="385"/>
      <c r="AA57" s="385"/>
      <c r="AB57" s="804"/>
      <c r="AC57" s="669" t="s">
        <v>657</v>
      </c>
      <c r="AD57" s="670"/>
      <c r="AE57" s="670"/>
      <c r="AF57" s="670"/>
      <c r="AG57" s="671"/>
      <c r="AH57" s="663" t="s">
        <v>670</v>
      </c>
      <c r="AI57" s="664"/>
      <c r="AJ57" s="664"/>
      <c r="AK57" s="664"/>
      <c r="AL57" s="664"/>
      <c r="AM57" s="664"/>
      <c r="AN57" s="664"/>
      <c r="AO57" s="664"/>
      <c r="AP57" s="664"/>
      <c r="AQ57" s="664"/>
      <c r="AR57" s="664"/>
      <c r="AS57" s="664"/>
      <c r="AT57" s="665"/>
      <c r="AU57" s="384">
        <v>27</v>
      </c>
      <c r="AV57" s="385"/>
      <c r="AW57" s="385"/>
      <c r="AX57" s="386"/>
    </row>
    <row r="58" spans="1:50" ht="24.75" hidden="1" customHeight="1" x14ac:dyDescent="0.15">
      <c r="A58" s="1046"/>
      <c r="B58" s="1047"/>
      <c r="C58" s="1047"/>
      <c r="D58" s="1047"/>
      <c r="E58" s="1047"/>
      <c r="F58" s="104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hidden="1" customHeight="1" x14ac:dyDescent="0.15">
      <c r="A59" s="1046"/>
      <c r="B59" s="1047"/>
      <c r="C59" s="1047"/>
      <c r="D59" s="1047"/>
      <c r="E59" s="1047"/>
      <c r="F59" s="104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hidden="1" customHeight="1" x14ac:dyDescent="0.15">
      <c r="A60" s="1046"/>
      <c r="B60" s="1047"/>
      <c r="C60" s="1047"/>
      <c r="D60" s="1047"/>
      <c r="E60" s="1047"/>
      <c r="F60" s="104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hidden="1" customHeight="1" x14ac:dyDescent="0.15">
      <c r="A61" s="1046"/>
      <c r="B61" s="1047"/>
      <c r="C61" s="1047"/>
      <c r="D61" s="1047"/>
      <c r="E61" s="1047"/>
      <c r="F61" s="104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hidden="1" customHeight="1" x14ac:dyDescent="0.15">
      <c r="A62" s="1046"/>
      <c r="B62" s="1047"/>
      <c r="C62" s="1047"/>
      <c r="D62" s="1047"/>
      <c r="E62" s="1047"/>
      <c r="F62" s="104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hidden="1" customHeight="1" x14ac:dyDescent="0.15">
      <c r="A63" s="1046"/>
      <c r="B63" s="1047"/>
      <c r="C63" s="1047"/>
      <c r="D63" s="1047"/>
      <c r="E63" s="1047"/>
      <c r="F63" s="104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hidden="1" customHeight="1" x14ac:dyDescent="0.15">
      <c r="A64" s="1046"/>
      <c r="B64" s="1047"/>
      <c r="C64" s="1047"/>
      <c r="D64" s="1047"/>
      <c r="E64" s="1047"/>
      <c r="F64" s="104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hidden="1" customHeight="1" x14ac:dyDescent="0.15">
      <c r="A65" s="1046"/>
      <c r="B65" s="1047"/>
      <c r="C65" s="1047"/>
      <c r="D65" s="1047"/>
      <c r="E65" s="1047"/>
      <c r="F65" s="104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hidden="1" customHeight="1" x14ac:dyDescent="0.15">
      <c r="A66" s="1046"/>
      <c r="B66" s="1047"/>
      <c r="C66" s="1047"/>
      <c r="D66" s="1047"/>
      <c r="E66" s="1047"/>
      <c r="F66" s="104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x14ac:dyDescent="0.15">
      <c r="A67" s="1046"/>
      <c r="B67" s="1047"/>
      <c r="C67" s="1047"/>
      <c r="D67" s="1047"/>
      <c r="E67" s="1047"/>
      <c r="F67" s="1048"/>
      <c r="G67" s="822" t="s">
        <v>20</v>
      </c>
      <c r="H67" s="823"/>
      <c r="I67" s="823"/>
      <c r="J67" s="823"/>
      <c r="K67" s="823"/>
      <c r="L67" s="824"/>
      <c r="M67" s="825"/>
      <c r="N67" s="825"/>
      <c r="O67" s="825"/>
      <c r="P67" s="825"/>
      <c r="Q67" s="825"/>
      <c r="R67" s="825"/>
      <c r="S67" s="825"/>
      <c r="T67" s="825"/>
      <c r="U67" s="825"/>
      <c r="V67" s="825"/>
      <c r="W67" s="825"/>
      <c r="X67" s="826"/>
      <c r="Y67" s="827">
        <f>SUM(Y57:AB66)</f>
        <v>30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27</v>
      </c>
      <c r="AV67" s="828"/>
      <c r="AW67" s="828"/>
      <c r="AX67" s="830"/>
    </row>
    <row r="68" spans="1:50" ht="30" hidden="1" customHeight="1" x14ac:dyDescent="0.15">
      <c r="A68" s="1046"/>
      <c r="B68" s="1047"/>
      <c r="C68" s="1047"/>
      <c r="D68" s="1047"/>
      <c r="E68" s="1047"/>
      <c r="F68" s="1048"/>
      <c r="G68" s="594" t="s">
        <v>399</v>
      </c>
      <c r="H68" s="595"/>
      <c r="I68" s="595"/>
      <c r="J68" s="595"/>
      <c r="K68" s="595"/>
      <c r="L68" s="595"/>
      <c r="M68" s="595"/>
      <c r="N68" s="595"/>
      <c r="O68" s="595"/>
      <c r="P68" s="595"/>
      <c r="Q68" s="595"/>
      <c r="R68" s="595"/>
      <c r="S68" s="595"/>
      <c r="T68" s="595"/>
      <c r="U68" s="595"/>
      <c r="V68" s="595"/>
      <c r="W68" s="595"/>
      <c r="X68" s="595"/>
      <c r="Y68" s="595"/>
      <c r="Z68" s="595"/>
      <c r="AA68" s="595"/>
      <c r="AB68" s="596"/>
      <c r="AC68" s="594" t="s">
        <v>400</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hidden="1" customHeight="1" x14ac:dyDescent="0.15">
      <c r="A69" s="1046"/>
      <c r="B69" s="1047"/>
      <c r="C69" s="1047"/>
      <c r="D69" s="1047"/>
      <c r="E69" s="1047"/>
      <c r="F69" s="1048"/>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hidden="1" customHeight="1" x14ac:dyDescent="0.15">
      <c r="A70" s="1046"/>
      <c r="B70" s="1047"/>
      <c r="C70" s="1047"/>
      <c r="D70" s="1047"/>
      <c r="E70" s="1047"/>
      <c r="F70" s="1048"/>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hidden="1" customHeight="1" x14ac:dyDescent="0.15">
      <c r="A71" s="1046"/>
      <c r="B71" s="1047"/>
      <c r="C71" s="1047"/>
      <c r="D71" s="1047"/>
      <c r="E71" s="1047"/>
      <c r="F71" s="104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hidden="1" customHeight="1" x14ac:dyDescent="0.15">
      <c r="A72" s="1046"/>
      <c r="B72" s="1047"/>
      <c r="C72" s="1047"/>
      <c r="D72" s="1047"/>
      <c r="E72" s="1047"/>
      <c r="F72" s="104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hidden="1" customHeight="1" x14ac:dyDescent="0.15">
      <c r="A73" s="1046"/>
      <c r="B73" s="1047"/>
      <c r="C73" s="1047"/>
      <c r="D73" s="1047"/>
      <c r="E73" s="1047"/>
      <c r="F73" s="104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hidden="1" customHeight="1" x14ac:dyDescent="0.15">
      <c r="A74" s="1046"/>
      <c r="B74" s="1047"/>
      <c r="C74" s="1047"/>
      <c r="D74" s="1047"/>
      <c r="E74" s="1047"/>
      <c r="F74" s="104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hidden="1" customHeight="1" x14ac:dyDescent="0.15">
      <c r="A75" s="1046"/>
      <c r="B75" s="1047"/>
      <c r="C75" s="1047"/>
      <c r="D75" s="1047"/>
      <c r="E75" s="1047"/>
      <c r="F75" s="104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hidden="1" customHeight="1" x14ac:dyDescent="0.15">
      <c r="A76" s="1046"/>
      <c r="B76" s="1047"/>
      <c r="C76" s="1047"/>
      <c r="D76" s="1047"/>
      <c r="E76" s="1047"/>
      <c r="F76" s="104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hidden="1" customHeight="1" x14ac:dyDescent="0.15">
      <c r="A77" s="1046"/>
      <c r="B77" s="1047"/>
      <c r="C77" s="1047"/>
      <c r="D77" s="1047"/>
      <c r="E77" s="1047"/>
      <c r="F77" s="104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hidden="1" customHeight="1" x14ac:dyDescent="0.15">
      <c r="A78" s="1046"/>
      <c r="B78" s="1047"/>
      <c r="C78" s="1047"/>
      <c r="D78" s="1047"/>
      <c r="E78" s="1047"/>
      <c r="F78" s="104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hidden="1" customHeight="1" x14ac:dyDescent="0.15">
      <c r="A79" s="1046"/>
      <c r="B79" s="1047"/>
      <c r="C79" s="1047"/>
      <c r="D79" s="1047"/>
      <c r="E79" s="1047"/>
      <c r="F79" s="104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hidden="1" customHeight="1" thickBot="1" x14ac:dyDescent="0.2">
      <c r="A80" s="1046"/>
      <c r="B80" s="1047"/>
      <c r="C80" s="1047"/>
      <c r="D80" s="1047"/>
      <c r="E80" s="1047"/>
      <c r="F80" s="1048"/>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hidden="1" customHeight="1" x14ac:dyDescent="0.15">
      <c r="A81" s="1046"/>
      <c r="B81" s="1047"/>
      <c r="C81" s="1047"/>
      <c r="D81" s="1047"/>
      <c r="E81" s="1047"/>
      <c r="F81" s="1048"/>
      <c r="G81" s="594" t="s">
        <v>401</v>
      </c>
      <c r="H81" s="595"/>
      <c r="I81" s="595"/>
      <c r="J81" s="595"/>
      <c r="K81" s="595"/>
      <c r="L81" s="595"/>
      <c r="M81" s="595"/>
      <c r="N81" s="595"/>
      <c r="O81" s="595"/>
      <c r="P81" s="595"/>
      <c r="Q81" s="595"/>
      <c r="R81" s="595"/>
      <c r="S81" s="595"/>
      <c r="T81" s="595"/>
      <c r="U81" s="595"/>
      <c r="V81" s="595"/>
      <c r="W81" s="595"/>
      <c r="X81" s="595"/>
      <c r="Y81" s="595"/>
      <c r="Z81" s="595"/>
      <c r="AA81" s="595"/>
      <c r="AB81" s="596"/>
      <c r="AC81" s="594" t="s">
        <v>402</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hidden="1" customHeight="1" x14ac:dyDescent="0.15">
      <c r="A82" s="1046"/>
      <c r="B82" s="1047"/>
      <c r="C82" s="1047"/>
      <c r="D82" s="1047"/>
      <c r="E82" s="1047"/>
      <c r="F82" s="1048"/>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hidden="1" customHeight="1" x14ac:dyDescent="0.15">
      <c r="A83" s="1046"/>
      <c r="B83" s="1047"/>
      <c r="C83" s="1047"/>
      <c r="D83" s="1047"/>
      <c r="E83" s="1047"/>
      <c r="F83" s="1048"/>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hidden="1" customHeight="1" x14ac:dyDescent="0.15">
      <c r="A84" s="1046"/>
      <c r="B84" s="1047"/>
      <c r="C84" s="1047"/>
      <c r="D84" s="1047"/>
      <c r="E84" s="1047"/>
      <c r="F84" s="104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hidden="1" customHeight="1" x14ac:dyDescent="0.15">
      <c r="A85" s="1046"/>
      <c r="B85" s="1047"/>
      <c r="C85" s="1047"/>
      <c r="D85" s="1047"/>
      <c r="E85" s="1047"/>
      <c r="F85" s="104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hidden="1" customHeight="1" x14ac:dyDescent="0.15">
      <c r="A86" s="1046"/>
      <c r="B86" s="1047"/>
      <c r="C86" s="1047"/>
      <c r="D86" s="1047"/>
      <c r="E86" s="1047"/>
      <c r="F86" s="104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hidden="1" customHeight="1" x14ac:dyDescent="0.15">
      <c r="A87" s="1046"/>
      <c r="B87" s="1047"/>
      <c r="C87" s="1047"/>
      <c r="D87" s="1047"/>
      <c r="E87" s="1047"/>
      <c r="F87" s="104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hidden="1" customHeight="1" x14ac:dyDescent="0.15">
      <c r="A88" s="1046"/>
      <c r="B88" s="1047"/>
      <c r="C88" s="1047"/>
      <c r="D88" s="1047"/>
      <c r="E88" s="1047"/>
      <c r="F88" s="104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hidden="1" customHeight="1" x14ac:dyDescent="0.15">
      <c r="A89" s="1046"/>
      <c r="B89" s="1047"/>
      <c r="C89" s="1047"/>
      <c r="D89" s="1047"/>
      <c r="E89" s="1047"/>
      <c r="F89" s="104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hidden="1" customHeight="1" x14ac:dyDescent="0.15">
      <c r="A90" s="1046"/>
      <c r="B90" s="1047"/>
      <c r="C90" s="1047"/>
      <c r="D90" s="1047"/>
      <c r="E90" s="1047"/>
      <c r="F90" s="104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hidden="1" customHeight="1" x14ac:dyDescent="0.15">
      <c r="A91" s="1046"/>
      <c r="B91" s="1047"/>
      <c r="C91" s="1047"/>
      <c r="D91" s="1047"/>
      <c r="E91" s="1047"/>
      <c r="F91" s="104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hidden="1" customHeight="1" x14ac:dyDescent="0.15">
      <c r="A92" s="1046"/>
      <c r="B92" s="1047"/>
      <c r="C92" s="1047"/>
      <c r="D92" s="1047"/>
      <c r="E92" s="1047"/>
      <c r="F92" s="104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hidden="1" customHeight="1" thickBot="1" x14ac:dyDescent="0.2">
      <c r="A93" s="1046"/>
      <c r="B93" s="1047"/>
      <c r="C93" s="1047"/>
      <c r="D93" s="1047"/>
      <c r="E93" s="1047"/>
      <c r="F93" s="1048"/>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hidden="1" customHeight="1" x14ac:dyDescent="0.15">
      <c r="A94" s="1046"/>
      <c r="B94" s="1047"/>
      <c r="C94" s="1047"/>
      <c r="D94" s="1047"/>
      <c r="E94" s="1047"/>
      <c r="F94" s="1048"/>
      <c r="G94" s="594" t="s">
        <v>403</v>
      </c>
      <c r="H94" s="595"/>
      <c r="I94" s="595"/>
      <c r="J94" s="595"/>
      <c r="K94" s="595"/>
      <c r="L94" s="595"/>
      <c r="M94" s="595"/>
      <c r="N94" s="595"/>
      <c r="O94" s="595"/>
      <c r="P94" s="595"/>
      <c r="Q94" s="595"/>
      <c r="R94" s="595"/>
      <c r="S94" s="595"/>
      <c r="T94" s="595"/>
      <c r="U94" s="595"/>
      <c r="V94" s="595"/>
      <c r="W94" s="595"/>
      <c r="X94" s="595"/>
      <c r="Y94" s="595"/>
      <c r="Z94" s="595"/>
      <c r="AA94" s="595"/>
      <c r="AB94" s="596"/>
      <c r="AC94" s="594" t="s">
        <v>303</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hidden="1" customHeight="1" x14ac:dyDescent="0.15">
      <c r="A95" s="1046"/>
      <c r="B95" s="1047"/>
      <c r="C95" s="1047"/>
      <c r="D95" s="1047"/>
      <c r="E95" s="1047"/>
      <c r="F95" s="1048"/>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hidden="1" customHeight="1" x14ac:dyDescent="0.15">
      <c r="A96" s="1046"/>
      <c r="B96" s="1047"/>
      <c r="C96" s="1047"/>
      <c r="D96" s="1047"/>
      <c r="E96" s="1047"/>
      <c r="F96" s="1048"/>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hidden="1" customHeight="1" x14ac:dyDescent="0.15">
      <c r="A97" s="1046"/>
      <c r="B97" s="1047"/>
      <c r="C97" s="1047"/>
      <c r="D97" s="1047"/>
      <c r="E97" s="1047"/>
      <c r="F97" s="104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hidden="1" customHeight="1" x14ac:dyDescent="0.15">
      <c r="A98" s="1046"/>
      <c r="B98" s="1047"/>
      <c r="C98" s="1047"/>
      <c r="D98" s="1047"/>
      <c r="E98" s="1047"/>
      <c r="F98" s="104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hidden="1" customHeight="1" x14ac:dyDescent="0.15">
      <c r="A99" s="1046"/>
      <c r="B99" s="1047"/>
      <c r="C99" s="1047"/>
      <c r="D99" s="1047"/>
      <c r="E99" s="1047"/>
      <c r="F99" s="104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hidden="1" customHeight="1" x14ac:dyDescent="0.15">
      <c r="A100" s="1046"/>
      <c r="B100" s="1047"/>
      <c r="C100" s="1047"/>
      <c r="D100" s="1047"/>
      <c r="E100" s="1047"/>
      <c r="F100" s="104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hidden="1" customHeight="1" x14ac:dyDescent="0.15">
      <c r="A101" s="1046"/>
      <c r="B101" s="1047"/>
      <c r="C101" s="1047"/>
      <c r="D101" s="1047"/>
      <c r="E101" s="1047"/>
      <c r="F101" s="104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hidden="1" customHeight="1" x14ac:dyDescent="0.15">
      <c r="A102" s="1046"/>
      <c r="B102" s="1047"/>
      <c r="C102" s="1047"/>
      <c r="D102" s="1047"/>
      <c r="E102" s="1047"/>
      <c r="F102" s="104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hidden="1" customHeight="1" x14ac:dyDescent="0.15">
      <c r="A103" s="1046"/>
      <c r="B103" s="1047"/>
      <c r="C103" s="1047"/>
      <c r="D103" s="1047"/>
      <c r="E103" s="1047"/>
      <c r="F103" s="104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hidden="1" customHeight="1" x14ac:dyDescent="0.15">
      <c r="A104" s="1046"/>
      <c r="B104" s="1047"/>
      <c r="C104" s="1047"/>
      <c r="D104" s="1047"/>
      <c r="E104" s="1047"/>
      <c r="F104" s="104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hidden="1" customHeight="1" x14ac:dyDescent="0.15">
      <c r="A105" s="1046"/>
      <c r="B105" s="1047"/>
      <c r="C105" s="1047"/>
      <c r="D105" s="1047"/>
      <c r="E105" s="1047"/>
      <c r="F105" s="104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hidden="1"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hidden="1" customHeight="1" thickBot="1" x14ac:dyDescent="0.2"/>
    <row r="108" spans="1:50" ht="30" hidden="1" customHeight="1" x14ac:dyDescent="0.15">
      <c r="A108" s="1052" t="s">
        <v>28</v>
      </c>
      <c r="B108" s="1053"/>
      <c r="C108" s="1053"/>
      <c r="D108" s="1053"/>
      <c r="E108" s="1053"/>
      <c r="F108" s="1054"/>
      <c r="G108" s="594" t="s">
        <v>304</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404</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hidden="1" customHeight="1" x14ac:dyDescent="0.15">
      <c r="A109" s="1046"/>
      <c r="B109" s="1047"/>
      <c r="C109" s="1047"/>
      <c r="D109" s="1047"/>
      <c r="E109" s="1047"/>
      <c r="F109" s="1048"/>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hidden="1" customHeight="1" x14ac:dyDescent="0.15">
      <c r="A110" s="1046"/>
      <c r="B110" s="1047"/>
      <c r="C110" s="1047"/>
      <c r="D110" s="1047"/>
      <c r="E110" s="1047"/>
      <c r="F110" s="1048"/>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hidden="1" customHeight="1" x14ac:dyDescent="0.15">
      <c r="A111" s="1046"/>
      <c r="B111" s="1047"/>
      <c r="C111" s="1047"/>
      <c r="D111" s="1047"/>
      <c r="E111" s="1047"/>
      <c r="F111" s="104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hidden="1" customHeight="1" x14ac:dyDescent="0.15">
      <c r="A112" s="1046"/>
      <c r="B112" s="1047"/>
      <c r="C112" s="1047"/>
      <c r="D112" s="1047"/>
      <c r="E112" s="1047"/>
      <c r="F112" s="104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hidden="1" customHeight="1" x14ac:dyDescent="0.15">
      <c r="A113" s="1046"/>
      <c r="B113" s="1047"/>
      <c r="C113" s="1047"/>
      <c r="D113" s="1047"/>
      <c r="E113" s="1047"/>
      <c r="F113" s="104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hidden="1" customHeight="1" x14ac:dyDescent="0.15">
      <c r="A114" s="1046"/>
      <c r="B114" s="1047"/>
      <c r="C114" s="1047"/>
      <c r="D114" s="1047"/>
      <c r="E114" s="1047"/>
      <c r="F114" s="104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hidden="1" customHeight="1" x14ac:dyDescent="0.15">
      <c r="A115" s="1046"/>
      <c r="B115" s="1047"/>
      <c r="C115" s="1047"/>
      <c r="D115" s="1047"/>
      <c r="E115" s="1047"/>
      <c r="F115" s="104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hidden="1" customHeight="1" x14ac:dyDescent="0.15">
      <c r="A116" s="1046"/>
      <c r="B116" s="1047"/>
      <c r="C116" s="1047"/>
      <c r="D116" s="1047"/>
      <c r="E116" s="1047"/>
      <c r="F116" s="104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hidden="1" customHeight="1" x14ac:dyDescent="0.15">
      <c r="A117" s="1046"/>
      <c r="B117" s="1047"/>
      <c r="C117" s="1047"/>
      <c r="D117" s="1047"/>
      <c r="E117" s="1047"/>
      <c r="F117" s="104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hidden="1" customHeight="1" x14ac:dyDescent="0.15">
      <c r="A118" s="1046"/>
      <c r="B118" s="1047"/>
      <c r="C118" s="1047"/>
      <c r="D118" s="1047"/>
      <c r="E118" s="1047"/>
      <c r="F118" s="104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hidden="1" customHeight="1" x14ac:dyDescent="0.15">
      <c r="A119" s="1046"/>
      <c r="B119" s="1047"/>
      <c r="C119" s="1047"/>
      <c r="D119" s="1047"/>
      <c r="E119" s="1047"/>
      <c r="F119" s="104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hidden="1" customHeight="1" thickBot="1" x14ac:dyDescent="0.2">
      <c r="A120" s="1046"/>
      <c r="B120" s="1047"/>
      <c r="C120" s="1047"/>
      <c r="D120" s="1047"/>
      <c r="E120" s="1047"/>
      <c r="F120" s="1048"/>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hidden="1" customHeight="1" x14ac:dyDescent="0.15">
      <c r="A121" s="1046"/>
      <c r="B121" s="1047"/>
      <c r="C121" s="1047"/>
      <c r="D121" s="1047"/>
      <c r="E121" s="1047"/>
      <c r="F121" s="1048"/>
      <c r="G121" s="594" t="s">
        <v>405</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406</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hidden="1" customHeight="1" x14ac:dyDescent="0.15">
      <c r="A122" s="1046"/>
      <c r="B122" s="1047"/>
      <c r="C122" s="1047"/>
      <c r="D122" s="1047"/>
      <c r="E122" s="1047"/>
      <c r="F122" s="1048"/>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hidden="1" customHeight="1" x14ac:dyDescent="0.15">
      <c r="A123" s="1046"/>
      <c r="B123" s="1047"/>
      <c r="C123" s="1047"/>
      <c r="D123" s="1047"/>
      <c r="E123" s="1047"/>
      <c r="F123" s="1048"/>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hidden="1" customHeight="1" x14ac:dyDescent="0.15">
      <c r="A124" s="1046"/>
      <c r="B124" s="1047"/>
      <c r="C124" s="1047"/>
      <c r="D124" s="1047"/>
      <c r="E124" s="1047"/>
      <c r="F124" s="104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x14ac:dyDescent="0.15">
      <c r="A125" s="1046"/>
      <c r="B125" s="1047"/>
      <c r="C125" s="1047"/>
      <c r="D125" s="1047"/>
      <c r="E125" s="1047"/>
      <c r="F125" s="104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x14ac:dyDescent="0.15">
      <c r="A126" s="1046"/>
      <c r="B126" s="1047"/>
      <c r="C126" s="1047"/>
      <c r="D126" s="1047"/>
      <c r="E126" s="1047"/>
      <c r="F126" s="104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x14ac:dyDescent="0.15">
      <c r="A127" s="1046"/>
      <c r="B127" s="1047"/>
      <c r="C127" s="1047"/>
      <c r="D127" s="1047"/>
      <c r="E127" s="1047"/>
      <c r="F127" s="104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x14ac:dyDescent="0.15">
      <c r="A128" s="1046"/>
      <c r="B128" s="1047"/>
      <c r="C128" s="1047"/>
      <c r="D128" s="1047"/>
      <c r="E128" s="1047"/>
      <c r="F128" s="104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x14ac:dyDescent="0.15">
      <c r="A129" s="1046"/>
      <c r="B129" s="1047"/>
      <c r="C129" s="1047"/>
      <c r="D129" s="1047"/>
      <c r="E129" s="1047"/>
      <c r="F129" s="104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x14ac:dyDescent="0.15">
      <c r="A130" s="1046"/>
      <c r="B130" s="1047"/>
      <c r="C130" s="1047"/>
      <c r="D130" s="1047"/>
      <c r="E130" s="1047"/>
      <c r="F130" s="104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x14ac:dyDescent="0.15">
      <c r="A131" s="1046"/>
      <c r="B131" s="1047"/>
      <c r="C131" s="1047"/>
      <c r="D131" s="1047"/>
      <c r="E131" s="1047"/>
      <c r="F131" s="104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x14ac:dyDescent="0.15">
      <c r="A132" s="1046"/>
      <c r="B132" s="1047"/>
      <c r="C132" s="1047"/>
      <c r="D132" s="1047"/>
      <c r="E132" s="1047"/>
      <c r="F132" s="104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x14ac:dyDescent="0.2">
      <c r="A133" s="1046"/>
      <c r="B133" s="1047"/>
      <c r="C133" s="1047"/>
      <c r="D133" s="1047"/>
      <c r="E133" s="1047"/>
      <c r="F133" s="1048"/>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hidden="1" customHeight="1" x14ac:dyDescent="0.15">
      <c r="A134" s="1046"/>
      <c r="B134" s="1047"/>
      <c r="C134" s="1047"/>
      <c r="D134" s="1047"/>
      <c r="E134" s="1047"/>
      <c r="F134" s="1048"/>
      <c r="G134" s="594" t="s">
        <v>407</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408</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hidden="1" customHeight="1" x14ac:dyDescent="0.15">
      <c r="A135" s="1046"/>
      <c r="B135" s="1047"/>
      <c r="C135" s="1047"/>
      <c r="D135" s="1047"/>
      <c r="E135" s="1047"/>
      <c r="F135" s="1048"/>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hidden="1" customHeight="1" x14ac:dyDescent="0.15">
      <c r="A136" s="1046"/>
      <c r="B136" s="1047"/>
      <c r="C136" s="1047"/>
      <c r="D136" s="1047"/>
      <c r="E136" s="1047"/>
      <c r="F136" s="1048"/>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hidden="1" customHeight="1" x14ac:dyDescent="0.15">
      <c r="A137" s="1046"/>
      <c r="B137" s="1047"/>
      <c r="C137" s="1047"/>
      <c r="D137" s="1047"/>
      <c r="E137" s="1047"/>
      <c r="F137" s="104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x14ac:dyDescent="0.15">
      <c r="A138" s="1046"/>
      <c r="B138" s="1047"/>
      <c r="C138" s="1047"/>
      <c r="D138" s="1047"/>
      <c r="E138" s="1047"/>
      <c r="F138" s="104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x14ac:dyDescent="0.15">
      <c r="A139" s="1046"/>
      <c r="B139" s="1047"/>
      <c r="C139" s="1047"/>
      <c r="D139" s="1047"/>
      <c r="E139" s="1047"/>
      <c r="F139" s="104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x14ac:dyDescent="0.15">
      <c r="A140" s="1046"/>
      <c r="B140" s="1047"/>
      <c r="C140" s="1047"/>
      <c r="D140" s="1047"/>
      <c r="E140" s="1047"/>
      <c r="F140" s="104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x14ac:dyDescent="0.15">
      <c r="A141" s="1046"/>
      <c r="B141" s="1047"/>
      <c r="C141" s="1047"/>
      <c r="D141" s="1047"/>
      <c r="E141" s="1047"/>
      <c r="F141" s="104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x14ac:dyDescent="0.15">
      <c r="A142" s="1046"/>
      <c r="B142" s="1047"/>
      <c r="C142" s="1047"/>
      <c r="D142" s="1047"/>
      <c r="E142" s="1047"/>
      <c r="F142" s="104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x14ac:dyDescent="0.15">
      <c r="A143" s="1046"/>
      <c r="B143" s="1047"/>
      <c r="C143" s="1047"/>
      <c r="D143" s="1047"/>
      <c r="E143" s="1047"/>
      <c r="F143" s="104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x14ac:dyDescent="0.15">
      <c r="A144" s="1046"/>
      <c r="B144" s="1047"/>
      <c r="C144" s="1047"/>
      <c r="D144" s="1047"/>
      <c r="E144" s="1047"/>
      <c r="F144" s="104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x14ac:dyDescent="0.15">
      <c r="A145" s="1046"/>
      <c r="B145" s="1047"/>
      <c r="C145" s="1047"/>
      <c r="D145" s="1047"/>
      <c r="E145" s="1047"/>
      <c r="F145" s="104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x14ac:dyDescent="0.2">
      <c r="A146" s="1046"/>
      <c r="B146" s="1047"/>
      <c r="C146" s="1047"/>
      <c r="D146" s="1047"/>
      <c r="E146" s="1047"/>
      <c r="F146" s="1048"/>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hidden="1" customHeight="1" x14ac:dyDescent="0.15">
      <c r="A147" s="1046"/>
      <c r="B147" s="1047"/>
      <c r="C147" s="1047"/>
      <c r="D147" s="1047"/>
      <c r="E147" s="1047"/>
      <c r="F147" s="1048"/>
      <c r="G147" s="594" t="s">
        <v>409</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305</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hidden="1" customHeight="1" x14ac:dyDescent="0.15">
      <c r="A148" s="1046"/>
      <c r="B148" s="1047"/>
      <c r="C148" s="1047"/>
      <c r="D148" s="1047"/>
      <c r="E148" s="1047"/>
      <c r="F148" s="1048"/>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hidden="1" customHeight="1" x14ac:dyDescent="0.15">
      <c r="A149" s="1046"/>
      <c r="B149" s="1047"/>
      <c r="C149" s="1047"/>
      <c r="D149" s="1047"/>
      <c r="E149" s="1047"/>
      <c r="F149" s="1048"/>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hidden="1" customHeight="1" x14ac:dyDescent="0.15">
      <c r="A150" s="1046"/>
      <c r="B150" s="1047"/>
      <c r="C150" s="1047"/>
      <c r="D150" s="1047"/>
      <c r="E150" s="1047"/>
      <c r="F150" s="104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x14ac:dyDescent="0.15">
      <c r="A151" s="1046"/>
      <c r="B151" s="1047"/>
      <c r="C151" s="1047"/>
      <c r="D151" s="1047"/>
      <c r="E151" s="1047"/>
      <c r="F151" s="104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x14ac:dyDescent="0.15">
      <c r="A152" s="1046"/>
      <c r="B152" s="1047"/>
      <c r="C152" s="1047"/>
      <c r="D152" s="1047"/>
      <c r="E152" s="1047"/>
      <c r="F152" s="104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x14ac:dyDescent="0.15">
      <c r="A153" s="1046"/>
      <c r="B153" s="1047"/>
      <c r="C153" s="1047"/>
      <c r="D153" s="1047"/>
      <c r="E153" s="1047"/>
      <c r="F153" s="104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x14ac:dyDescent="0.15">
      <c r="A154" s="1046"/>
      <c r="B154" s="1047"/>
      <c r="C154" s="1047"/>
      <c r="D154" s="1047"/>
      <c r="E154" s="1047"/>
      <c r="F154" s="104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x14ac:dyDescent="0.15">
      <c r="A155" s="1046"/>
      <c r="B155" s="1047"/>
      <c r="C155" s="1047"/>
      <c r="D155" s="1047"/>
      <c r="E155" s="1047"/>
      <c r="F155" s="104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x14ac:dyDescent="0.15">
      <c r="A156" s="1046"/>
      <c r="B156" s="1047"/>
      <c r="C156" s="1047"/>
      <c r="D156" s="1047"/>
      <c r="E156" s="1047"/>
      <c r="F156" s="104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x14ac:dyDescent="0.15">
      <c r="A157" s="1046"/>
      <c r="B157" s="1047"/>
      <c r="C157" s="1047"/>
      <c r="D157" s="1047"/>
      <c r="E157" s="1047"/>
      <c r="F157" s="104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x14ac:dyDescent="0.15">
      <c r="A158" s="1046"/>
      <c r="B158" s="1047"/>
      <c r="C158" s="1047"/>
      <c r="D158" s="1047"/>
      <c r="E158" s="1047"/>
      <c r="F158" s="104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hidden="1" customHeight="1" thickBot="1" x14ac:dyDescent="0.2"/>
    <row r="161" spans="1:50" ht="30" hidden="1" customHeight="1" x14ac:dyDescent="0.15">
      <c r="A161" s="1052" t="s">
        <v>28</v>
      </c>
      <c r="B161" s="1053"/>
      <c r="C161" s="1053"/>
      <c r="D161" s="1053"/>
      <c r="E161" s="1053"/>
      <c r="F161" s="1054"/>
      <c r="G161" s="594" t="s">
        <v>306</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410</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hidden="1" customHeight="1" x14ac:dyDescent="0.15">
      <c r="A162" s="1046"/>
      <c r="B162" s="1047"/>
      <c r="C162" s="1047"/>
      <c r="D162" s="1047"/>
      <c r="E162" s="1047"/>
      <c r="F162" s="1048"/>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hidden="1" customHeight="1" x14ac:dyDescent="0.15">
      <c r="A163" s="1046"/>
      <c r="B163" s="1047"/>
      <c r="C163" s="1047"/>
      <c r="D163" s="1047"/>
      <c r="E163" s="1047"/>
      <c r="F163" s="1048"/>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hidden="1" customHeight="1" x14ac:dyDescent="0.15">
      <c r="A164" s="1046"/>
      <c r="B164" s="1047"/>
      <c r="C164" s="1047"/>
      <c r="D164" s="1047"/>
      <c r="E164" s="1047"/>
      <c r="F164" s="104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15">
      <c r="A165" s="1046"/>
      <c r="B165" s="1047"/>
      <c r="C165" s="1047"/>
      <c r="D165" s="1047"/>
      <c r="E165" s="1047"/>
      <c r="F165" s="104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15">
      <c r="A166" s="1046"/>
      <c r="B166" s="1047"/>
      <c r="C166" s="1047"/>
      <c r="D166" s="1047"/>
      <c r="E166" s="1047"/>
      <c r="F166" s="104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15">
      <c r="A167" s="1046"/>
      <c r="B167" s="1047"/>
      <c r="C167" s="1047"/>
      <c r="D167" s="1047"/>
      <c r="E167" s="1047"/>
      <c r="F167" s="104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15">
      <c r="A168" s="1046"/>
      <c r="B168" s="1047"/>
      <c r="C168" s="1047"/>
      <c r="D168" s="1047"/>
      <c r="E168" s="1047"/>
      <c r="F168" s="104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15">
      <c r="A169" s="1046"/>
      <c r="B169" s="1047"/>
      <c r="C169" s="1047"/>
      <c r="D169" s="1047"/>
      <c r="E169" s="1047"/>
      <c r="F169" s="104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15">
      <c r="A170" s="1046"/>
      <c r="B170" s="1047"/>
      <c r="C170" s="1047"/>
      <c r="D170" s="1047"/>
      <c r="E170" s="1047"/>
      <c r="F170" s="104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15">
      <c r="A171" s="1046"/>
      <c r="B171" s="1047"/>
      <c r="C171" s="1047"/>
      <c r="D171" s="1047"/>
      <c r="E171" s="1047"/>
      <c r="F171" s="104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15">
      <c r="A172" s="1046"/>
      <c r="B172" s="1047"/>
      <c r="C172" s="1047"/>
      <c r="D172" s="1047"/>
      <c r="E172" s="1047"/>
      <c r="F172" s="104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
      <c r="A173" s="1046"/>
      <c r="B173" s="1047"/>
      <c r="C173" s="1047"/>
      <c r="D173" s="1047"/>
      <c r="E173" s="1047"/>
      <c r="F173" s="1048"/>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hidden="1" customHeight="1" x14ac:dyDescent="0.15">
      <c r="A174" s="1046"/>
      <c r="B174" s="1047"/>
      <c r="C174" s="1047"/>
      <c r="D174" s="1047"/>
      <c r="E174" s="1047"/>
      <c r="F174" s="1048"/>
      <c r="G174" s="594" t="s">
        <v>411</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412</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hidden="1" customHeight="1" x14ac:dyDescent="0.15">
      <c r="A175" s="1046"/>
      <c r="B175" s="1047"/>
      <c r="C175" s="1047"/>
      <c r="D175" s="1047"/>
      <c r="E175" s="1047"/>
      <c r="F175" s="1048"/>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hidden="1" customHeight="1" x14ac:dyDescent="0.15">
      <c r="A176" s="1046"/>
      <c r="B176" s="1047"/>
      <c r="C176" s="1047"/>
      <c r="D176" s="1047"/>
      <c r="E176" s="1047"/>
      <c r="F176" s="1048"/>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hidden="1" customHeight="1" x14ac:dyDescent="0.15">
      <c r="A177" s="1046"/>
      <c r="B177" s="1047"/>
      <c r="C177" s="1047"/>
      <c r="D177" s="1047"/>
      <c r="E177" s="1047"/>
      <c r="F177" s="104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15">
      <c r="A178" s="1046"/>
      <c r="B178" s="1047"/>
      <c r="C178" s="1047"/>
      <c r="D178" s="1047"/>
      <c r="E178" s="1047"/>
      <c r="F178" s="104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15">
      <c r="A179" s="1046"/>
      <c r="B179" s="1047"/>
      <c r="C179" s="1047"/>
      <c r="D179" s="1047"/>
      <c r="E179" s="1047"/>
      <c r="F179" s="104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15">
      <c r="A180" s="1046"/>
      <c r="B180" s="1047"/>
      <c r="C180" s="1047"/>
      <c r="D180" s="1047"/>
      <c r="E180" s="1047"/>
      <c r="F180" s="104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15">
      <c r="A181" s="1046"/>
      <c r="B181" s="1047"/>
      <c r="C181" s="1047"/>
      <c r="D181" s="1047"/>
      <c r="E181" s="1047"/>
      <c r="F181" s="104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15">
      <c r="A182" s="1046"/>
      <c r="B182" s="1047"/>
      <c r="C182" s="1047"/>
      <c r="D182" s="1047"/>
      <c r="E182" s="1047"/>
      <c r="F182" s="104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15">
      <c r="A183" s="1046"/>
      <c r="B183" s="1047"/>
      <c r="C183" s="1047"/>
      <c r="D183" s="1047"/>
      <c r="E183" s="1047"/>
      <c r="F183" s="104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15">
      <c r="A184" s="1046"/>
      <c r="B184" s="1047"/>
      <c r="C184" s="1047"/>
      <c r="D184" s="1047"/>
      <c r="E184" s="1047"/>
      <c r="F184" s="104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15">
      <c r="A185" s="1046"/>
      <c r="B185" s="1047"/>
      <c r="C185" s="1047"/>
      <c r="D185" s="1047"/>
      <c r="E185" s="1047"/>
      <c r="F185" s="104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
      <c r="A186" s="1046"/>
      <c r="B186" s="1047"/>
      <c r="C186" s="1047"/>
      <c r="D186" s="1047"/>
      <c r="E186" s="1047"/>
      <c r="F186" s="1048"/>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hidden="1" customHeight="1" x14ac:dyDescent="0.15">
      <c r="A187" s="1046"/>
      <c r="B187" s="1047"/>
      <c r="C187" s="1047"/>
      <c r="D187" s="1047"/>
      <c r="E187" s="1047"/>
      <c r="F187" s="1048"/>
      <c r="G187" s="594" t="s">
        <v>414</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413</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hidden="1" customHeight="1" x14ac:dyDescent="0.15">
      <c r="A188" s="1046"/>
      <c r="B188" s="1047"/>
      <c r="C188" s="1047"/>
      <c r="D188" s="1047"/>
      <c r="E188" s="1047"/>
      <c r="F188" s="1048"/>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hidden="1" customHeight="1" x14ac:dyDescent="0.15">
      <c r="A189" s="1046"/>
      <c r="B189" s="1047"/>
      <c r="C189" s="1047"/>
      <c r="D189" s="1047"/>
      <c r="E189" s="1047"/>
      <c r="F189" s="1048"/>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hidden="1" customHeight="1" x14ac:dyDescent="0.15">
      <c r="A190" s="1046"/>
      <c r="B190" s="1047"/>
      <c r="C190" s="1047"/>
      <c r="D190" s="1047"/>
      <c r="E190" s="1047"/>
      <c r="F190" s="104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15">
      <c r="A191" s="1046"/>
      <c r="B191" s="1047"/>
      <c r="C191" s="1047"/>
      <c r="D191" s="1047"/>
      <c r="E191" s="1047"/>
      <c r="F191" s="104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15">
      <c r="A192" s="1046"/>
      <c r="B192" s="1047"/>
      <c r="C192" s="1047"/>
      <c r="D192" s="1047"/>
      <c r="E192" s="1047"/>
      <c r="F192" s="104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15">
      <c r="A193" s="1046"/>
      <c r="B193" s="1047"/>
      <c r="C193" s="1047"/>
      <c r="D193" s="1047"/>
      <c r="E193" s="1047"/>
      <c r="F193" s="104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15">
      <c r="A194" s="1046"/>
      <c r="B194" s="1047"/>
      <c r="C194" s="1047"/>
      <c r="D194" s="1047"/>
      <c r="E194" s="1047"/>
      <c r="F194" s="104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15">
      <c r="A195" s="1046"/>
      <c r="B195" s="1047"/>
      <c r="C195" s="1047"/>
      <c r="D195" s="1047"/>
      <c r="E195" s="1047"/>
      <c r="F195" s="104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15">
      <c r="A196" s="1046"/>
      <c r="B196" s="1047"/>
      <c r="C196" s="1047"/>
      <c r="D196" s="1047"/>
      <c r="E196" s="1047"/>
      <c r="F196" s="104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15">
      <c r="A197" s="1046"/>
      <c r="B197" s="1047"/>
      <c r="C197" s="1047"/>
      <c r="D197" s="1047"/>
      <c r="E197" s="1047"/>
      <c r="F197" s="104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15">
      <c r="A198" s="1046"/>
      <c r="B198" s="1047"/>
      <c r="C198" s="1047"/>
      <c r="D198" s="1047"/>
      <c r="E198" s="1047"/>
      <c r="F198" s="104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
      <c r="A199" s="1046"/>
      <c r="B199" s="1047"/>
      <c r="C199" s="1047"/>
      <c r="D199" s="1047"/>
      <c r="E199" s="1047"/>
      <c r="F199" s="1048"/>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hidden="1" customHeight="1" x14ac:dyDescent="0.15">
      <c r="A200" s="1046"/>
      <c r="B200" s="1047"/>
      <c r="C200" s="1047"/>
      <c r="D200" s="1047"/>
      <c r="E200" s="1047"/>
      <c r="F200" s="1048"/>
      <c r="G200" s="594" t="s">
        <v>415</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307</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hidden="1" customHeight="1" x14ac:dyDescent="0.15">
      <c r="A201" s="1046"/>
      <c r="B201" s="1047"/>
      <c r="C201" s="1047"/>
      <c r="D201" s="1047"/>
      <c r="E201" s="1047"/>
      <c r="F201" s="1048"/>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hidden="1" customHeight="1" x14ac:dyDescent="0.15">
      <c r="A202" s="1046"/>
      <c r="B202" s="1047"/>
      <c r="C202" s="1047"/>
      <c r="D202" s="1047"/>
      <c r="E202" s="1047"/>
      <c r="F202" s="1048"/>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hidden="1" customHeight="1" x14ac:dyDescent="0.15">
      <c r="A203" s="1046"/>
      <c r="B203" s="1047"/>
      <c r="C203" s="1047"/>
      <c r="D203" s="1047"/>
      <c r="E203" s="1047"/>
      <c r="F203" s="104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15">
      <c r="A204" s="1046"/>
      <c r="B204" s="1047"/>
      <c r="C204" s="1047"/>
      <c r="D204" s="1047"/>
      <c r="E204" s="1047"/>
      <c r="F204" s="104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15">
      <c r="A205" s="1046"/>
      <c r="B205" s="1047"/>
      <c r="C205" s="1047"/>
      <c r="D205" s="1047"/>
      <c r="E205" s="1047"/>
      <c r="F205" s="104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15">
      <c r="A206" s="1046"/>
      <c r="B206" s="1047"/>
      <c r="C206" s="1047"/>
      <c r="D206" s="1047"/>
      <c r="E206" s="1047"/>
      <c r="F206" s="104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15">
      <c r="A207" s="1046"/>
      <c r="B207" s="1047"/>
      <c r="C207" s="1047"/>
      <c r="D207" s="1047"/>
      <c r="E207" s="1047"/>
      <c r="F207" s="104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15">
      <c r="A208" s="1046"/>
      <c r="B208" s="1047"/>
      <c r="C208" s="1047"/>
      <c r="D208" s="1047"/>
      <c r="E208" s="1047"/>
      <c r="F208" s="104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15">
      <c r="A209" s="1046"/>
      <c r="B209" s="1047"/>
      <c r="C209" s="1047"/>
      <c r="D209" s="1047"/>
      <c r="E209" s="1047"/>
      <c r="F209" s="104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15">
      <c r="A210" s="1046"/>
      <c r="B210" s="1047"/>
      <c r="C210" s="1047"/>
      <c r="D210" s="1047"/>
      <c r="E210" s="1047"/>
      <c r="F210" s="104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15">
      <c r="A211" s="1046"/>
      <c r="B211" s="1047"/>
      <c r="C211" s="1047"/>
      <c r="D211" s="1047"/>
      <c r="E211" s="1047"/>
      <c r="F211" s="104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hidden="1" customHeight="1" thickBot="1" x14ac:dyDescent="0.2"/>
    <row r="214" spans="1:50" ht="30" hidden="1" customHeight="1" x14ac:dyDescent="0.15">
      <c r="A214" s="1043" t="s">
        <v>28</v>
      </c>
      <c r="B214" s="1044"/>
      <c r="C214" s="1044"/>
      <c r="D214" s="1044"/>
      <c r="E214" s="1044"/>
      <c r="F214" s="1045"/>
      <c r="G214" s="594" t="s">
        <v>308</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416</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hidden="1" customHeight="1" x14ac:dyDescent="0.15">
      <c r="A215" s="1046"/>
      <c r="B215" s="1047"/>
      <c r="C215" s="1047"/>
      <c r="D215" s="1047"/>
      <c r="E215" s="1047"/>
      <c r="F215" s="1048"/>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hidden="1" customHeight="1" x14ac:dyDescent="0.15">
      <c r="A216" s="1046"/>
      <c r="B216" s="1047"/>
      <c r="C216" s="1047"/>
      <c r="D216" s="1047"/>
      <c r="E216" s="1047"/>
      <c r="F216" s="1048"/>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hidden="1" customHeight="1" x14ac:dyDescent="0.15">
      <c r="A217" s="1046"/>
      <c r="B217" s="1047"/>
      <c r="C217" s="1047"/>
      <c r="D217" s="1047"/>
      <c r="E217" s="1047"/>
      <c r="F217" s="104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15">
      <c r="A218" s="1046"/>
      <c r="B218" s="1047"/>
      <c r="C218" s="1047"/>
      <c r="D218" s="1047"/>
      <c r="E218" s="1047"/>
      <c r="F218" s="104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15">
      <c r="A219" s="1046"/>
      <c r="B219" s="1047"/>
      <c r="C219" s="1047"/>
      <c r="D219" s="1047"/>
      <c r="E219" s="1047"/>
      <c r="F219" s="104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15">
      <c r="A220" s="1046"/>
      <c r="B220" s="1047"/>
      <c r="C220" s="1047"/>
      <c r="D220" s="1047"/>
      <c r="E220" s="1047"/>
      <c r="F220" s="104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15">
      <c r="A221" s="1046"/>
      <c r="B221" s="1047"/>
      <c r="C221" s="1047"/>
      <c r="D221" s="1047"/>
      <c r="E221" s="1047"/>
      <c r="F221" s="104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15">
      <c r="A222" s="1046"/>
      <c r="B222" s="1047"/>
      <c r="C222" s="1047"/>
      <c r="D222" s="1047"/>
      <c r="E222" s="1047"/>
      <c r="F222" s="104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15">
      <c r="A223" s="1046"/>
      <c r="B223" s="1047"/>
      <c r="C223" s="1047"/>
      <c r="D223" s="1047"/>
      <c r="E223" s="1047"/>
      <c r="F223" s="104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15">
      <c r="A224" s="1046"/>
      <c r="B224" s="1047"/>
      <c r="C224" s="1047"/>
      <c r="D224" s="1047"/>
      <c r="E224" s="1047"/>
      <c r="F224" s="104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15">
      <c r="A225" s="1046"/>
      <c r="B225" s="1047"/>
      <c r="C225" s="1047"/>
      <c r="D225" s="1047"/>
      <c r="E225" s="1047"/>
      <c r="F225" s="104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
      <c r="A226" s="1046"/>
      <c r="B226" s="1047"/>
      <c r="C226" s="1047"/>
      <c r="D226" s="1047"/>
      <c r="E226" s="1047"/>
      <c r="F226" s="1048"/>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hidden="1" customHeight="1" x14ac:dyDescent="0.15">
      <c r="A227" s="1046"/>
      <c r="B227" s="1047"/>
      <c r="C227" s="1047"/>
      <c r="D227" s="1047"/>
      <c r="E227" s="1047"/>
      <c r="F227" s="1048"/>
      <c r="G227" s="594" t="s">
        <v>417</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418</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hidden="1" customHeight="1" x14ac:dyDescent="0.15">
      <c r="A228" s="1046"/>
      <c r="B228" s="1047"/>
      <c r="C228" s="1047"/>
      <c r="D228" s="1047"/>
      <c r="E228" s="1047"/>
      <c r="F228" s="1048"/>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hidden="1" customHeight="1" x14ac:dyDescent="0.15">
      <c r="A229" s="1046"/>
      <c r="B229" s="1047"/>
      <c r="C229" s="1047"/>
      <c r="D229" s="1047"/>
      <c r="E229" s="1047"/>
      <c r="F229" s="1048"/>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hidden="1" customHeight="1" x14ac:dyDescent="0.15">
      <c r="A230" s="1046"/>
      <c r="B230" s="1047"/>
      <c r="C230" s="1047"/>
      <c r="D230" s="1047"/>
      <c r="E230" s="1047"/>
      <c r="F230" s="104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15">
      <c r="A231" s="1046"/>
      <c r="B231" s="1047"/>
      <c r="C231" s="1047"/>
      <c r="D231" s="1047"/>
      <c r="E231" s="1047"/>
      <c r="F231" s="104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15">
      <c r="A232" s="1046"/>
      <c r="B232" s="1047"/>
      <c r="C232" s="1047"/>
      <c r="D232" s="1047"/>
      <c r="E232" s="1047"/>
      <c r="F232" s="104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15">
      <c r="A233" s="1046"/>
      <c r="B233" s="1047"/>
      <c r="C233" s="1047"/>
      <c r="D233" s="1047"/>
      <c r="E233" s="1047"/>
      <c r="F233" s="104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15">
      <c r="A234" s="1046"/>
      <c r="B234" s="1047"/>
      <c r="C234" s="1047"/>
      <c r="D234" s="1047"/>
      <c r="E234" s="1047"/>
      <c r="F234" s="104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15">
      <c r="A235" s="1046"/>
      <c r="B235" s="1047"/>
      <c r="C235" s="1047"/>
      <c r="D235" s="1047"/>
      <c r="E235" s="1047"/>
      <c r="F235" s="104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15">
      <c r="A236" s="1046"/>
      <c r="B236" s="1047"/>
      <c r="C236" s="1047"/>
      <c r="D236" s="1047"/>
      <c r="E236" s="1047"/>
      <c r="F236" s="104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15">
      <c r="A237" s="1046"/>
      <c r="B237" s="1047"/>
      <c r="C237" s="1047"/>
      <c r="D237" s="1047"/>
      <c r="E237" s="1047"/>
      <c r="F237" s="104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15">
      <c r="A238" s="1046"/>
      <c r="B238" s="1047"/>
      <c r="C238" s="1047"/>
      <c r="D238" s="1047"/>
      <c r="E238" s="1047"/>
      <c r="F238" s="104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
      <c r="A239" s="1046"/>
      <c r="B239" s="1047"/>
      <c r="C239" s="1047"/>
      <c r="D239" s="1047"/>
      <c r="E239" s="1047"/>
      <c r="F239" s="1048"/>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hidden="1" customHeight="1" x14ac:dyDescent="0.15">
      <c r="A240" s="1046"/>
      <c r="B240" s="1047"/>
      <c r="C240" s="1047"/>
      <c r="D240" s="1047"/>
      <c r="E240" s="1047"/>
      <c r="F240" s="1048"/>
      <c r="G240" s="594" t="s">
        <v>419</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420</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hidden="1" customHeight="1" x14ac:dyDescent="0.15">
      <c r="A241" s="1046"/>
      <c r="B241" s="1047"/>
      <c r="C241" s="1047"/>
      <c r="D241" s="1047"/>
      <c r="E241" s="1047"/>
      <c r="F241" s="1048"/>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hidden="1" customHeight="1" x14ac:dyDescent="0.15">
      <c r="A242" s="1046"/>
      <c r="B242" s="1047"/>
      <c r="C242" s="1047"/>
      <c r="D242" s="1047"/>
      <c r="E242" s="1047"/>
      <c r="F242" s="1048"/>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hidden="1" customHeight="1" x14ac:dyDescent="0.15">
      <c r="A243" s="1046"/>
      <c r="B243" s="1047"/>
      <c r="C243" s="1047"/>
      <c r="D243" s="1047"/>
      <c r="E243" s="1047"/>
      <c r="F243" s="104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15">
      <c r="A244" s="1046"/>
      <c r="B244" s="1047"/>
      <c r="C244" s="1047"/>
      <c r="D244" s="1047"/>
      <c r="E244" s="1047"/>
      <c r="F244" s="104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15">
      <c r="A245" s="1046"/>
      <c r="B245" s="1047"/>
      <c r="C245" s="1047"/>
      <c r="D245" s="1047"/>
      <c r="E245" s="1047"/>
      <c r="F245" s="104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15">
      <c r="A246" s="1046"/>
      <c r="B246" s="1047"/>
      <c r="C246" s="1047"/>
      <c r="D246" s="1047"/>
      <c r="E246" s="1047"/>
      <c r="F246" s="104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15">
      <c r="A247" s="1046"/>
      <c r="B247" s="1047"/>
      <c r="C247" s="1047"/>
      <c r="D247" s="1047"/>
      <c r="E247" s="1047"/>
      <c r="F247" s="104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15">
      <c r="A248" s="1046"/>
      <c r="B248" s="1047"/>
      <c r="C248" s="1047"/>
      <c r="D248" s="1047"/>
      <c r="E248" s="1047"/>
      <c r="F248" s="104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15">
      <c r="A249" s="1046"/>
      <c r="B249" s="1047"/>
      <c r="C249" s="1047"/>
      <c r="D249" s="1047"/>
      <c r="E249" s="1047"/>
      <c r="F249" s="104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15">
      <c r="A250" s="1046"/>
      <c r="B250" s="1047"/>
      <c r="C250" s="1047"/>
      <c r="D250" s="1047"/>
      <c r="E250" s="1047"/>
      <c r="F250" s="104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15">
      <c r="A251" s="1046"/>
      <c r="B251" s="1047"/>
      <c r="C251" s="1047"/>
      <c r="D251" s="1047"/>
      <c r="E251" s="1047"/>
      <c r="F251" s="104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
      <c r="A252" s="1046"/>
      <c r="B252" s="1047"/>
      <c r="C252" s="1047"/>
      <c r="D252" s="1047"/>
      <c r="E252" s="1047"/>
      <c r="F252" s="1048"/>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hidden="1" customHeight="1" x14ac:dyDescent="0.15">
      <c r="A253" s="1046"/>
      <c r="B253" s="1047"/>
      <c r="C253" s="1047"/>
      <c r="D253" s="1047"/>
      <c r="E253" s="1047"/>
      <c r="F253" s="1048"/>
      <c r="G253" s="594" t="s">
        <v>421</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309</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hidden="1" customHeight="1" x14ac:dyDescent="0.15">
      <c r="A254" s="1046"/>
      <c r="B254" s="1047"/>
      <c r="C254" s="1047"/>
      <c r="D254" s="1047"/>
      <c r="E254" s="1047"/>
      <c r="F254" s="1048"/>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hidden="1" customHeight="1" x14ac:dyDescent="0.15">
      <c r="A255" s="1046"/>
      <c r="B255" s="1047"/>
      <c r="C255" s="1047"/>
      <c r="D255" s="1047"/>
      <c r="E255" s="1047"/>
      <c r="F255" s="1048"/>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hidden="1" customHeight="1" x14ac:dyDescent="0.15">
      <c r="A256" s="1046"/>
      <c r="B256" s="1047"/>
      <c r="C256" s="1047"/>
      <c r="D256" s="1047"/>
      <c r="E256" s="1047"/>
      <c r="F256" s="104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15">
      <c r="A257" s="1046"/>
      <c r="B257" s="1047"/>
      <c r="C257" s="1047"/>
      <c r="D257" s="1047"/>
      <c r="E257" s="1047"/>
      <c r="F257" s="104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15">
      <c r="A258" s="1046"/>
      <c r="B258" s="1047"/>
      <c r="C258" s="1047"/>
      <c r="D258" s="1047"/>
      <c r="E258" s="1047"/>
      <c r="F258" s="104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15">
      <c r="A259" s="1046"/>
      <c r="B259" s="1047"/>
      <c r="C259" s="1047"/>
      <c r="D259" s="1047"/>
      <c r="E259" s="1047"/>
      <c r="F259" s="104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15">
      <c r="A260" s="1046"/>
      <c r="B260" s="1047"/>
      <c r="C260" s="1047"/>
      <c r="D260" s="1047"/>
      <c r="E260" s="1047"/>
      <c r="F260" s="104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15">
      <c r="A261" s="1046"/>
      <c r="B261" s="1047"/>
      <c r="C261" s="1047"/>
      <c r="D261" s="1047"/>
      <c r="E261" s="1047"/>
      <c r="F261" s="104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15">
      <c r="A262" s="1046"/>
      <c r="B262" s="1047"/>
      <c r="C262" s="1047"/>
      <c r="D262" s="1047"/>
      <c r="E262" s="1047"/>
      <c r="F262" s="104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15">
      <c r="A263" s="1046"/>
      <c r="B263" s="1047"/>
      <c r="C263" s="1047"/>
      <c r="D263" s="1047"/>
      <c r="E263" s="1047"/>
      <c r="F263" s="104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15">
      <c r="A264" s="1046"/>
      <c r="B264" s="1047"/>
      <c r="C264" s="1047"/>
      <c r="D264" s="1047"/>
      <c r="E264" s="1047"/>
      <c r="F264" s="104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425</v>
      </c>
      <c r="K3" s="358"/>
      <c r="L3" s="358"/>
      <c r="M3" s="358"/>
      <c r="N3" s="358"/>
      <c r="O3" s="358"/>
      <c r="P3" s="359" t="s">
        <v>27</v>
      </c>
      <c r="Q3" s="359"/>
      <c r="R3" s="359"/>
      <c r="S3" s="359"/>
      <c r="T3" s="359"/>
      <c r="U3" s="359"/>
      <c r="V3" s="359"/>
      <c r="W3" s="359"/>
      <c r="X3" s="359"/>
      <c r="Y3" s="360" t="s">
        <v>488</v>
      </c>
      <c r="Z3" s="361"/>
      <c r="AA3" s="361"/>
      <c r="AB3" s="361"/>
      <c r="AC3" s="142" t="s">
        <v>471</v>
      </c>
      <c r="AD3" s="142"/>
      <c r="AE3" s="142"/>
      <c r="AF3" s="142"/>
      <c r="AG3" s="142"/>
      <c r="AH3" s="360" t="s">
        <v>389</v>
      </c>
      <c r="AI3" s="357"/>
      <c r="AJ3" s="357"/>
      <c r="AK3" s="357"/>
      <c r="AL3" s="357" t="s">
        <v>21</v>
      </c>
      <c r="AM3" s="357"/>
      <c r="AN3" s="357"/>
      <c r="AO3" s="362"/>
      <c r="AP3" s="363" t="s">
        <v>426</v>
      </c>
      <c r="AQ3" s="363"/>
      <c r="AR3" s="363"/>
      <c r="AS3" s="363"/>
      <c r="AT3" s="363"/>
      <c r="AU3" s="363"/>
      <c r="AV3" s="363"/>
      <c r="AW3" s="363"/>
      <c r="AX3" s="363"/>
    </row>
    <row r="4" spans="1:50" ht="26.25" customHeight="1" x14ac:dyDescent="0.15">
      <c r="A4" s="1057">
        <v>1</v>
      </c>
      <c r="B4" s="105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7">
        <v>2</v>
      </c>
      <c r="B5" s="105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7">
        <v>3</v>
      </c>
      <c r="B6" s="105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7">
        <v>4</v>
      </c>
      <c r="B7" s="105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7">
        <v>5</v>
      </c>
      <c r="B8" s="105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7">
        <v>6</v>
      </c>
      <c r="B9" s="105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7">
        <v>7</v>
      </c>
      <c r="B10" s="105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7">
        <v>8</v>
      </c>
      <c r="B11" s="105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7">
        <v>9</v>
      </c>
      <c r="B12" s="105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7">
        <v>10</v>
      </c>
      <c r="B13" s="105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7">
        <v>11</v>
      </c>
      <c r="B14" s="105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7">
        <v>12</v>
      </c>
      <c r="B15" s="105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7">
        <v>13</v>
      </c>
      <c r="B16" s="105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7">
        <v>14</v>
      </c>
      <c r="B17" s="105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7">
        <v>15</v>
      </c>
      <c r="B18" s="105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7">
        <v>16</v>
      </c>
      <c r="B19" s="105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7">
        <v>17</v>
      </c>
      <c r="B20" s="105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7">
        <v>18</v>
      </c>
      <c r="B21" s="105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7">
        <v>19</v>
      </c>
      <c r="B22" s="105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7">
        <v>20</v>
      </c>
      <c r="B23" s="105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7">
        <v>21</v>
      </c>
      <c r="B24" s="105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7">
        <v>22</v>
      </c>
      <c r="B25" s="105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7">
        <v>23</v>
      </c>
      <c r="B26" s="105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7">
        <v>24</v>
      </c>
      <c r="B27" s="105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7">
        <v>25</v>
      </c>
      <c r="B28" s="105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7">
        <v>26</v>
      </c>
      <c r="B29" s="105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7">
        <v>27</v>
      </c>
      <c r="B30" s="105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7">
        <v>28</v>
      </c>
      <c r="B31" s="105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7">
        <v>29</v>
      </c>
      <c r="B32" s="105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7">
        <v>30</v>
      </c>
      <c r="B33" s="105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425</v>
      </c>
      <c r="K36" s="358"/>
      <c r="L36" s="358"/>
      <c r="M36" s="358"/>
      <c r="N36" s="358"/>
      <c r="O36" s="358"/>
      <c r="P36" s="359" t="s">
        <v>27</v>
      </c>
      <c r="Q36" s="359"/>
      <c r="R36" s="359"/>
      <c r="S36" s="359"/>
      <c r="T36" s="359"/>
      <c r="U36" s="359"/>
      <c r="V36" s="359"/>
      <c r="W36" s="359"/>
      <c r="X36" s="359"/>
      <c r="Y36" s="360" t="s">
        <v>488</v>
      </c>
      <c r="Z36" s="361"/>
      <c r="AA36" s="361"/>
      <c r="AB36" s="361"/>
      <c r="AC36" s="142" t="s">
        <v>471</v>
      </c>
      <c r="AD36" s="142"/>
      <c r="AE36" s="142"/>
      <c r="AF36" s="142"/>
      <c r="AG36" s="142"/>
      <c r="AH36" s="360" t="s">
        <v>389</v>
      </c>
      <c r="AI36" s="357"/>
      <c r="AJ36" s="357"/>
      <c r="AK36" s="357"/>
      <c r="AL36" s="357" t="s">
        <v>21</v>
      </c>
      <c r="AM36" s="357"/>
      <c r="AN36" s="357"/>
      <c r="AO36" s="362"/>
      <c r="AP36" s="363" t="s">
        <v>426</v>
      </c>
      <c r="AQ36" s="363"/>
      <c r="AR36" s="363"/>
      <c r="AS36" s="363"/>
      <c r="AT36" s="363"/>
      <c r="AU36" s="363"/>
      <c r="AV36" s="363"/>
      <c r="AW36" s="363"/>
      <c r="AX36" s="363"/>
    </row>
    <row r="37" spans="1:50" ht="26.25" customHeight="1" x14ac:dyDescent="0.15">
      <c r="A37" s="1057">
        <v>1</v>
      </c>
      <c r="B37" s="105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7">
        <v>2</v>
      </c>
      <c r="B38" s="105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7">
        <v>3</v>
      </c>
      <c r="B39" s="105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7">
        <v>4</v>
      </c>
      <c r="B40" s="105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7">
        <v>5</v>
      </c>
      <c r="B41" s="105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7">
        <v>6</v>
      </c>
      <c r="B42" s="105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7">
        <v>7</v>
      </c>
      <c r="B43" s="105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7">
        <v>8</v>
      </c>
      <c r="B44" s="105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7">
        <v>9</v>
      </c>
      <c r="B45" s="105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7">
        <v>10</v>
      </c>
      <c r="B46" s="105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7">
        <v>11</v>
      </c>
      <c r="B47" s="105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7">
        <v>12</v>
      </c>
      <c r="B48" s="105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7">
        <v>13</v>
      </c>
      <c r="B49" s="105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7">
        <v>14</v>
      </c>
      <c r="B50" s="105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7">
        <v>15</v>
      </c>
      <c r="B51" s="105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7">
        <v>16</v>
      </c>
      <c r="B52" s="105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7">
        <v>17</v>
      </c>
      <c r="B53" s="105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7">
        <v>18</v>
      </c>
      <c r="B54" s="105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7">
        <v>19</v>
      </c>
      <c r="B55" s="105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7">
        <v>20</v>
      </c>
      <c r="B56" s="105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7">
        <v>21</v>
      </c>
      <c r="B57" s="105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7">
        <v>22</v>
      </c>
      <c r="B58" s="105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7">
        <v>23</v>
      </c>
      <c r="B59" s="105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7">
        <v>24</v>
      </c>
      <c r="B60" s="105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7">
        <v>25</v>
      </c>
      <c r="B61" s="105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7">
        <v>26</v>
      </c>
      <c r="B62" s="105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7">
        <v>27</v>
      </c>
      <c r="B63" s="105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7">
        <v>28</v>
      </c>
      <c r="B64" s="105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7">
        <v>29</v>
      </c>
      <c r="B65" s="105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7">
        <v>30</v>
      </c>
      <c r="B66" s="105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425</v>
      </c>
      <c r="K69" s="358"/>
      <c r="L69" s="358"/>
      <c r="M69" s="358"/>
      <c r="N69" s="358"/>
      <c r="O69" s="358"/>
      <c r="P69" s="359" t="s">
        <v>27</v>
      </c>
      <c r="Q69" s="359"/>
      <c r="R69" s="359"/>
      <c r="S69" s="359"/>
      <c r="T69" s="359"/>
      <c r="U69" s="359"/>
      <c r="V69" s="359"/>
      <c r="W69" s="359"/>
      <c r="X69" s="359"/>
      <c r="Y69" s="360" t="s">
        <v>488</v>
      </c>
      <c r="Z69" s="361"/>
      <c r="AA69" s="361"/>
      <c r="AB69" s="361"/>
      <c r="AC69" s="142" t="s">
        <v>471</v>
      </c>
      <c r="AD69" s="142"/>
      <c r="AE69" s="142"/>
      <c r="AF69" s="142"/>
      <c r="AG69" s="142"/>
      <c r="AH69" s="360" t="s">
        <v>389</v>
      </c>
      <c r="AI69" s="357"/>
      <c r="AJ69" s="357"/>
      <c r="AK69" s="357"/>
      <c r="AL69" s="357" t="s">
        <v>21</v>
      </c>
      <c r="AM69" s="357"/>
      <c r="AN69" s="357"/>
      <c r="AO69" s="362"/>
      <c r="AP69" s="363" t="s">
        <v>426</v>
      </c>
      <c r="AQ69" s="363"/>
      <c r="AR69" s="363"/>
      <c r="AS69" s="363"/>
      <c r="AT69" s="363"/>
      <c r="AU69" s="363"/>
      <c r="AV69" s="363"/>
      <c r="AW69" s="363"/>
      <c r="AX69" s="363"/>
    </row>
    <row r="70" spans="1:50" ht="26.25" customHeight="1" x14ac:dyDescent="0.15">
      <c r="A70" s="1057">
        <v>1</v>
      </c>
      <c r="B70" s="105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7">
        <v>2</v>
      </c>
      <c r="B71" s="105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7">
        <v>3</v>
      </c>
      <c r="B72" s="105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7">
        <v>4</v>
      </c>
      <c r="B73" s="105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7">
        <v>5</v>
      </c>
      <c r="B74" s="105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7">
        <v>6</v>
      </c>
      <c r="B75" s="105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7">
        <v>7</v>
      </c>
      <c r="B76" s="105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7">
        <v>8</v>
      </c>
      <c r="B77" s="105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7">
        <v>9</v>
      </c>
      <c r="B78" s="105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7">
        <v>10</v>
      </c>
      <c r="B79" s="105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7">
        <v>11</v>
      </c>
      <c r="B80" s="105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7">
        <v>12</v>
      </c>
      <c r="B81" s="105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7">
        <v>13</v>
      </c>
      <c r="B82" s="105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7">
        <v>14</v>
      </c>
      <c r="B83" s="105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7">
        <v>15</v>
      </c>
      <c r="B84" s="105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7">
        <v>16</v>
      </c>
      <c r="B85" s="105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7">
        <v>17</v>
      </c>
      <c r="B86" s="105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7">
        <v>18</v>
      </c>
      <c r="B87" s="105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7">
        <v>19</v>
      </c>
      <c r="B88" s="105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7">
        <v>20</v>
      </c>
      <c r="B89" s="105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7">
        <v>21</v>
      </c>
      <c r="B90" s="105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7">
        <v>22</v>
      </c>
      <c r="B91" s="105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7">
        <v>23</v>
      </c>
      <c r="B92" s="105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7">
        <v>24</v>
      </c>
      <c r="B93" s="105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7">
        <v>25</v>
      </c>
      <c r="B94" s="105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7">
        <v>26</v>
      </c>
      <c r="B95" s="105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7">
        <v>27</v>
      </c>
      <c r="B96" s="105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7">
        <v>28</v>
      </c>
      <c r="B97" s="105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7">
        <v>29</v>
      </c>
      <c r="B98" s="105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7">
        <v>30</v>
      </c>
      <c r="B99" s="105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425</v>
      </c>
      <c r="K102" s="358"/>
      <c r="L102" s="358"/>
      <c r="M102" s="358"/>
      <c r="N102" s="358"/>
      <c r="O102" s="358"/>
      <c r="P102" s="359" t="s">
        <v>27</v>
      </c>
      <c r="Q102" s="359"/>
      <c r="R102" s="359"/>
      <c r="S102" s="359"/>
      <c r="T102" s="359"/>
      <c r="U102" s="359"/>
      <c r="V102" s="359"/>
      <c r="W102" s="359"/>
      <c r="X102" s="359"/>
      <c r="Y102" s="360" t="s">
        <v>488</v>
      </c>
      <c r="Z102" s="361"/>
      <c r="AA102" s="361"/>
      <c r="AB102" s="361"/>
      <c r="AC102" s="142" t="s">
        <v>471</v>
      </c>
      <c r="AD102" s="142"/>
      <c r="AE102" s="142"/>
      <c r="AF102" s="142"/>
      <c r="AG102" s="142"/>
      <c r="AH102" s="360" t="s">
        <v>389</v>
      </c>
      <c r="AI102" s="357"/>
      <c r="AJ102" s="357"/>
      <c r="AK102" s="357"/>
      <c r="AL102" s="357" t="s">
        <v>21</v>
      </c>
      <c r="AM102" s="357"/>
      <c r="AN102" s="357"/>
      <c r="AO102" s="362"/>
      <c r="AP102" s="363" t="s">
        <v>426</v>
      </c>
      <c r="AQ102" s="363"/>
      <c r="AR102" s="363"/>
      <c r="AS102" s="363"/>
      <c r="AT102" s="363"/>
      <c r="AU102" s="363"/>
      <c r="AV102" s="363"/>
      <c r="AW102" s="363"/>
      <c r="AX102" s="363"/>
    </row>
    <row r="103" spans="1:50" ht="26.25" customHeight="1" x14ac:dyDescent="0.15">
      <c r="A103" s="1057">
        <v>1</v>
      </c>
      <c r="B103" s="105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7">
        <v>2</v>
      </c>
      <c r="B104" s="105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7">
        <v>3</v>
      </c>
      <c r="B105" s="105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7">
        <v>4</v>
      </c>
      <c r="B106" s="105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7">
        <v>5</v>
      </c>
      <c r="B107" s="105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7">
        <v>6</v>
      </c>
      <c r="B108" s="105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7">
        <v>7</v>
      </c>
      <c r="B109" s="105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7">
        <v>8</v>
      </c>
      <c r="B110" s="105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7">
        <v>9</v>
      </c>
      <c r="B111" s="105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7">
        <v>10</v>
      </c>
      <c r="B112" s="105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7">
        <v>11</v>
      </c>
      <c r="B113" s="105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7">
        <v>12</v>
      </c>
      <c r="B114" s="105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7">
        <v>13</v>
      </c>
      <c r="B115" s="105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7">
        <v>14</v>
      </c>
      <c r="B116" s="105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7">
        <v>15</v>
      </c>
      <c r="B117" s="105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7">
        <v>16</v>
      </c>
      <c r="B118" s="105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7">
        <v>17</v>
      </c>
      <c r="B119" s="105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7">
        <v>18</v>
      </c>
      <c r="B120" s="105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7">
        <v>19</v>
      </c>
      <c r="B121" s="105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7">
        <v>20</v>
      </c>
      <c r="B122" s="105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7">
        <v>21</v>
      </c>
      <c r="B123" s="105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7">
        <v>22</v>
      </c>
      <c r="B124" s="105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7">
        <v>23</v>
      </c>
      <c r="B125" s="105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7">
        <v>24</v>
      </c>
      <c r="B126" s="105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7">
        <v>25</v>
      </c>
      <c r="B127" s="105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7">
        <v>26</v>
      </c>
      <c r="B128" s="105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7">
        <v>27</v>
      </c>
      <c r="B129" s="105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7">
        <v>28</v>
      </c>
      <c r="B130" s="105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7">
        <v>29</v>
      </c>
      <c r="B131" s="105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7">
        <v>30</v>
      </c>
      <c r="B132" s="105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425</v>
      </c>
      <c r="K135" s="358"/>
      <c r="L135" s="358"/>
      <c r="M135" s="358"/>
      <c r="N135" s="358"/>
      <c r="O135" s="358"/>
      <c r="P135" s="359" t="s">
        <v>27</v>
      </c>
      <c r="Q135" s="359"/>
      <c r="R135" s="359"/>
      <c r="S135" s="359"/>
      <c r="T135" s="359"/>
      <c r="U135" s="359"/>
      <c r="V135" s="359"/>
      <c r="W135" s="359"/>
      <c r="X135" s="359"/>
      <c r="Y135" s="360" t="s">
        <v>488</v>
      </c>
      <c r="Z135" s="361"/>
      <c r="AA135" s="361"/>
      <c r="AB135" s="361"/>
      <c r="AC135" s="142" t="s">
        <v>471</v>
      </c>
      <c r="AD135" s="142"/>
      <c r="AE135" s="142"/>
      <c r="AF135" s="142"/>
      <c r="AG135" s="142"/>
      <c r="AH135" s="360" t="s">
        <v>389</v>
      </c>
      <c r="AI135" s="357"/>
      <c r="AJ135" s="357"/>
      <c r="AK135" s="357"/>
      <c r="AL135" s="357" t="s">
        <v>21</v>
      </c>
      <c r="AM135" s="357"/>
      <c r="AN135" s="357"/>
      <c r="AO135" s="362"/>
      <c r="AP135" s="363" t="s">
        <v>426</v>
      </c>
      <c r="AQ135" s="363"/>
      <c r="AR135" s="363"/>
      <c r="AS135" s="363"/>
      <c r="AT135" s="363"/>
      <c r="AU135" s="363"/>
      <c r="AV135" s="363"/>
      <c r="AW135" s="363"/>
      <c r="AX135" s="363"/>
    </row>
    <row r="136" spans="1:50" ht="26.25" customHeight="1" x14ac:dyDescent="0.15">
      <c r="A136" s="1057">
        <v>1</v>
      </c>
      <c r="B136" s="105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7">
        <v>2</v>
      </c>
      <c r="B137" s="105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7">
        <v>3</v>
      </c>
      <c r="B138" s="105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7">
        <v>4</v>
      </c>
      <c r="B139" s="105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7">
        <v>5</v>
      </c>
      <c r="B140" s="105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7">
        <v>6</v>
      </c>
      <c r="B141" s="105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7">
        <v>7</v>
      </c>
      <c r="B142" s="105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7">
        <v>8</v>
      </c>
      <c r="B143" s="105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7">
        <v>9</v>
      </c>
      <c r="B144" s="105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7">
        <v>10</v>
      </c>
      <c r="B145" s="105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7">
        <v>11</v>
      </c>
      <c r="B146" s="105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7">
        <v>12</v>
      </c>
      <c r="B147" s="105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7">
        <v>13</v>
      </c>
      <c r="B148" s="105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7">
        <v>14</v>
      </c>
      <c r="B149" s="105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7">
        <v>15</v>
      </c>
      <c r="B150" s="105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7">
        <v>16</v>
      </c>
      <c r="B151" s="105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7">
        <v>17</v>
      </c>
      <c r="B152" s="105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7">
        <v>18</v>
      </c>
      <c r="B153" s="105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7">
        <v>19</v>
      </c>
      <c r="B154" s="105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7">
        <v>20</v>
      </c>
      <c r="B155" s="105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7">
        <v>21</v>
      </c>
      <c r="B156" s="105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7">
        <v>22</v>
      </c>
      <c r="B157" s="105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7">
        <v>23</v>
      </c>
      <c r="B158" s="105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7">
        <v>24</v>
      </c>
      <c r="B159" s="105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7">
        <v>25</v>
      </c>
      <c r="B160" s="105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7">
        <v>26</v>
      </c>
      <c r="B161" s="105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7">
        <v>27</v>
      </c>
      <c r="B162" s="105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7">
        <v>28</v>
      </c>
      <c r="B163" s="105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7">
        <v>29</v>
      </c>
      <c r="B164" s="105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7">
        <v>30</v>
      </c>
      <c r="B165" s="105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425</v>
      </c>
      <c r="K168" s="358"/>
      <c r="L168" s="358"/>
      <c r="M168" s="358"/>
      <c r="N168" s="358"/>
      <c r="O168" s="358"/>
      <c r="P168" s="359" t="s">
        <v>27</v>
      </c>
      <c r="Q168" s="359"/>
      <c r="R168" s="359"/>
      <c r="S168" s="359"/>
      <c r="T168" s="359"/>
      <c r="U168" s="359"/>
      <c r="V168" s="359"/>
      <c r="W168" s="359"/>
      <c r="X168" s="359"/>
      <c r="Y168" s="360" t="s">
        <v>488</v>
      </c>
      <c r="Z168" s="361"/>
      <c r="AA168" s="361"/>
      <c r="AB168" s="361"/>
      <c r="AC168" s="142" t="s">
        <v>471</v>
      </c>
      <c r="AD168" s="142"/>
      <c r="AE168" s="142"/>
      <c r="AF168" s="142"/>
      <c r="AG168" s="142"/>
      <c r="AH168" s="360" t="s">
        <v>389</v>
      </c>
      <c r="AI168" s="357"/>
      <c r="AJ168" s="357"/>
      <c r="AK168" s="357"/>
      <c r="AL168" s="357" t="s">
        <v>21</v>
      </c>
      <c r="AM168" s="357"/>
      <c r="AN168" s="357"/>
      <c r="AO168" s="362"/>
      <c r="AP168" s="363" t="s">
        <v>426</v>
      </c>
      <c r="AQ168" s="363"/>
      <c r="AR168" s="363"/>
      <c r="AS168" s="363"/>
      <c r="AT168" s="363"/>
      <c r="AU168" s="363"/>
      <c r="AV168" s="363"/>
      <c r="AW168" s="363"/>
      <c r="AX168" s="363"/>
    </row>
    <row r="169" spans="1:50" ht="26.25" customHeight="1" x14ac:dyDescent="0.15">
      <c r="A169" s="1057">
        <v>1</v>
      </c>
      <c r="B169" s="105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7">
        <v>2</v>
      </c>
      <c r="B170" s="105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7">
        <v>3</v>
      </c>
      <c r="B171" s="105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7">
        <v>4</v>
      </c>
      <c r="B172" s="105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7">
        <v>5</v>
      </c>
      <c r="B173" s="105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7">
        <v>6</v>
      </c>
      <c r="B174" s="105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7">
        <v>7</v>
      </c>
      <c r="B175" s="105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7">
        <v>8</v>
      </c>
      <c r="B176" s="105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7">
        <v>9</v>
      </c>
      <c r="B177" s="105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7">
        <v>10</v>
      </c>
      <c r="B178" s="105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7">
        <v>11</v>
      </c>
      <c r="B179" s="105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7">
        <v>12</v>
      </c>
      <c r="B180" s="105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7">
        <v>13</v>
      </c>
      <c r="B181" s="105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7">
        <v>14</v>
      </c>
      <c r="B182" s="105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7">
        <v>15</v>
      </c>
      <c r="B183" s="105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7">
        <v>16</v>
      </c>
      <c r="B184" s="105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7">
        <v>17</v>
      </c>
      <c r="B185" s="105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7">
        <v>18</v>
      </c>
      <c r="B186" s="105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7">
        <v>19</v>
      </c>
      <c r="B187" s="105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7">
        <v>20</v>
      </c>
      <c r="B188" s="105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7">
        <v>21</v>
      </c>
      <c r="B189" s="105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7">
        <v>22</v>
      </c>
      <c r="B190" s="105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7">
        <v>23</v>
      </c>
      <c r="B191" s="105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7">
        <v>24</v>
      </c>
      <c r="B192" s="105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7">
        <v>25</v>
      </c>
      <c r="B193" s="105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7">
        <v>26</v>
      </c>
      <c r="B194" s="105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7">
        <v>27</v>
      </c>
      <c r="B195" s="105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7">
        <v>28</v>
      </c>
      <c r="B196" s="105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7">
        <v>29</v>
      </c>
      <c r="B197" s="105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7">
        <v>30</v>
      </c>
      <c r="B198" s="105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425</v>
      </c>
      <c r="K201" s="358"/>
      <c r="L201" s="358"/>
      <c r="M201" s="358"/>
      <c r="N201" s="358"/>
      <c r="O201" s="358"/>
      <c r="P201" s="359" t="s">
        <v>27</v>
      </c>
      <c r="Q201" s="359"/>
      <c r="R201" s="359"/>
      <c r="S201" s="359"/>
      <c r="T201" s="359"/>
      <c r="U201" s="359"/>
      <c r="V201" s="359"/>
      <c r="W201" s="359"/>
      <c r="X201" s="359"/>
      <c r="Y201" s="360" t="s">
        <v>488</v>
      </c>
      <c r="Z201" s="361"/>
      <c r="AA201" s="361"/>
      <c r="AB201" s="361"/>
      <c r="AC201" s="142" t="s">
        <v>471</v>
      </c>
      <c r="AD201" s="142"/>
      <c r="AE201" s="142"/>
      <c r="AF201" s="142"/>
      <c r="AG201" s="142"/>
      <c r="AH201" s="360" t="s">
        <v>389</v>
      </c>
      <c r="AI201" s="357"/>
      <c r="AJ201" s="357"/>
      <c r="AK201" s="357"/>
      <c r="AL201" s="357" t="s">
        <v>21</v>
      </c>
      <c r="AM201" s="357"/>
      <c r="AN201" s="357"/>
      <c r="AO201" s="362"/>
      <c r="AP201" s="363" t="s">
        <v>426</v>
      </c>
      <c r="AQ201" s="363"/>
      <c r="AR201" s="363"/>
      <c r="AS201" s="363"/>
      <c r="AT201" s="363"/>
      <c r="AU201" s="363"/>
      <c r="AV201" s="363"/>
      <c r="AW201" s="363"/>
      <c r="AX201" s="363"/>
    </row>
    <row r="202" spans="1:50" ht="26.25" customHeight="1" x14ac:dyDescent="0.15">
      <c r="A202" s="1057">
        <v>1</v>
      </c>
      <c r="B202" s="105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7">
        <v>2</v>
      </c>
      <c r="B203" s="105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7">
        <v>3</v>
      </c>
      <c r="B204" s="105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7">
        <v>4</v>
      </c>
      <c r="B205" s="105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7">
        <v>5</v>
      </c>
      <c r="B206" s="105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7">
        <v>6</v>
      </c>
      <c r="B207" s="105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7">
        <v>7</v>
      </c>
      <c r="B208" s="105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7">
        <v>8</v>
      </c>
      <c r="B209" s="105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7">
        <v>9</v>
      </c>
      <c r="B210" s="105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7">
        <v>10</v>
      </c>
      <c r="B211" s="105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7">
        <v>11</v>
      </c>
      <c r="B212" s="105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7">
        <v>12</v>
      </c>
      <c r="B213" s="105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7">
        <v>13</v>
      </c>
      <c r="B214" s="105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7">
        <v>14</v>
      </c>
      <c r="B215" s="105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7">
        <v>15</v>
      </c>
      <c r="B216" s="105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7">
        <v>16</v>
      </c>
      <c r="B217" s="105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7">
        <v>17</v>
      </c>
      <c r="B218" s="105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7">
        <v>18</v>
      </c>
      <c r="B219" s="105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7">
        <v>19</v>
      </c>
      <c r="B220" s="105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7">
        <v>20</v>
      </c>
      <c r="B221" s="105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7">
        <v>21</v>
      </c>
      <c r="B222" s="105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7">
        <v>22</v>
      </c>
      <c r="B223" s="105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7">
        <v>23</v>
      </c>
      <c r="B224" s="105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7">
        <v>24</v>
      </c>
      <c r="B225" s="105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7">
        <v>25</v>
      </c>
      <c r="B226" s="105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7">
        <v>26</v>
      </c>
      <c r="B227" s="105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7">
        <v>27</v>
      </c>
      <c r="B228" s="105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7">
        <v>28</v>
      </c>
      <c r="B229" s="105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7">
        <v>29</v>
      </c>
      <c r="B230" s="105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7">
        <v>30</v>
      </c>
      <c r="B231" s="105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425</v>
      </c>
      <c r="K234" s="358"/>
      <c r="L234" s="358"/>
      <c r="M234" s="358"/>
      <c r="N234" s="358"/>
      <c r="O234" s="358"/>
      <c r="P234" s="359" t="s">
        <v>27</v>
      </c>
      <c r="Q234" s="359"/>
      <c r="R234" s="359"/>
      <c r="S234" s="359"/>
      <c r="T234" s="359"/>
      <c r="U234" s="359"/>
      <c r="V234" s="359"/>
      <c r="W234" s="359"/>
      <c r="X234" s="359"/>
      <c r="Y234" s="360" t="s">
        <v>488</v>
      </c>
      <c r="Z234" s="361"/>
      <c r="AA234" s="361"/>
      <c r="AB234" s="361"/>
      <c r="AC234" s="142" t="s">
        <v>471</v>
      </c>
      <c r="AD234" s="142"/>
      <c r="AE234" s="142"/>
      <c r="AF234" s="142"/>
      <c r="AG234" s="142"/>
      <c r="AH234" s="360" t="s">
        <v>389</v>
      </c>
      <c r="AI234" s="357"/>
      <c r="AJ234" s="357"/>
      <c r="AK234" s="357"/>
      <c r="AL234" s="357" t="s">
        <v>21</v>
      </c>
      <c r="AM234" s="357"/>
      <c r="AN234" s="357"/>
      <c r="AO234" s="362"/>
      <c r="AP234" s="363" t="s">
        <v>426</v>
      </c>
      <c r="AQ234" s="363"/>
      <c r="AR234" s="363"/>
      <c r="AS234" s="363"/>
      <c r="AT234" s="363"/>
      <c r="AU234" s="363"/>
      <c r="AV234" s="363"/>
      <c r="AW234" s="363"/>
      <c r="AX234" s="363"/>
    </row>
    <row r="235" spans="1:50" ht="26.25" customHeight="1" x14ac:dyDescent="0.15">
      <c r="A235" s="1057">
        <v>1</v>
      </c>
      <c r="B235" s="105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7">
        <v>2</v>
      </c>
      <c r="B236" s="105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7">
        <v>3</v>
      </c>
      <c r="B237" s="105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7">
        <v>4</v>
      </c>
      <c r="B238" s="105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7">
        <v>5</v>
      </c>
      <c r="B239" s="105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7">
        <v>6</v>
      </c>
      <c r="B240" s="105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7">
        <v>7</v>
      </c>
      <c r="B241" s="105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7">
        <v>8</v>
      </c>
      <c r="B242" s="105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7">
        <v>9</v>
      </c>
      <c r="B243" s="105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7">
        <v>10</v>
      </c>
      <c r="B244" s="105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7">
        <v>11</v>
      </c>
      <c r="B245" s="105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7">
        <v>12</v>
      </c>
      <c r="B246" s="105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7">
        <v>13</v>
      </c>
      <c r="B247" s="105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7">
        <v>14</v>
      </c>
      <c r="B248" s="105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7">
        <v>15</v>
      </c>
      <c r="B249" s="105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7">
        <v>16</v>
      </c>
      <c r="B250" s="105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7">
        <v>17</v>
      </c>
      <c r="B251" s="105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7">
        <v>18</v>
      </c>
      <c r="B252" s="105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7">
        <v>19</v>
      </c>
      <c r="B253" s="105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7">
        <v>20</v>
      </c>
      <c r="B254" s="105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7">
        <v>21</v>
      </c>
      <c r="B255" s="105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7">
        <v>22</v>
      </c>
      <c r="B256" s="105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7">
        <v>23</v>
      </c>
      <c r="B257" s="105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7">
        <v>24</v>
      </c>
      <c r="B258" s="105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7">
        <v>25</v>
      </c>
      <c r="B259" s="105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7">
        <v>26</v>
      </c>
      <c r="B260" s="105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7">
        <v>27</v>
      </c>
      <c r="B261" s="105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7">
        <v>28</v>
      </c>
      <c r="B262" s="105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7">
        <v>29</v>
      </c>
      <c r="B263" s="105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7">
        <v>30</v>
      </c>
      <c r="B264" s="105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425</v>
      </c>
      <c r="K267" s="358"/>
      <c r="L267" s="358"/>
      <c r="M267" s="358"/>
      <c r="N267" s="358"/>
      <c r="O267" s="358"/>
      <c r="P267" s="359" t="s">
        <v>27</v>
      </c>
      <c r="Q267" s="359"/>
      <c r="R267" s="359"/>
      <c r="S267" s="359"/>
      <c r="T267" s="359"/>
      <c r="U267" s="359"/>
      <c r="V267" s="359"/>
      <c r="W267" s="359"/>
      <c r="X267" s="359"/>
      <c r="Y267" s="360" t="s">
        <v>488</v>
      </c>
      <c r="Z267" s="361"/>
      <c r="AA267" s="361"/>
      <c r="AB267" s="361"/>
      <c r="AC267" s="142" t="s">
        <v>471</v>
      </c>
      <c r="AD267" s="142"/>
      <c r="AE267" s="142"/>
      <c r="AF267" s="142"/>
      <c r="AG267" s="142"/>
      <c r="AH267" s="360" t="s">
        <v>389</v>
      </c>
      <c r="AI267" s="357"/>
      <c r="AJ267" s="357"/>
      <c r="AK267" s="357"/>
      <c r="AL267" s="357" t="s">
        <v>21</v>
      </c>
      <c r="AM267" s="357"/>
      <c r="AN267" s="357"/>
      <c r="AO267" s="362"/>
      <c r="AP267" s="363" t="s">
        <v>426</v>
      </c>
      <c r="AQ267" s="363"/>
      <c r="AR267" s="363"/>
      <c r="AS267" s="363"/>
      <c r="AT267" s="363"/>
      <c r="AU267" s="363"/>
      <c r="AV267" s="363"/>
      <c r="AW267" s="363"/>
      <c r="AX267" s="363"/>
    </row>
    <row r="268" spans="1:50" ht="26.25" customHeight="1" x14ac:dyDescent="0.15">
      <c r="A268" s="1057">
        <v>1</v>
      </c>
      <c r="B268" s="105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7">
        <v>2</v>
      </c>
      <c r="B269" s="105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7">
        <v>3</v>
      </c>
      <c r="B270" s="105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7">
        <v>4</v>
      </c>
      <c r="B271" s="105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7">
        <v>5</v>
      </c>
      <c r="B272" s="105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7">
        <v>6</v>
      </c>
      <c r="B273" s="105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7">
        <v>7</v>
      </c>
      <c r="B274" s="105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7">
        <v>8</v>
      </c>
      <c r="B275" s="105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7">
        <v>9</v>
      </c>
      <c r="B276" s="105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7">
        <v>10</v>
      </c>
      <c r="B277" s="105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7">
        <v>11</v>
      </c>
      <c r="B278" s="105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7">
        <v>12</v>
      </c>
      <c r="B279" s="105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7">
        <v>13</v>
      </c>
      <c r="B280" s="105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7">
        <v>14</v>
      </c>
      <c r="B281" s="105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7">
        <v>15</v>
      </c>
      <c r="B282" s="105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7">
        <v>16</v>
      </c>
      <c r="B283" s="105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7">
        <v>17</v>
      </c>
      <c r="B284" s="105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7">
        <v>18</v>
      </c>
      <c r="B285" s="105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7">
        <v>19</v>
      </c>
      <c r="B286" s="105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7">
        <v>20</v>
      </c>
      <c r="B287" s="105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7">
        <v>21</v>
      </c>
      <c r="B288" s="105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7">
        <v>22</v>
      </c>
      <c r="B289" s="105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7">
        <v>23</v>
      </c>
      <c r="B290" s="105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7">
        <v>24</v>
      </c>
      <c r="B291" s="105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7">
        <v>25</v>
      </c>
      <c r="B292" s="105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7">
        <v>26</v>
      </c>
      <c r="B293" s="105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7">
        <v>27</v>
      </c>
      <c r="B294" s="105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7">
        <v>28</v>
      </c>
      <c r="B295" s="105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7">
        <v>29</v>
      </c>
      <c r="B296" s="105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7">
        <v>30</v>
      </c>
      <c r="B297" s="105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425</v>
      </c>
      <c r="K300" s="358"/>
      <c r="L300" s="358"/>
      <c r="M300" s="358"/>
      <c r="N300" s="358"/>
      <c r="O300" s="358"/>
      <c r="P300" s="359" t="s">
        <v>27</v>
      </c>
      <c r="Q300" s="359"/>
      <c r="R300" s="359"/>
      <c r="S300" s="359"/>
      <c r="T300" s="359"/>
      <c r="U300" s="359"/>
      <c r="V300" s="359"/>
      <c r="W300" s="359"/>
      <c r="X300" s="359"/>
      <c r="Y300" s="360" t="s">
        <v>488</v>
      </c>
      <c r="Z300" s="361"/>
      <c r="AA300" s="361"/>
      <c r="AB300" s="361"/>
      <c r="AC300" s="142" t="s">
        <v>471</v>
      </c>
      <c r="AD300" s="142"/>
      <c r="AE300" s="142"/>
      <c r="AF300" s="142"/>
      <c r="AG300" s="142"/>
      <c r="AH300" s="360" t="s">
        <v>389</v>
      </c>
      <c r="AI300" s="357"/>
      <c r="AJ300" s="357"/>
      <c r="AK300" s="357"/>
      <c r="AL300" s="357" t="s">
        <v>21</v>
      </c>
      <c r="AM300" s="357"/>
      <c r="AN300" s="357"/>
      <c r="AO300" s="362"/>
      <c r="AP300" s="363" t="s">
        <v>426</v>
      </c>
      <c r="AQ300" s="363"/>
      <c r="AR300" s="363"/>
      <c r="AS300" s="363"/>
      <c r="AT300" s="363"/>
      <c r="AU300" s="363"/>
      <c r="AV300" s="363"/>
      <c r="AW300" s="363"/>
      <c r="AX300" s="363"/>
    </row>
    <row r="301" spans="1:50" ht="26.25" customHeight="1" x14ac:dyDescent="0.15">
      <c r="A301" s="1057">
        <v>1</v>
      </c>
      <c r="B301" s="105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7">
        <v>2</v>
      </c>
      <c r="B302" s="105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7">
        <v>3</v>
      </c>
      <c r="B303" s="105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7">
        <v>4</v>
      </c>
      <c r="B304" s="105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7">
        <v>5</v>
      </c>
      <c r="B305" s="105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7">
        <v>6</v>
      </c>
      <c r="B306" s="105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7">
        <v>7</v>
      </c>
      <c r="B307" s="105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7">
        <v>8</v>
      </c>
      <c r="B308" s="105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7">
        <v>9</v>
      </c>
      <c r="B309" s="105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7">
        <v>10</v>
      </c>
      <c r="B310" s="105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7">
        <v>11</v>
      </c>
      <c r="B311" s="105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7">
        <v>12</v>
      </c>
      <c r="B312" s="105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7">
        <v>13</v>
      </c>
      <c r="B313" s="105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7">
        <v>14</v>
      </c>
      <c r="B314" s="105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7">
        <v>15</v>
      </c>
      <c r="B315" s="105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7">
        <v>16</v>
      </c>
      <c r="B316" s="105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7">
        <v>17</v>
      </c>
      <c r="B317" s="105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7">
        <v>18</v>
      </c>
      <c r="B318" s="105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7">
        <v>19</v>
      </c>
      <c r="B319" s="105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7">
        <v>20</v>
      </c>
      <c r="B320" s="105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7">
        <v>21</v>
      </c>
      <c r="B321" s="105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7">
        <v>22</v>
      </c>
      <c r="B322" s="105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7">
        <v>23</v>
      </c>
      <c r="B323" s="105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7">
        <v>24</v>
      </c>
      <c r="B324" s="105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7">
        <v>25</v>
      </c>
      <c r="B325" s="105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7">
        <v>26</v>
      </c>
      <c r="B326" s="105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7">
        <v>27</v>
      </c>
      <c r="B327" s="105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7">
        <v>28</v>
      </c>
      <c r="B328" s="105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7">
        <v>29</v>
      </c>
      <c r="B329" s="105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7">
        <v>30</v>
      </c>
      <c r="B330" s="105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425</v>
      </c>
      <c r="K333" s="358"/>
      <c r="L333" s="358"/>
      <c r="M333" s="358"/>
      <c r="N333" s="358"/>
      <c r="O333" s="358"/>
      <c r="P333" s="359" t="s">
        <v>27</v>
      </c>
      <c r="Q333" s="359"/>
      <c r="R333" s="359"/>
      <c r="S333" s="359"/>
      <c r="T333" s="359"/>
      <c r="U333" s="359"/>
      <c r="V333" s="359"/>
      <c r="W333" s="359"/>
      <c r="X333" s="359"/>
      <c r="Y333" s="360" t="s">
        <v>488</v>
      </c>
      <c r="Z333" s="361"/>
      <c r="AA333" s="361"/>
      <c r="AB333" s="361"/>
      <c r="AC333" s="142" t="s">
        <v>471</v>
      </c>
      <c r="AD333" s="142"/>
      <c r="AE333" s="142"/>
      <c r="AF333" s="142"/>
      <c r="AG333" s="142"/>
      <c r="AH333" s="360" t="s">
        <v>389</v>
      </c>
      <c r="AI333" s="357"/>
      <c r="AJ333" s="357"/>
      <c r="AK333" s="357"/>
      <c r="AL333" s="357" t="s">
        <v>21</v>
      </c>
      <c r="AM333" s="357"/>
      <c r="AN333" s="357"/>
      <c r="AO333" s="362"/>
      <c r="AP333" s="363" t="s">
        <v>426</v>
      </c>
      <c r="AQ333" s="363"/>
      <c r="AR333" s="363"/>
      <c r="AS333" s="363"/>
      <c r="AT333" s="363"/>
      <c r="AU333" s="363"/>
      <c r="AV333" s="363"/>
      <c r="AW333" s="363"/>
      <c r="AX333" s="363"/>
    </row>
    <row r="334" spans="1:50" ht="26.25" customHeight="1" x14ac:dyDescent="0.15">
      <c r="A334" s="1057">
        <v>1</v>
      </c>
      <c r="B334" s="105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7">
        <v>2</v>
      </c>
      <c r="B335" s="105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7">
        <v>3</v>
      </c>
      <c r="B336" s="105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7">
        <v>4</v>
      </c>
      <c r="B337" s="105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7">
        <v>5</v>
      </c>
      <c r="B338" s="105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7">
        <v>6</v>
      </c>
      <c r="B339" s="105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7">
        <v>7</v>
      </c>
      <c r="B340" s="105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7">
        <v>8</v>
      </c>
      <c r="B341" s="105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7">
        <v>9</v>
      </c>
      <c r="B342" s="105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7">
        <v>10</v>
      </c>
      <c r="B343" s="105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7">
        <v>11</v>
      </c>
      <c r="B344" s="105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7">
        <v>12</v>
      </c>
      <c r="B345" s="105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7">
        <v>13</v>
      </c>
      <c r="B346" s="105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7">
        <v>14</v>
      </c>
      <c r="B347" s="105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7">
        <v>15</v>
      </c>
      <c r="B348" s="105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7">
        <v>16</v>
      </c>
      <c r="B349" s="105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7">
        <v>17</v>
      </c>
      <c r="B350" s="105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7">
        <v>18</v>
      </c>
      <c r="B351" s="105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7">
        <v>19</v>
      </c>
      <c r="B352" s="105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7">
        <v>20</v>
      </c>
      <c r="B353" s="105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7">
        <v>21</v>
      </c>
      <c r="B354" s="105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7">
        <v>22</v>
      </c>
      <c r="B355" s="105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7">
        <v>23</v>
      </c>
      <c r="B356" s="105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7">
        <v>24</v>
      </c>
      <c r="B357" s="105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7">
        <v>25</v>
      </c>
      <c r="B358" s="105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7">
        <v>26</v>
      </c>
      <c r="B359" s="105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7">
        <v>27</v>
      </c>
      <c r="B360" s="105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7">
        <v>28</v>
      </c>
      <c r="B361" s="105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7">
        <v>29</v>
      </c>
      <c r="B362" s="105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7">
        <v>30</v>
      </c>
      <c r="B363" s="105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425</v>
      </c>
      <c r="K366" s="358"/>
      <c r="L366" s="358"/>
      <c r="M366" s="358"/>
      <c r="N366" s="358"/>
      <c r="O366" s="358"/>
      <c r="P366" s="359" t="s">
        <v>27</v>
      </c>
      <c r="Q366" s="359"/>
      <c r="R366" s="359"/>
      <c r="S366" s="359"/>
      <c r="T366" s="359"/>
      <c r="U366" s="359"/>
      <c r="V366" s="359"/>
      <c r="W366" s="359"/>
      <c r="X366" s="359"/>
      <c r="Y366" s="360" t="s">
        <v>488</v>
      </c>
      <c r="Z366" s="361"/>
      <c r="AA366" s="361"/>
      <c r="AB366" s="361"/>
      <c r="AC366" s="142" t="s">
        <v>471</v>
      </c>
      <c r="AD366" s="142"/>
      <c r="AE366" s="142"/>
      <c r="AF366" s="142"/>
      <c r="AG366" s="142"/>
      <c r="AH366" s="360" t="s">
        <v>389</v>
      </c>
      <c r="AI366" s="357"/>
      <c r="AJ366" s="357"/>
      <c r="AK366" s="357"/>
      <c r="AL366" s="357" t="s">
        <v>21</v>
      </c>
      <c r="AM366" s="357"/>
      <c r="AN366" s="357"/>
      <c r="AO366" s="362"/>
      <c r="AP366" s="363" t="s">
        <v>426</v>
      </c>
      <c r="AQ366" s="363"/>
      <c r="AR366" s="363"/>
      <c r="AS366" s="363"/>
      <c r="AT366" s="363"/>
      <c r="AU366" s="363"/>
      <c r="AV366" s="363"/>
      <c r="AW366" s="363"/>
      <c r="AX366" s="363"/>
    </row>
    <row r="367" spans="1:50" ht="26.25" customHeight="1" x14ac:dyDescent="0.15">
      <c r="A367" s="1057">
        <v>1</v>
      </c>
      <c r="B367" s="105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7">
        <v>2</v>
      </c>
      <c r="B368" s="105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7">
        <v>3</v>
      </c>
      <c r="B369" s="105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7">
        <v>4</v>
      </c>
      <c r="B370" s="105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7">
        <v>5</v>
      </c>
      <c r="B371" s="105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7">
        <v>6</v>
      </c>
      <c r="B372" s="105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7">
        <v>7</v>
      </c>
      <c r="B373" s="105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7">
        <v>8</v>
      </c>
      <c r="B374" s="105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7">
        <v>9</v>
      </c>
      <c r="B375" s="105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7">
        <v>10</v>
      </c>
      <c r="B376" s="105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7">
        <v>11</v>
      </c>
      <c r="B377" s="105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7">
        <v>12</v>
      </c>
      <c r="B378" s="105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7">
        <v>13</v>
      </c>
      <c r="B379" s="105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7">
        <v>14</v>
      </c>
      <c r="B380" s="105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7">
        <v>15</v>
      </c>
      <c r="B381" s="105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7">
        <v>16</v>
      </c>
      <c r="B382" s="105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7">
        <v>17</v>
      </c>
      <c r="B383" s="105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7">
        <v>18</v>
      </c>
      <c r="B384" s="105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7">
        <v>19</v>
      </c>
      <c r="B385" s="105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7">
        <v>20</v>
      </c>
      <c r="B386" s="105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7">
        <v>21</v>
      </c>
      <c r="B387" s="105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7">
        <v>22</v>
      </c>
      <c r="B388" s="105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7">
        <v>23</v>
      </c>
      <c r="B389" s="105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7">
        <v>24</v>
      </c>
      <c r="B390" s="105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7">
        <v>25</v>
      </c>
      <c r="B391" s="105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7">
        <v>26</v>
      </c>
      <c r="B392" s="105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7">
        <v>27</v>
      </c>
      <c r="B393" s="105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7">
        <v>28</v>
      </c>
      <c r="B394" s="105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7">
        <v>29</v>
      </c>
      <c r="B395" s="105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7">
        <v>30</v>
      </c>
      <c r="B396" s="105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425</v>
      </c>
      <c r="K399" s="358"/>
      <c r="L399" s="358"/>
      <c r="M399" s="358"/>
      <c r="N399" s="358"/>
      <c r="O399" s="358"/>
      <c r="P399" s="359" t="s">
        <v>27</v>
      </c>
      <c r="Q399" s="359"/>
      <c r="R399" s="359"/>
      <c r="S399" s="359"/>
      <c r="T399" s="359"/>
      <c r="U399" s="359"/>
      <c r="V399" s="359"/>
      <c r="W399" s="359"/>
      <c r="X399" s="359"/>
      <c r="Y399" s="360" t="s">
        <v>488</v>
      </c>
      <c r="Z399" s="361"/>
      <c r="AA399" s="361"/>
      <c r="AB399" s="361"/>
      <c r="AC399" s="142" t="s">
        <v>471</v>
      </c>
      <c r="AD399" s="142"/>
      <c r="AE399" s="142"/>
      <c r="AF399" s="142"/>
      <c r="AG399" s="142"/>
      <c r="AH399" s="360" t="s">
        <v>389</v>
      </c>
      <c r="AI399" s="357"/>
      <c r="AJ399" s="357"/>
      <c r="AK399" s="357"/>
      <c r="AL399" s="357" t="s">
        <v>21</v>
      </c>
      <c r="AM399" s="357"/>
      <c r="AN399" s="357"/>
      <c r="AO399" s="362"/>
      <c r="AP399" s="363" t="s">
        <v>426</v>
      </c>
      <c r="AQ399" s="363"/>
      <c r="AR399" s="363"/>
      <c r="AS399" s="363"/>
      <c r="AT399" s="363"/>
      <c r="AU399" s="363"/>
      <c r="AV399" s="363"/>
      <c r="AW399" s="363"/>
      <c r="AX399" s="363"/>
    </row>
    <row r="400" spans="1:50" ht="26.25" customHeight="1" x14ac:dyDescent="0.15">
      <c r="A400" s="1057">
        <v>1</v>
      </c>
      <c r="B400" s="105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7">
        <v>2</v>
      </c>
      <c r="B401" s="105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7">
        <v>3</v>
      </c>
      <c r="B402" s="105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7">
        <v>4</v>
      </c>
      <c r="B403" s="105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7">
        <v>5</v>
      </c>
      <c r="B404" s="105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7">
        <v>6</v>
      </c>
      <c r="B405" s="105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7">
        <v>7</v>
      </c>
      <c r="B406" s="105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7">
        <v>8</v>
      </c>
      <c r="B407" s="105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7">
        <v>9</v>
      </c>
      <c r="B408" s="105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7">
        <v>10</v>
      </c>
      <c r="B409" s="105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7">
        <v>11</v>
      </c>
      <c r="B410" s="105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7">
        <v>12</v>
      </c>
      <c r="B411" s="105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7">
        <v>13</v>
      </c>
      <c r="B412" s="105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7">
        <v>14</v>
      </c>
      <c r="B413" s="105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7">
        <v>15</v>
      </c>
      <c r="B414" s="105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7">
        <v>16</v>
      </c>
      <c r="B415" s="105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7">
        <v>17</v>
      </c>
      <c r="B416" s="105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7">
        <v>18</v>
      </c>
      <c r="B417" s="105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7">
        <v>19</v>
      </c>
      <c r="B418" s="105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7">
        <v>20</v>
      </c>
      <c r="B419" s="105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7">
        <v>21</v>
      </c>
      <c r="B420" s="105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7">
        <v>22</v>
      </c>
      <c r="B421" s="105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7">
        <v>23</v>
      </c>
      <c r="B422" s="105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7">
        <v>24</v>
      </c>
      <c r="B423" s="105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7">
        <v>25</v>
      </c>
      <c r="B424" s="105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7">
        <v>26</v>
      </c>
      <c r="B425" s="105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7">
        <v>27</v>
      </c>
      <c r="B426" s="105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7">
        <v>28</v>
      </c>
      <c r="B427" s="105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7">
        <v>29</v>
      </c>
      <c r="B428" s="105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7">
        <v>30</v>
      </c>
      <c r="B429" s="105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425</v>
      </c>
      <c r="K432" s="358"/>
      <c r="L432" s="358"/>
      <c r="M432" s="358"/>
      <c r="N432" s="358"/>
      <c r="O432" s="358"/>
      <c r="P432" s="359" t="s">
        <v>27</v>
      </c>
      <c r="Q432" s="359"/>
      <c r="R432" s="359"/>
      <c r="S432" s="359"/>
      <c r="T432" s="359"/>
      <c r="U432" s="359"/>
      <c r="V432" s="359"/>
      <c r="W432" s="359"/>
      <c r="X432" s="359"/>
      <c r="Y432" s="360" t="s">
        <v>488</v>
      </c>
      <c r="Z432" s="361"/>
      <c r="AA432" s="361"/>
      <c r="AB432" s="361"/>
      <c r="AC432" s="142" t="s">
        <v>471</v>
      </c>
      <c r="AD432" s="142"/>
      <c r="AE432" s="142"/>
      <c r="AF432" s="142"/>
      <c r="AG432" s="142"/>
      <c r="AH432" s="360" t="s">
        <v>389</v>
      </c>
      <c r="AI432" s="357"/>
      <c r="AJ432" s="357"/>
      <c r="AK432" s="357"/>
      <c r="AL432" s="357" t="s">
        <v>21</v>
      </c>
      <c r="AM432" s="357"/>
      <c r="AN432" s="357"/>
      <c r="AO432" s="362"/>
      <c r="AP432" s="363" t="s">
        <v>426</v>
      </c>
      <c r="AQ432" s="363"/>
      <c r="AR432" s="363"/>
      <c r="AS432" s="363"/>
      <c r="AT432" s="363"/>
      <c r="AU432" s="363"/>
      <c r="AV432" s="363"/>
      <c r="AW432" s="363"/>
      <c r="AX432" s="363"/>
    </row>
    <row r="433" spans="1:50" ht="26.25" customHeight="1" x14ac:dyDescent="0.15">
      <c r="A433" s="1057">
        <v>1</v>
      </c>
      <c r="B433" s="105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7">
        <v>2</v>
      </c>
      <c r="B434" s="105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7">
        <v>3</v>
      </c>
      <c r="B435" s="105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7">
        <v>4</v>
      </c>
      <c r="B436" s="105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7">
        <v>5</v>
      </c>
      <c r="B437" s="105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7">
        <v>6</v>
      </c>
      <c r="B438" s="105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7">
        <v>7</v>
      </c>
      <c r="B439" s="105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7">
        <v>8</v>
      </c>
      <c r="B440" s="105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7">
        <v>9</v>
      </c>
      <c r="B441" s="105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7">
        <v>10</v>
      </c>
      <c r="B442" s="105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7">
        <v>11</v>
      </c>
      <c r="B443" s="105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7">
        <v>12</v>
      </c>
      <c r="B444" s="105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7">
        <v>13</v>
      </c>
      <c r="B445" s="105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7">
        <v>14</v>
      </c>
      <c r="B446" s="105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7">
        <v>15</v>
      </c>
      <c r="B447" s="105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7">
        <v>16</v>
      </c>
      <c r="B448" s="105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7">
        <v>17</v>
      </c>
      <c r="B449" s="105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7">
        <v>18</v>
      </c>
      <c r="B450" s="105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7">
        <v>19</v>
      </c>
      <c r="B451" s="105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7">
        <v>20</v>
      </c>
      <c r="B452" s="105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7">
        <v>21</v>
      </c>
      <c r="B453" s="105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7">
        <v>22</v>
      </c>
      <c r="B454" s="105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7">
        <v>23</v>
      </c>
      <c r="B455" s="105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7">
        <v>24</v>
      </c>
      <c r="B456" s="105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7">
        <v>25</v>
      </c>
      <c r="B457" s="105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7">
        <v>26</v>
      </c>
      <c r="B458" s="105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7">
        <v>27</v>
      </c>
      <c r="B459" s="105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7">
        <v>28</v>
      </c>
      <c r="B460" s="105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7">
        <v>29</v>
      </c>
      <c r="B461" s="105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7">
        <v>30</v>
      </c>
      <c r="B462" s="105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425</v>
      </c>
      <c r="K465" s="358"/>
      <c r="L465" s="358"/>
      <c r="M465" s="358"/>
      <c r="N465" s="358"/>
      <c r="O465" s="358"/>
      <c r="P465" s="359" t="s">
        <v>27</v>
      </c>
      <c r="Q465" s="359"/>
      <c r="R465" s="359"/>
      <c r="S465" s="359"/>
      <c r="T465" s="359"/>
      <c r="U465" s="359"/>
      <c r="V465" s="359"/>
      <c r="W465" s="359"/>
      <c r="X465" s="359"/>
      <c r="Y465" s="360" t="s">
        <v>488</v>
      </c>
      <c r="Z465" s="361"/>
      <c r="AA465" s="361"/>
      <c r="AB465" s="361"/>
      <c r="AC465" s="142" t="s">
        <v>471</v>
      </c>
      <c r="AD465" s="142"/>
      <c r="AE465" s="142"/>
      <c r="AF465" s="142"/>
      <c r="AG465" s="142"/>
      <c r="AH465" s="360" t="s">
        <v>389</v>
      </c>
      <c r="AI465" s="357"/>
      <c r="AJ465" s="357"/>
      <c r="AK465" s="357"/>
      <c r="AL465" s="357" t="s">
        <v>21</v>
      </c>
      <c r="AM465" s="357"/>
      <c r="AN465" s="357"/>
      <c r="AO465" s="362"/>
      <c r="AP465" s="363" t="s">
        <v>426</v>
      </c>
      <c r="AQ465" s="363"/>
      <c r="AR465" s="363"/>
      <c r="AS465" s="363"/>
      <c r="AT465" s="363"/>
      <c r="AU465" s="363"/>
      <c r="AV465" s="363"/>
      <c r="AW465" s="363"/>
      <c r="AX465" s="363"/>
    </row>
    <row r="466" spans="1:50" ht="26.25" customHeight="1" x14ac:dyDescent="0.15">
      <c r="A466" s="1057">
        <v>1</v>
      </c>
      <c r="B466" s="105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7">
        <v>2</v>
      </c>
      <c r="B467" s="105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7">
        <v>3</v>
      </c>
      <c r="B468" s="105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7">
        <v>4</v>
      </c>
      <c r="B469" s="105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7">
        <v>5</v>
      </c>
      <c r="B470" s="105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7">
        <v>6</v>
      </c>
      <c r="B471" s="105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7">
        <v>7</v>
      </c>
      <c r="B472" s="105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7">
        <v>8</v>
      </c>
      <c r="B473" s="105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7">
        <v>9</v>
      </c>
      <c r="B474" s="105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7">
        <v>10</v>
      </c>
      <c r="B475" s="105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7">
        <v>11</v>
      </c>
      <c r="B476" s="105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7">
        <v>12</v>
      </c>
      <c r="B477" s="105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7">
        <v>13</v>
      </c>
      <c r="B478" s="105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7">
        <v>14</v>
      </c>
      <c r="B479" s="105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7">
        <v>15</v>
      </c>
      <c r="B480" s="105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7">
        <v>16</v>
      </c>
      <c r="B481" s="105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7">
        <v>17</v>
      </c>
      <c r="B482" s="105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7">
        <v>18</v>
      </c>
      <c r="B483" s="105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7">
        <v>19</v>
      </c>
      <c r="B484" s="105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7">
        <v>20</v>
      </c>
      <c r="B485" s="105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7">
        <v>21</v>
      </c>
      <c r="B486" s="105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7">
        <v>22</v>
      </c>
      <c r="B487" s="105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7">
        <v>23</v>
      </c>
      <c r="B488" s="105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7">
        <v>24</v>
      </c>
      <c r="B489" s="105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7">
        <v>25</v>
      </c>
      <c r="B490" s="105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7">
        <v>26</v>
      </c>
      <c r="B491" s="105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7">
        <v>27</v>
      </c>
      <c r="B492" s="105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7">
        <v>28</v>
      </c>
      <c r="B493" s="105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7">
        <v>29</v>
      </c>
      <c r="B494" s="105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7">
        <v>30</v>
      </c>
      <c r="B495" s="105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425</v>
      </c>
      <c r="K498" s="358"/>
      <c r="L498" s="358"/>
      <c r="M498" s="358"/>
      <c r="N498" s="358"/>
      <c r="O498" s="358"/>
      <c r="P498" s="359" t="s">
        <v>27</v>
      </c>
      <c r="Q498" s="359"/>
      <c r="R498" s="359"/>
      <c r="S498" s="359"/>
      <c r="T498" s="359"/>
      <c r="U498" s="359"/>
      <c r="V498" s="359"/>
      <c r="W498" s="359"/>
      <c r="X498" s="359"/>
      <c r="Y498" s="360" t="s">
        <v>488</v>
      </c>
      <c r="Z498" s="361"/>
      <c r="AA498" s="361"/>
      <c r="AB498" s="361"/>
      <c r="AC498" s="142" t="s">
        <v>471</v>
      </c>
      <c r="AD498" s="142"/>
      <c r="AE498" s="142"/>
      <c r="AF498" s="142"/>
      <c r="AG498" s="142"/>
      <c r="AH498" s="360" t="s">
        <v>389</v>
      </c>
      <c r="AI498" s="357"/>
      <c r="AJ498" s="357"/>
      <c r="AK498" s="357"/>
      <c r="AL498" s="357" t="s">
        <v>21</v>
      </c>
      <c r="AM498" s="357"/>
      <c r="AN498" s="357"/>
      <c r="AO498" s="362"/>
      <c r="AP498" s="363" t="s">
        <v>426</v>
      </c>
      <c r="AQ498" s="363"/>
      <c r="AR498" s="363"/>
      <c r="AS498" s="363"/>
      <c r="AT498" s="363"/>
      <c r="AU498" s="363"/>
      <c r="AV498" s="363"/>
      <c r="AW498" s="363"/>
      <c r="AX498" s="363"/>
    </row>
    <row r="499" spans="1:50" ht="26.25" customHeight="1" x14ac:dyDescent="0.15">
      <c r="A499" s="1057">
        <v>1</v>
      </c>
      <c r="B499" s="105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7">
        <v>2</v>
      </c>
      <c r="B500" s="105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7">
        <v>3</v>
      </c>
      <c r="B501" s="105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7">
        <v>4</v>
      </c>
      <c r="B502" s="105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7">
        <v>5</v>
      </c>
      <c r="B503" s="105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7">
        <v>6</v>
      </c>
      <c r="B504" s="105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7">
        <v>7</v>
      </c>
      <c r="B505" s="105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7">
        <v>8</v>
      </c>
      <c r="B506" s="105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7">
        <v>9</v>
      </c>
      <c r="B507" s="105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7">
        <v>10</v>
      </c>
      <c r="B508" s="105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7">
        <v>11</v>
      </c>
      <c r="B509" s="105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7">
        <v>12</v>
      </c>
      <c r="B510" s="105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7">
        <v>13</v>
      </c>
      <c r="B511" s="105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7">
        <v>14</v>
      </c>
      <c r="B512" s="105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7">
        <v>15</v>
      </c>
      <c r="B513" s="105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7">
        <v>16</v>
      </c>
      <c r="B514" s="105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7">
        <v>17</v>
      </c>
      <c r="B515" s="105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7">
        <v>18</v>
      </c>
      <c r="B516" s="105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7">
        <v>19</v>
      </c>
      <c r="B517" s="105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7">
        <v>20</v>
      </c>
      <c r="B518" s="105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7">
        <v>21</v>
      </c>
      <c r="B519" s="105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7">
        <v>22</v>
      </c>
      <c r="B520" s="105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7">
        <v>23</v>
      </c>
      <c r="B521" s="105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7">
        <v>24</v>
      </c>
      <c r="B522" s="105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7">
        <v>25</v>
      </c>
      <c r="B523" s="105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7">
        <v>26</v>
      </c>
      <c r="B524" s="105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7">
        <v>27</v>
      </c>
      <c r="B525" s="105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7">
        <v>28</v>
      </c>
      <c r="B526" s="105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7">
        <v>29</v>
      </c>
      <c r="B527" s="105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7">
        <v>30</v>
      </c>
      <c r="B528" s="105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425</v>
      </c>
      <c r="K531" s="358"/>
      <c r="L531" s="358"/>
      <c r="M531" s="358"/>
      <c r="N531" s="358"/>
      <c r="O531" s="358"/>
      <c r="P531" s="359" t="s">
        <v>27</v>
      </c>
      <c r="Q531" s="359"/>
      <c r="R531" s="359"/>
      <c r="S531" s="359"/>
      <c r="T531" s="359"/>
      <c r="U531" s="359"/>
      <c r="V531" s="359"/>
      <c r="W531" s="359"/>
      <c r="X531" s="359"/>
      <c r="Y531" s="360" t="s">
        <v>488</v>
      </c>
      <c r="Z531" s="361"/>
      <c r="AA531" s="361"/>
      <c r="AB531" s="361"/>
      <c r="AC531" s="142" t="s">
        <v>471</v>
      </c>
      <c r="AD531" s="142"/>
      <c r="AE531" s="142"/>
      <c r="AF531" s="142"/>
      <c r="AG531" s="142"/>
      <c r="AH531" s="360" t="s">
        <v>389</v>
      </c>
      <c r="AI531" s="357"/>
      <c r="AJ531" s="357"/>
      <c r="AK531" s="357"/>
      <c r="AL531" s="357" t="s">
        <v>21</v>
      </c>
      <c r="AM531" s="357"/>
      <c r="AN531" s="357"/>
      <c r="AO531" s="362"/>
      <c r="AP531" s="363" t="s">
        <v>426</v>
      </c>
      <c r="AQ531" s="363"/>
      <c r="AR531" s="363"/>
      <c r="AS531" s="363"/>
      <c r="AT531" s="363"/>
      <c r="AU531" s="363"/>
      <c r="AV531" s="363"/>
      <c r="AW531" s="363"/>
      <c r="AX531" s="363"/>
    </row>
    <row r="532" spans="1:50" ht="26.25" customHeight="1" x14ac:dyDescent="0.15">
      <c r="A532" s="1057">
        <v>1</v>
      </c>
      <c r="B532" s="105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7">
        <v>2</v>
      </c>
      <c r="B533" s="105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7">
        <v>3</v>
      </c>
      <c r="B534" s="105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7">
        <v>4</v>
      </c>
      <c r="B535" s="105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7">
        <v>5</v>
      </c>
      <c r="B536" s="105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7">
        <v>6</v>
      </c>
      <c r="B537" s="105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7">
        <v>7</v>
      </c>
      <c r="B538" s="105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7">
        <v>8</v>
      </c>
      <c r="B539" s="105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7">
        <v>9</v>
      </c>
      <c r="B540" s="105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7">
        <v>10</v>
      </c>
      <c r="B541" s="105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7">
        <v>11</v>
      </c>
      <c r="B542" s="105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7">
        <v>12</v>
      </c>
      <c r="B543" s="105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7">
        <v>13</v>
      </c>
      <c r="B544" s="105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7">
        <v>14</v>
      </c>
      <c r="B545" s="105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7">
        <v>15</v>
      </c>
      <c r="B546" s="105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7">
        <v>16</v>
      </c>
      <c r="B547" s="105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7">
        <v>17</v>
      </c>
      <c r="B548" s="105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7">
        <v>18</v>
      </c>
      <c r="B549" s="105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7">
        <v>19</v>
      </c>
      <c r="B550" s="105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7">
        <v>20</v>
      </c>
      <c r="B551" s="105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7">
        <v>21</v>
      </c>
      <c r="B552" s="105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7">
        <v>22</v>
      </c>
      <c r="B553" s="105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7">
        <v>23</v>
      </c>
      <c r="B554" s="105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7">
        <v>24</v>
      </c>
      <c r="B555" s="105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7">
        <v>25</v>
      </c>
      <c r="B556" s="105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7">
        <v>26</v>
      </c>
      <c r="B557" s="105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7">
        <v>27</v>
      </c>
      <c r="B558" s="105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7">
        <v>28</v>
      </c>
      <c r="B559" s="105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7">
        <v>29</v>
      </c>
      <c r="B560" s="105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7">
        <v>30</v>
      </c>
      <c r="B561" s="105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425</v>
      </c>
      <c r="K564" s="358"/>
      <c r="L564" s="358"/>
      <c r="M564" s="358"/>
      <c r="N564" s="358"/>
      <c r="O564" s="358"/>
      <c r="P564" s="359" t="s">
        <v>27</v>
      </c>
      <c r="Q564" s="359"/>
      <c r="R564" s="359"/>
      <c r="S564" s="359"/>
      <c r="T564" s="359"/>
      <c r="U564" s="359"/>
      <c r="V564" s="359"/>
      <c r="W564" s="359"/>
      <c r="X564" s="359"/>
      <c r="Y564" s="360" t="s">
        <v>488</v>
      </c>
      <c r="Z564" s="361"/>
      <c r="AA564" s="361"/>
      <c r="AB564" s="361"/>
      <c r="AC564" s="142" t="s">
        <v>471</v>
      </c>
      <c r="AD564" s="142"/>
      <c r="AE564" s="142"/>
      <c r="AF564" s="142"/>
      <c r="AG564" s="142"/>
      <c r="AH564" s="360" t="s">
        <v>389</v>
      </c>
      <c r="AI564" s="357"/>
      <c r="AJ564" s="357"/>
      <c r="AK564" s="357"/>
      <c r="AL564" s="357" t="s">
        <v>21</v>
      </c>
      <c r="AM564" s="357"/>
      <c r="AN564" s="357"/>
      <c r="AO564" s="362"/>
      <c r="AP564" s="363" t="s">
        <v>426</v>
      </c>
      <c r="AQ564" s="363"/>
      <c r="AR564" s="363"/>
      <c r="AS564" s="363"/>
      <c r="AT564" s="363"/>
      <c r="AU564" s="363"/>
      <c r="AV564" s="363"/>
      <c r="AW564" s="363"/>
      <c r="AX564" s="363"/>
    </row>
    <row r="565" spans="1:50" ht="26.25" customHeight="1" x14ac:dyDescent="0.15">
      <c r="A565" s="1057">
        <v>1</v>
      </c>
      <c r="B565" s="105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7">
        <v>2</v>
      </c>
      <c r="B566" s="105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7">
        <v>3</v>
      </c>
      <c r="B567" s="105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7">
        <v>4</v>
      </c>
      <c r="B568" s="105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7">
        <v>5</v>
      </c>
      <c r="B569" s="105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7">
        <v>6</v>
      </c>
      <c r="B570" s="105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7">
        <v>7</v>
      </c>
      <c r="B571" s="105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7">
        <v>8</v>
      </c>
      <c r="B572" s="105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7">
        <v>9</v>
      </c>
      <c r="B573" s="105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7">
        <v>10</v>
      </c>
      <c r="B574" s="105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7">
        <v>11</v>
      </c>
      <c r="B575" s="105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7">
        <v>12</v>
      </c>
      <c r="B576" s="105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7">
        <v>13</v>
      </c>
      <c r="B577" s="105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7">
        <v>14</v>
      </c>
      <c r="B578" s="105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7">
        <v>15</v>
      </c>
      <c r="B579" s="105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7">
        <v>16</v>
      </c>
      <c r="B580" s="105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7">
        <v>17</v>
      </c>
      <c r="B581" s="105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7">
        <v>18</v>
      </c>
      <c r="B582" s="105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7">
        <v>19</v>
      </c>
      <c r="B583" s="105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7">
        <v>20</v>
      </c>
      <c r="B584" s="105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7">
        <v>21</v>
      </c>
      <c r="B585" s="105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7">
        <v>22</v>
      </c>
      <c r="B586" s="105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7">
        <v>23</v>
      </c>
      <c r="B587" s="105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7">
        <v>24</v>
      </c>
      <c r="B588" s="105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7">
        <v>25</v>
      </c>
      <c r="B589" s="105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7">
        <v>26</v>
      </c>
      <c r="B590" s="105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7">
        <v>27</v>
      </c>
      <c r="B591" s="105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7">
        <v>28</v>
      </c>
      <c r="B592" s="105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7">
        <v>29</v>
      </c>
      <c r="B593" s="105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7">
        <v>30</v>
      </c>
      <c r="B594" s="105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425</v>
      </c>
      <c r="K597" s="358"/>
      <c r="L597" s="358"/>
      <c r="M597" s="358"/>
      <c r="N597" s="358"/>
      <c r="O597" s="358"/>
      <c r="P597" s="359" t="s">
        <v>27</v>
      </c>
      <c r="Q597" s="359"/>
      <c r="R597" s="359"/>
      <c r="S597" s="359"/>
      <c r="T597" s="359"/>
      <c r="U597" s="359"/>
      <c r="V597" s="359"/>
      <c r="W597" s="359"/>
      <c r="X597" s="359"/>
      <c r="Y597" s="360" t="s">
        <v>488</v>
      </c>
      <c r="Z597" s="361"/>
      <c r="AA597" s="361"/>
      <c r="AB597" s="361"/>
      <c r="AC597" s="142" t="s">
        <v>471</v>
      </c>
      <c r="AD597" s="142"/>
      <c r="AE597" s="142"/>
      <c r="AF597" s="142"/>
      <c r="AG597" s="142"/>
      <c r="AH597" s="360" t="s">
        <v>389</v>
      </c>
      <c r="AI597" s="357"/>
      <c r="AJ597" s="357"/>
      <c r="AK597" s="357"/>
      <c r="AL597" s="357" t="s">
        <v>21</v>
      </c>
      <c r="AM597" s="357"/>
      <c r="AN597" s="357"/>
      <c r="AO597" s="362"/>
      <c r="AP597" s="363" t="s">
        <v>426</v>
      </c>
      <c r="AQ597" s="363"/>
      <c r="AR597" s="363"/>
      <c r="AS597" s="363"/>
      <c r="AT597" s="363"/>
      <c r="AU597" s="363"/>
      <c r="AV597" s="363"/>
      <c r="AW597" s="363"/>
      <c r="AX597" s="363"/>
    </row>
    <row r="598" spans="1:50" ht="26.25" customHeight="1" x14ac:dyDescent="0.15">
      <c r="A598" s="1057">
        <v>1</v>
      </c>
      <c r="B598" s="105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7">
        <v>2</v>
      </c>
      <c r="B599" s="105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7">
        <v>3</v>
      </c>
      <c r="B600" s="105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7">
        <v>4</v>
      </c>
      <c r="B601" s="105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7">
        <v>5</v>
      </c>
      <c r="B602" s="105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7">
        <v>6</v>
      </c>
      <c r="B603" s="105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7">
        <v>7</v>
      </c>
      <c r="B604" s="105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7">
        <v>8</v>
      </c>
      <c r="B605" s="105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7">
        <v>9</v>
      </c>
      <c r="B606" s="105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7">
        <v>10</v>
      </c>
      <c r="B607" s="105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7">
        <v>11</v>
      </c>
      <c r="B608" s="105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7">
        <v>12</v>
      </c>
      <c r="B609" s="105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7">
        <v>13</v>
      </c>
      <c r="B610" s="105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7">
        <v>14</v>
      </c>
      <c r="B611" s="105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7">
        <v>15</v>
      </c>
      <c r="B612" s="105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7">
        <v>16</v>
      </c>
      <c r="B613" s="105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7">
        <v>17</v>
      </c>
      <c r="B614" s="105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7">
        <v>18</v>
      </c>
      <c r="B615" s="105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7">
        <v>19</v>
      </c>
      <c r="B616" s="105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7">
        <v>20</v>
      </c>
      <c r="B617" s="105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7">
        <v>21</v>
      </c>
      <c r="B618" s="105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7">
        <v>22</v>
      </c>
      <c r="B619" s="105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7">
        <v>23</v>
      </c>
      <c r="B620" s="105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7">
        <v>24</v>
      </c>
      <c r="B621" s="105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7">
        <v>25</v>
      </c>
      <c r="B622" s="105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7">
        <v>26</v>
      </c>
      <c r="B623" s="105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7">
        <v>27</v>
      </c>
      <c r="B624" s="105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7">
        <v>28</v>
      </c>
      <c r="B625" s="105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7">
        <v>29</v>
      </c>
      <c r="B626" s="105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7">
        <v>30</v>
      </c>
      <c r="B627" s="105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425</v>
      </c>
      <c r="K630" s="358"/>
      <c r="L630" s="358"/>
      <c r="M630" s="358"/>
      <c r="N630" s="358"/>
      <c r="O630" s="358"/>
      <c r="P630" s="359" t="s">
        <v>27</v>
      </c>
      <c r="Q630" s="359"/>
      <c r="R630" s="359"/>
      <c r="S630" s="359"/>
      <c r="T630" s="359"/>
      <c r="U630" s="359"/>
      <c r="V630" s="359"/>
      <c r="W630" s="359"/>
      <c r="X630" s="359"/>
      <c r="Y630" s="360" t="s">
        <v>488</v>
      </c>
      <c r="Z630" s="361"/>
      <c r="AA630" s="361"/>
      <c r="AB630" s="361"/>
      <c r="AC630" s="142" t="s">
        <v>471</v>
      </c>
      <c r="AD630" s="142"/>
      <c r="AE630" s="142"/>
      <c r="AF630" s="142"/>
      <c r="AG630" s="142"/>
      <c r="AH630" s="360" t="s">
        <v>389</v>
      </c>
      <c r="AI630" s="357"/>
      <c r="AJ630" s="357"/>
      <c r="AK630" s="357"/>
      <c r="AL630" s="357" t="s">
        <v>21</v>
      </c>
      <c r="AM630" s="357"/>
      <c r="AN630" s="357"/>
      <c r="AO630" s="362"/>
      <c r="AP630" s="363" t="s">
        <v>426</v>
      </c>
      <c r="AQ630" s="363"/>
      <c r="AR630" s="363"/>
      <c r="AS630" s="363"/>
      <c r="AT630" s="363"/>
      <c r="AU630" s="363"/>
      <c r="AV630" s="363"/>
      <c r="AW630" s="363"/>
      <c r="AX630" s="363"/>
    </row>
    <row r="631" spans="1:50" ht="26.25" customHeight="1" x14ac:dyDescent="0.15">
      <c r="A631" s="1057">
        <v>1</v>
      </c>
      <c r="B631" s="105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7">
        <v>2</v>
      </c>
      <c r="B632" s="105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7">
        <v>3</v>
      </c>
      <c r="B633" s="105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7">
        <v>4</v>
      </c>
      <c r="B634" s="105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7">
        <v>5</v>
      </c>
      <c r="B635" s="105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7">
        <v>6</v>
      </c>
      <c r="B636" s="105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7">
        <v>7</v>
      </c>
      <c r="B637" s="105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7">
        <v>8</v>
      </c>
      <c r="B638" s="105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7">
        <v>9</v>
      </c>
      <c r="B639" s="105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7">
        <v>10</v>
      </c>
      <c r="B640" s="105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7">
        <v>11</v>
      </c>
      <c r="B641" s="105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7">
        <v>12</v>
      </c>
      <c r="B642" s="105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7">
        <v>13</v>
      </c>
      <c r="B643" s="105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7">
        <v>14</v>
      </c>
      <c r="B644" s="105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7">
        <v>15</v>
      </c>
      <c r="B645" s="105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7">
        <v>16</v>
      </c>
      <c r="B646" s="105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7">
        <v>17</v>
      </c>
      <c r="B647" s="105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7">
        <v>18</v>
      </c>
      <c r="B648" s="105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7">
        <v>19</v>
      </c>
      <c r="B649" s="105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7">
        <v>20</v>
      </c>
      <c r="B650" s="105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7">
        <v>21</v>
      </c>
      <c r="B651" s="105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7">
        <v>22</v>
      </c>
      <c r="B652" s="105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7">
        <v>23</v>
      </c>
      <c r="B653" s="105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7">
        <v>24</v>
      </c>
      <c r="B654" s="105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7">
        <v>25</v>
      </c>
      <c r="B655" s="105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7">
        <v>26</v>
      </c>
      <c r="B656" s="105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7">
        <v>27</v>
      </c>
      <c r="B657" s="105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7">
        <v>28</v>
      </c>
      <c r="B658" s="105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7">
        <v>29</v>
      </c>
      <c r="B659" s="105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7">
        <v>30</v>
      </c>
      <c r="B660" s="105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425</v>
      </c>
      <c r="K663" s="358"/>
      <c r="L663" s="358"/>
      <c r="M663" s="358"/>
      <c r="N663" s="358"/>
      <c r="O663" s="358"/>
      <c r="P663" s="359" t="s">
        <v>27</v>
      </c>
      <c r="Q663" s="359"/>
      <c r="R663" s="359"/>
      <c r="S663" s="359"/>
      <c r="T663" s="359"/>
      <c r="U663" s="359"/>
      <c r="V663" s="359"/>
      <c r="W663" s="359"/>
      <c r="X663" s="359"/>
      <c r="Y663" s="360" t="s">
        <v>488</v>
      </c>
      <c r="Z663" s="361"/>
      <c r="AA663" s="361"/>
      <c r="AB663" s="361"/>
      <c r="AC663" s="142" t="s">
        <v>471</v>
      </c>
      <c r="AD663" s="142"/>
      <c r="AE663" s="142"/>
      <c r="AF663" s="142"/>
      <c r="AG663" s="142"/>
      <c r="AH663" s="360" t="s">
        <v>389</v>
      </c>
      <c r="AI663" s="357"/>
      <c r="AJ663" s="357"/>
      <c r="AK663" s="357"/>
      <c r="AL663" s="357" t="s">
        <v>21</v>
      </c>
      <c r="AM663" s="357"/>
      <c r="AN663" s="357"/>
      <c r="AO663" s="362"/>
      <c r="AP663" s="363" t="s">
        <v>426</v>
      </c>
      <c r="AQ663" s="363"/>
      <c r="AR663" s="363"/>
      <c r="AS663" s="363"/>
      <c r="AT663" s="363"/>
      <c r="AU663" s="363"/>
      <c r="AV663" s="363"/>
      <c r="AW663" s="363"/>
      <c r="AX663" s="363"/>
    </row>
    <row r="664" spans="1:50" ht="26.25" customHeight="1" x14ac:dyDescent="0.15">
      <c r="A664" s="1057">
        <v>1</v>
      </c>
      <c r="B664" s="105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7">
        <v>2</v>
      </c>
      <c r="B665" s="105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7">
        <v>3</v>
      </c>
      <c r="B666" s="105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7">
        <v>4</v>
      </c>
      <c r="B667" s="105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7">
        <v>5</v>
      </c>
      <c r="B668" s="105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7">
        <v>6</v>
      </c>
      <c r="B669" s="105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7">
        <v>7</v>
      </c>
      <c r="B670" s="105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7">
        <v>8</v>
      </c>
      <c r="B671" s="105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7">
        <v>9</v>
      </c>
      <c r="B672" s="105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7">
        <v>10</v>
      </c>
      <c r="B673" s="105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7">
        <v>11</v>
      </c>
      <c r="B674" s="105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7">
        <v>12</v>
      </c>
      <c r="B675" s="105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7">
        <v>13</v>
      </c>
      <c r="B676" s="105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7">
        <v>14</v>
      </c>
      <c r="B677" s="105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7">
        <v>15</v>
      </c>
      <c r="B678" s="105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7">
        <v>16</v>
      </c>
      <c r="B679" s="105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7">
        <v>17</v>
      </c>
      <c r="B680" s="105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7">
        <v>18</v>
      </c>
      <c r="B681" s="105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7">
        <v>19</v>
      </c>
      <c r="B682" s="105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7">
        <v>20</v>
      </c>
      <c r="B683" s="105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7">
        <v>21</v>
      </c>
      <c r="B684" s="105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7">
        <v>22</v>
      </c>
      <c r="B685" s="105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7">
        <v>23</v>
      </c>
      <c r="B686" s="105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7">
        <v>24</v>
      </c>
      <c r="B687" s="105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7">
        <v>25</v>
      </c>
      <c r="B688" s="105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7">
        <v>26</v>
      </c>
      <c r="B689" s="105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7">
        <v>27</v>
      </c>
      <c r="B690" s="105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7">
        <v>28</v>
      </c>
      <c r="B691" s="105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7">
        <v>29</v>
      </c>
      <c r="B692" s="105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7">
        <v>30</v>
      </c>
      <c r="B693" s="105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425</v>
      </c>
      <c r="K696" s="358"/>
      <c r="L696" s="358"/>
      <c r="M696" s="358"/>
      <c r="N696" s="358"/>
      <c r="O696" s="358"/>
      <c r="P696" s="359" t="s">
        <v>27</v>
      </c>
      <c r="Q696" s="359"/>
      <c r="R696" s="359"/>
      <c r="S696" s="359"/>
      <c r="T696" s="359"/>
      <c r="U696" s="359"/>
      <c r="V696" s="359"/>
      <c r="W696" s="359"/>
      <c r="X696" s="359"/>
      <c r="Y696" s="360" t="s">
        <v>488</v>
      </c>
      <c r="Z696" s="361"/>
      <c r="AA696" s="361"/>
      <c r="AB696" s="361"/>
      <c r="AC696" s="142" t="s">
        <v>471</v>
      </c>
      <c r="AD696" s="142"/>
      <c r="AE696" s="142"/>
      <c r="AF696" s="142"/>
      <c r="AG696" s="142"/>
      <c r="AH696" s="360" t="s">
        <v>389</v>
      </c>
      <c r="AI696" s="357"/>
      <c r="AJ696" s="357"/>
      <c r="AK696" s="357"/>
      <c r="AL696" s="357" t="s">
        <v>21</v>
      </c>
      <c r="AM696" s="357"/>
      <c r="AN696" s="357"/>
      <c r="AO696" s="362"/>
      <c r="AP696" s="363" t="s">
        <v>426</v>
      </c>
      <c r="AQ696" s="363"/>
      <c r="AR696" s="363"/>
      <c r="AS696" s="363"/>
      <c r="AT696" s="363"/>
      <c r="AU696" s="363"/>
      <c r="AV696" s="363"/>
      <c r="AW696" s="363"/>
      <c r="AX696" s="363"/>
    </row>
    <row r="697" spans="1:50" ht="26.25" customHeight="1" x14ac:dyDescent="0.15">
      <c r="A697" s="1057">
        <v>1</v>
      </c>
      <c r="B697" s="105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7">
        <v>2</v>
      </c>
      <c r="B698" s="105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7">
        <v>3</v>
      </c>
      <c r="B699" s="105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7">
        <v>4</v>
      </c>
      <c r="B700" s="105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7">
        <v>5</v>
      </c>
      <c r="B701" s="105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7">
        <v>6</v>
      </c>
      <c r="B702" s="105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7">
        <v>7</v>
      </c>
      <c r="B703" s="105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7">
        <v>8</v>
      </c>
      <c r="B704" s="105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7">
        <v>9</v>
      </c>
      <c r="B705" s="105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7">
        <v>10</v>
      </c>
      <c r="B706" s="105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7">
        <v>11</v>
      </c>
      <c r="B707" s="105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7">
        <v>12</v>
      </c>
      <c r="B708" s="105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7">
        <v>13</v>
      </c>
      <c r="B709" s="105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7">
        <v>14</v>
      </c>
      <c r="B710" s="105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7">
        <v>15</v>
      </c>
      <c r="B711" s="105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7">
        <v>16</v>
      </c>
      <c r="B712" s="105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7">
        <v>17</v>
      </c>
      <c r="B713" s="105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7">
        <v>18</v>
      </c>
      <c r="B714" s="105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7">
        <v>19</v>
      </c>
      <c r="B715" s="105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7">
        <v>20</v>
      </c>
      <c r="B716" s="105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7">
        <v>21</v>
      </c>
      <c r="B717" s="105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7">
        <v>22</v>
      </c>
      <c r="B718" s="105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7">
        <v>23</v>
      </c>
      <c r="B719" s="105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7">
        <v>24</v>
      </c>
      <c r="B720" s="105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7">
        <v>25</v>
      </c>
      <c r="B721" s="105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7">
        <v>26</v>
      </c>
      <c r="B722" s="105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7">
        <v>27</v>
      </c>
      <c r="B723" s="105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7">
        <v>28</v>
      </c>
      <c r="B724" s="105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7">
        <v>29</v>
      </c>
      <c r="B725" s="105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7">
        <v>30</v>
      </c>
      <c r="B726" s="105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425</v>
      </c>
      <c r="K729" s="358"/>
      <c r="L729" s="358"/>
      <c r="M729" s="358"/>
      <c r="N729" s="358"/>
      <c r="O729" s="358"/>
      <c r="P729" s="359" t="s">
        <v>27</v>
      </c>
      <c r="Q729" s="359"/>
      <c r="R729" s="359"/>
      <c r="S729" s="359"/>
      <c r="T729" s="359"/>
      <c r="U729" s="359"/>
      <c r="V729" s="359"/>
      <c r="W729" s="359"/>
      <c r="X729" s="359"/>
      <c r="Y729" s="360" t="s">
        <v>488</v>
      </c>
      <c r="Z729" s="361"/>
      <c r="AA729" s="361"/>
      <c r="AB729" s="361"/>
      <c r="AC729" s="142" t="s">
        <v>471</v>
      </c>
      <c r="AD729" s="142"/>
      <c r="AE729" s="142"/>
      <c r="AF729" s="142"/>
      <c r="AG729" s="142"/>
      <c r="AH729" s="360" t="s">
        <v>389</v>
      </c>
      <c r="AI729" s="357"/>
      <c r="AJ729" s="357"/>
      <c r="AK729" s="357"/>
      <c r="AL729" s="357" t="s">
        <v>21</v>
      </c>
      <c r="AM729" s="357"/>
      <c r="AN729" s="357"/>
      <c r="AO729" s="362"/>
      <c r="AP729" s="363" t="s">
        <v>426</v>
      </c>
      <c r="AQ729" s="363"/>
      <c r="AR729" s="363"/>
      <c r="AS729" s="363"/>
      <c r="AT729" s="363"/>
      <c r="AU729" s="363"/>
      <c r="AV729" s="363"/>
      <c r="AW729" s="363"/>
      <c r="AX729" s="363"/>
    </row>
    <row r="730" spans="1:50" ht="26.25" customHeight="1" x14ac:dyDescent="0.15">
      <c r="A730" s="1057">
        <v>1</v>
      </c>
      <c r="B730" s="105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7">
        <v>2</v>
      </c>
      <c r="B731" s="105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7">
        <v>3</v>
      </c>
      <c r="B732" s="105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7">
        <v>4</v>
      </c>
      <c r="B733" s="105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7">
        <v>5</v>
      </c>
      <c r="B734" s="105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7">
        <v>6</v>
      </c>
      <c r="B735" s="105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7">
        <v>7</v>
      </c>
      <c r="B736" s="105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7">
        <v>8</v>
      </c>
      <c r="B737" s="105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7">
        <v>9</v>
      </c>
      <c r="B738" s="105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7">
        <v>10</v>
      </c>
      <c r="B739" s="105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7">
        <v>11</v>
      </c>
      <c r="B740" s="105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7">
        <v>12</v>
      </c>
      <c r="B741" s="105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7">
        <v>13</v>
      </c>
      <c r="B742" s="105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7">
        <v>14</v>
      </c>
      <c r="B743" s="105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7">
        <v>15</v>
      </c>
      <c r="B744" s="105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7">
        <v>16</v>
      </c>
      <c r="B745" s="105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7">
        <v>17</v>
      </c>
      <c r="B746" s="105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7">
        <v>18</v>
      </c>
      <c r="B747" s="105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7">
        <v>19</v>
      </c>
      <c r="B748" s="105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7">
        <v>20</v>
      </c>
      <c r="B749" s="105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7">
        <v>21</v>
      </c>
      <c r="B750" s="105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7">
        <v>22</v>
      </c>
      <c r="B751" s="105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7">
        <v>23</v>
      </c>
      <c r="B752" s="105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7">
        <v>24</v>
      </c>
      <c r="B753" s="105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7">
        <v>25</v>
      </c>
      <c r="B754" s="105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7">
        <v>26</v>
      </c>
      <c r="B755" s="105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7">
        <v>27</v>
      </c>
      <c r="B756" s="105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7">
        <v>28</v>
      </c>
      <c r="B757" s="105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7">
        <v>29</v>
      </c>
      <c r="B758" s="105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7">
        <v>30</v>
      </c>
      <c r="B759" s="105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425</v>
      </c>
      <c r="K762" s="358"/>
      <c r="L762" s="358"/>
      <c r="M762" s="358"/>
      <c r="N762" s="358"/>
      <c r="O762" s="358"/>
      <c r="P762" s="359" t="s">
        <v>27</v>
      </c>
      <c r="Q762" s="359"/>
      <c r="R762" s="359"/>
      <c r="S762" s="359"/>
      <c r="T762" s="359"/>
      <c r="U762" s="359"/>
      <c r="V762" s="359"/>
      <c r="W762" s="359"/>
      <c r="X762" s="359"/>
      <c r="Y762" s="360" t="s">
        <v>488</v>
      </c>
      <c r="Z762" s="361"/>
      <c r="AA762" s="361"/>
      <c r="AB762" s="361"/>
      <c r="AC762" s="142" t="s">
        <v>471</v>
      </c>
      <c r="AD762" s="142"/>
      <c r="AE762" s="142"/>
      <c r="AF762" s="142"/>
      <c r="AG762" s="142"/>
      <c r="AH762" s="360" t="s">
        <v>389</v>
      </c>
      <c r="AI762" s="357"/>
      <c r="AJ762" s="357"/>
      <c r="AK762" s="357"/>
      <c r="AL762" s="357" t="s">
        <v>21</v>
      </c>
      <c r="AM762" s="357"/>
      <c r="AN762" s="357"/>
      <c r="AO762" s="362"/>
      <c r="AP762" s="363" t="s">
        <v>426</v>
      </c>
      <c r="AQ762" s="363"/>
      <c r="AR762" s="363"/>
      <c r="AS762" s="363"/>
      <c r="AT762" s="363"/>
      <c r="AU762" s="363"/>
      <c r="AV762" s="363"/>
      <c r="AW762" s="363"/>
      <c r="AX762" s="363"/>
    </row>
    <row r="763" spans="1:50" ht="26.25" customHeight="1" x14ac:dyDescent="0.15">
      <c r="A763" s="1057">
        <v>1</v>
      </c>
      <c r="B763" s="105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7">
        <v>2</v>
      </c>
      <c r="B764" s="105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7">
        <v>3</v>
      </c>
      <c r="B765" s="105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7">
        <v>4</v>
      </c>
      <c r="B766" s="105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7">
        <v>5</v>
      </c>
      <c r="B767" s="105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7">
        <v>6</v>
      </c>
      <c r="B768" s="105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7">
        <v>7</v>
      </c>
      <c r="B769" s="105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7">
        <v>8</v>
      </c>
      <c r="B770" s="105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7">
        <v>9</v>
      </c>
      <c r="B771" s="105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7">
        <v>10</v>
      </c>
      <c r="B772" s="105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7">
        <v>11</v>
      </c>
      <c r="B773" s="105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7">
        <v>12</v>
      </c>
      <c r="B774" s="105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7">
        <v>13</v>
      </c>
      <c r="B775" s="105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7">
        <v>14</v>
      </c>
      <c r="B776" s="105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7">
        <v>15</v>
      </c>
      <c r="B777" s="105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7">
        <v>16</v>
      </c>
      <c r="B778" s="105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7">
        <v>17</v>
      </c>
      <c r="B779" s="105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7">
        <v>18</v>
      </c>
      <c r="B780" s="105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7">
        <v>19</v>
      </c>
      <c r="B781" s="105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7">
        <v>20</v>
      </c>
      <c r="B782" s="105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7">
        <v>21</v>
      </c>
      <c r="B783" s="105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7">
        <v>22</v>
      </c>
      <c r="B784" s="105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7">
        <v>23</v>
      </c>
      <c r="B785" s="105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7">
        <v>24</v>
      </c>
      <c r="B786" s="105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7">
        <v>25</v>
      </c>
      <c r="B787" s="105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7">
        <v>26</v>
      </c>
      <c r="B788" s="105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7">
        <v>27</v>
      </c>
      <c r="B789" s="105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7">
        <v>28</v>
      </c>
      <c r="B790" s="105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7">
        <v>29</v>
      </c>
      <c r="B791" s="105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7">
        <v>30</v>
      </c>
      <c r="B792" s="105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425</v>
      </c>
      <c r="K795" s="358"/>
      <c r="L795" s="358"/>
      <c r="M795" s="358"/>
      <c r="N795" s="358"/>
      <c r="O795" s="358"/>
      <c r="P795" s="359" t="s">
        <v>27</v>
      </c>
      <c r="Q795" s="359"/>
      <c r="R795" s="359"/>
      <c r="S795" s="359"/>
      <c r="T795" s="359"/>
      <c r="U795" s="359"/>
      <c r="V795" s="359"/>
      <c r="W795" s="359"/>
      <c r="X795" s="359"/>
      <c r="Y795" s="360" t="s">
        <v>488</v>
      </c>
      <c r="Z795" s="361"/>
      <c r="AA795" s="361"/>
      <c r="AB795" s="361"/>
      <c r="AC795" s="142" t="s">
        <v>471</v>
      </c>
      <c r="AD795" s="142"/>
      <c r="AE795" s="142"/>
      <c r="AF795" s="142"/>
      <c r="AG795" s="142"/>
      <c r="AH795" s="360" t="s">
        <v>389</v>
      </c>
      <c r="AI795" s="357"/>
      <c r="AJ795" s="357"/>
      <c r="AK795" s="357"/>
      <c r="AL795" s="357" t="s">
        <v>21</v>
      </c>
      <c r="AM795" s="357"/>
      <c r="AN795" s="357"/>
      <c r="AO795" s="362"/>
      <c r="AP795" s="363" t="s">
        <v>426</v>
      </c>
      <c r="AQ795" s="363"/>
      <c r="AR795" s="363"/>
      <c r="AS795" s="363"/>
      <c r="AT795" s="363"/>
      <c r="AU795" s="363"/>
      <c r="AV795" s="363"/>
      <c r="AW795" s="363"/>
      <c r="AX795" s="363"/>
    </row>
    <row r="796" spans="1:50" ht="26.25" customHeight="1" x14ac:dyDescent="0.15">
      <c r="A796" s="1057">
        <v>1</v>
      </c>
      <c r="B796" s="105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7">
        <v>2</v>
      </c>
      <c r="B797" s="105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7">
        <v>3</v>
      </c>
      <c r="B798" s="105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7">
        <v>4</v>
      </c>
      <c r="B799" s="105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7">
        <v>5</v>
      </c>
      <c r="B800" s="105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7">
        <v>6</v>
      </c>
      <c r="B801" s="105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7">
        <v>7</v>
      </c>
      <c r="B802" s="105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7">
        <v>8</v>
      </c>
      <c r="B803" s="105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7">
        <v>9</v>
      </c>
      <c r="B804" s="105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7">
        <v>10</v>
      </c>
      <c r="B805" s="105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7">
        <v>11</v>
      </c>
      <c r="B806" s="105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7">
        <v>12</v>
      </c>
      <c r="B807" s="105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7">
        <v>13</v>
      </c>
      <c r="B808" s="105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7">
        <v>14</v>
      </c>
      <c r="B809" s="105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7">
        <v>15</v>
      </c>
      <c r="B810" s="105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7">
        <v>16</v>
      </c>
      <c r="B811" s="105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7">
        <v>17</v>
      </c>
      <c r="B812" s="105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7">
        <v>18</v>
      </c>
      <c r="B813" s="105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7">
        <v>19</v>
      </c>
      <c r="B814" s="105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7">
        <v>20</v>
      </c>
      <c r="B815" s="105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7">
        <v>21</v>
      </c>
      <c r="B816" s="105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7">
        <v>22</v>
      </c>
      <c r="B817" s="105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7">
        <v>23</v>
      </c>
      <c r="B818" s="105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7">
        <v>24</v>
      </c>
      <c r="B819" s="105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7">
        <v>25</v>
      </c>
      <c r="B820" s="105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7">
        <v>26</v>
      </c>
      <c r="B821" s="105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7">
        <v>27</v>
      </c>
      <c r="B822" s="105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7">
        <v>28</v>
      </c>
      <c r="B823" s="105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7">
        <v>29</v>
      </c>
      <c r="B824" s="105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7">
        <v>30</v>
      </c>
      <c r="B825" s="105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425</v>
      </c>
      <c r="K828" s="358"/>
      <c r="L828" s="358"/>
      <c r="M828" s="358"/>
      <c r="N828" s="358"/>
      <c r="O828" s="358"/>
      <c r="P828" s="359" t="s">
        <v>27</v>
      </c>
      <c r="Q828" s="359"/>
      <c r="R828" s="359"/>
      <c r="S828" s="359"/>
      <c r="T828" s="359"/>
      <c r="U828" s="359"/>
      <c r="V828" s="359"/>
      <c r="W828" s="359"/>
      <c r="X828" s="359"/>
      <c r="Y828" s="360" t="s">
        <v>488</v>
      </c>
      <c r="Z828" s="361"/>
      <c r="AA828" s="361"/>
      <c r="AB828" s="361"/>
      <c r="AC828" s="142" t="s">
        <v>471</v>
      </c>
      <c r="AD828" s="142"/>
      <c r="AE828" s="142"/>
      <c r="AF828" s="142"/>
      <c r="AG828" s="142"/>
      <c r="AH828" s="360" t="s">
        <v>389</v>
      </c>
      <c r="AI828" s="357"/>
      <c r="AJ828" s="357"/>
      <c r="AK828" s="357"/>
      <c r="AL828" s="357" t="s">
        <v>21</v>
      </c>
      <c r="AM828" s="357"/>
      <c r="AN828" s="357"/>
      <c r="AO828" s="362"/>
      <c r="AP828" s="363" t="s">
        <v>426</v>
      </c>
      <c r="AQ828" s="363"/>
      <c r="AR828" s="363"/>
      <c r="AS828" s="363"/>
      <c r="AT828" s="363"/>
      <c r="AU828" s="363"/>
      <c r="AV828" s="363"/>
      <c r="AW828" s="363"/>
      <c r="AX828" s="363"/>
    </row>
    <row r="829" spans="1:50" ht="26.25" customHeight="1" x14ac:dyDescent="0.15">
      <c r="A829" s="1057">
        <v>1</v>
      </c>
      <c r="B829" s="105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7">
        <v>2</v>
      </c>
      <c r="B830" s="105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7">
        <v>3</v>
      </c>
      <c r="B831" s="105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7">
        <v>4</v>
      </c>
      <c r="B832" s="105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7">
        <v>5</v>
      </c>
      <c r="B833" s="105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7">
        <v>6</v>
      </c>
      <c r="B834" s="105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7">
        <v>7</v>
      </c>
      <c r="B835" s="105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7">
        <v>8</v>
      </c>
      <c r="B836" s="105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7">
        <v>9</v>
      </c>
      <c r="B837" s="105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7">
        <v>10</v>
      </c>
      <c r="B838" s="105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7">
        <v>11</v>
      </c>
      <c r="B839" s="105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7">
        <v>12</v>
      </c>
      <c r="B840" s="105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7">
        <v>13</v>
      </c>
      <c r="B841" s="105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7">
        <v>14</v>
      </c>
      <c r="B842" s="105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7">
        <v>15</v>
      </c>
      <c r="B843" s="105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7">
        <v>16</v>
      </c>
      <c r="B844" s="105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7">
        <v>17</v>
      </c>
      <c r="B845" s="105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7">
        <v>18</v>
      </c>
      <c r="B846" s="105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7">
        <v>19</v>
      </c>
      <c r="B847" s="105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7">
        <v>20</v>
      </c>
      <c r="B848" s="105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7">
        <v>21</v>
      </c>
      <c r="B849" s="105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7">
        <v>22</v>
      </c>
      <c r="B850" s="105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7">
        <v>23</v>
      </c>
      <c r="B851" s="105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7">
        <v>24</v>
      </c>
      <c r="B852" s="105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7">
        <v>25</v>
      </c>
      <c r="B853" s="105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7">
        <v>26</v>
      </c>
      <c r="B854" s="105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7">
        <v>27</v>
      </c>
      <c r="B855" s="105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7">
        <v>28</v>
      </c>
      <c r="B856" s="105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7">
        <v>29</v>
      </c>
      <c r="B857" s="105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7">
        <v>30</v>
      </c>
      <c r="B858" s="105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425</v>
      </c>
      <c r="K861" s="358"/>
      <c r="L861" s="358"/>
      <c r="M861" s="358"/>
      <c r="N861" s="358"/>
      <c r="O861" s="358"/>
      <c r="P861" s="359" t="s">
        <v>27</v>
      </c>
      <c r="Q861" s="359"/>
      <c r="R861" s="359"/>
      <c r="S861" s="359"/>
      <c r="T861" s="359"/>
      <c r="U861" s="359"/>
      <c r="V861" s="359"/>
      <c r="W861" s="359"/>
      <c r="X861" s="359"/>
      <c r="Y861" s="360" t="s">
        <v>488</v>
      </c>
      <c r="Z861" s="361"/>
      <c r="AA861" s="361"/>
      <c r="AB861" s="361"/>
      <c r="AC861" s="142" t="s">
        <v>471</v>
      </c>
      <c r="AD861" s="142"/>
      <c r="AE861" s="142"/>
      <c r="AF861" s="142"/>
      <c r="AG861" s="142"/>
      <c r="AH861" s="360" t="s">
        <v>389</v>
      </c>
      <c r="AI861" s="357"/>
      <c r="AJ861" s="357"/>
      <c r="AK861" s="357"/>
      <c r="AL861" s="357" t="s">
        <v>21</v>
      </c>
      <c r="AM861" s="357"/>
      <c r="AN861" s="357"/>
      <c r="AO861" s="362"/>
      <c r="AP861" s="363" t="s">
        <v>426</v>
      </c>
      <c r="AQ861" s="363"/>
      <c r="AR861" s="363"/>
      <c r="AS861" s="363"/>
      <c r="AT861" s="363"/>
      <c r="AU861" s="363"/>
      <c r="AV861" s="363"/>
      <c r="AW861" s="363"/>
      <c r="AX861" s="363"/>
    </row>
    <row r="862" spans="1:50" ht="26.25" customHeight="1" x14ac:dyDescent="0.15">
      <c r="A862" s="1057">
        <v>1</v>
      </c>
      <c r="B862" s="105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7">
        <v>2</v>
      </c>
      <c r="B863" s="105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7">
        <v>3</v>
      </c>
      <c r="B864" s="105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7">
        <v>4</v>
      </c>
      <c r="B865" s="105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7">
        <v>5</v>
      </c>
      <c r="B866" s="105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7">
        <v>6</v>
      </c>
      <c r="B867" s="105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7">
        <v>7</v>
      </c>
      <c r="B868" s="105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7">
        <v>8</v>
      </c>
      <c r="B869" s="105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7">
        <v>9</v>
      </c>
      <c r="B870" s="105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7">
        <v>10</v>
      </c>
      <c r="B871" s="105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7">
        <v>11</v>
      </c>
      <c r="B872" s="105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7">
        <v>12</v>
      </c>
      <c r="B873" s="105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7">
        <v>13</v>
      </c>
      <c r="B874" s="105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7">
        <v>14</v>
      </c>
      <c r="B875" s="105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7">
        <v>15</v>
      </c>
      <c r="B876" s="105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7">
        <v>16</v>
      </c>
      <c r="B877" s="105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7">
        <v>17</v>
      </c>
      <c r="B878" s="105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7">
        <v>18</v>
      </c>
      <c r="B879" s="105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7">
        <v>19</v>
      </c>
      <c r="B880" s="105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7">
        <v>20</v>
      </c>
      <c r="B881" s="105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7">
        <v>21</v>
      </c>
      <c r="B882" s="105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7">
        <v>22</v>
      </c>
      <c r="B883" s="105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7">
        <v>23</v>
      </c>
      <c r="B884" s="105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7">
        <v>24</v>
      </c>
      <c r="B885" s="105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7">
        <v>25</v>
      </c>
      <c r="B886" s="105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7">
        <v>26</v>
      </c>
      <c r="B887" s="105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7">
        <v>27</v>
      </c>
      <c r="B888" s="105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7">
        <v>28</v>
      </c>
      <c r="B889" s="105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7">
        <v>29</v>
      </c>
      <c r="B890" s="105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7">
        <v>30</v>
      </c>
      <c r="B891" s="105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425</v>
      </c>
      <c r="K894" s="358"/>
      <c r="L894" s="358"/>
      <c r="M894" s="358"/>
      <c r="N894" s="358"/>
      <c r="O894" s="358"/>
      <c r="P894" s="359" t="s">
        <v>27</v>
      </c>
      <c r="Q894" s="359"/>
      <c r="R894" s="359"/>
      <c r="S894" s="359"/>
      <c r="T894" s="359"/>
      <c r="U894" s="359"/>
      <c r="V894" s="359"/>
      <c r="W894" s="359"/>
      <c r="X894" s="359"/>
      <c r="Y894" s="360" t="s">
        <v>488</v>
      </c>
      <c r="Z894" s="361"/>
      <c r="AA894" s="361"/>
      <c r="AB894" s="361"/>
      <c r="AC894" s="142" t="s">
        <v>471</v>
      </c>
      <c r="AD894" s="142"/>
      <c r="AE894" s="142"/>
      <c r="AF894" s="142"/>
      <c r="AG894" s="142"/>
      <c r="AH894" s="360" t="s">
        <v>389</v>
      </c>
      <c r="AI894" s="357"/>
      <c r="AJ894" s="357"/>
      <c r="AK894" s="357"/>
      <c r="AL894" s="357" t="s">
        <v>21</v>
      </c>
      <c r="AM894" s="357"/>
      <c r="AN894" s="357"/>
      <c r="AO894" s="362"/>
      <c r="AP894" s="363" t="s">
        <v>426</v>
      </c>
      <c r="AQ894" s="363"/>
      <c r="AR894" s="363"/>
      <c r="AS894" s="363"/>
      <c r="AT894" s="363"/>
      <c r="AU894" s="363"/>
      <c r="AV894" s="363"/>
      <c r="AW894" s="363"/>
      <c r="AX894" s="363"/>
    </row>
    <row r="895" spans="1:50" ht="26.25" customHeight="1" x14ac:dyDescent="0.15">
      <c r="A895" s="1057">
        <v>1</v>
      </c>
      <c r="B895" s="105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7">
        <v>2</v>
      </c>
      <c r="B896" s="105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7">
        <v>3</v>
      </c>
      <c r="B897" s="105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7">
        <v>4</v>
      </c>
      <c r="B898" s="105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7">
        <v>5</v>
      </c>
      <c r="B899" s="105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7">
        <v>6</v>
      </c>
      <c r="B900" s="105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7">
        <v>7</v>
      </c>
      <c r="B901" s="105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7">
        <v>8</v>
      </c>
      <c r="B902" s="105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7">
        <v>9</v>
      </c>
      <c r="B903" s="105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7">
        <v>10</v>
      </c>
      <c r="B904" s="105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7">
        <v>11</v>
      </c>
      <c r="B905" s="105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7">
        <v>12</v>
      </c>
      <c r="B906" s="105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7">
        <v>13</v>
      </c>
      <c r="B907" s="105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7">
        <v>14</v>
      </c>
      <c r="B908" s="105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7">
        <v>15</v>
      </c>
      <c r="B909" s="105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7">
        <v>16</v>
      </c>
      <c r="B910" s="105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7">
        <v>17</v>
      </c>
      <c r="B911" s="105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7">
        <v>18</v>
      </c>
      <c r="B912" s="105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7">
        <v>19</v>
      </c>
      <c r="B913" s="105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7">
        <v>20</v>
      </c>
      <c r="B914" s="105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7">
        <v>21</v>
      </c>
      <c r="B915" s="105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7">
        <v>22</v>
      </c>
      <c r="B916" s="105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7">
        <v>23</v>
      </c>
      <c r="B917" s="105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7">
        <v>24</v>
      </c>
      <c r="B918" s="105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7">
        <v>25</v>
      </c>
      <c r="B919" s="105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7">
        <v>26</v>
      </c>
      <c r="B920" s="105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7">
        <v>27</v>
      </c>
      <c r="B921" s="105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7">
        <v>28</v>
      </c>
      <c r="B922" s="105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7">
        <v>29</v>
      </c>
      <c r="B923" s="105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7">
        <v>30</v>
      </c>
      <c r="B924" s="105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425</v>
      </c>
      <c r="K927" s="358"/>
      <c r="L927" s="358"/>
      <c r="M927" s="358"/>
      <c r="N927" s="358"/>
      <c r="O927" s="358"/>
      <c r="P927" s="359" t="s">
        <v>27</v>
      </c>
      <c r="Q927" s="359"/>
      <c r="R927" s="359"/>
      <c r="S927" s="359"/>
      <c r="T927" s="359"/>
      <c r="U927" s="359"/>
      <c r="V927" s="359"/>
      <c r="W927" s="359"/>
      <c r="X927" s="359"/>
      <c r="Y927" s="360" t="s">
        <v>488</v>
      </c>
      <c r="Z927" s="361"/>
      <c r="AA927" s="361"/>
      <c r="AB927" s="361"/>
      <c r="AC927" s="142" t="s">
        <v>471</v>
      </c>
      <c r="AD927" s="142"/>
      <c r="AE927" s="142"/>
      <c r="AF927" s="142"/>
      <c r="AG927" s="142"/>
      <c r="AH927" s="360" t="s">
        <v>389</v>
      </c>
      <c r="AI927" s="357"/>
      <c r="AJ927" s="357"/>
      <c r="AK927" s="357"/>
      <c r="AL927" s="357" t="s">
        <v>21</v>
      </c>
      <c r="AM927" s="357"/>
      <c r="AN927" s="357"/>
      <c r="AO927" s="362"/>
      <c r="AP927" s="363" t="s">
        <v>426</v>
      </c>
      <c r="AQ927" s="363"/>
      <c r="AR927" s="363"/>
      <c r="AS927" s="363"/>
      <c r="AT927" s="363"/>
      <c r="AU927" s="363"/>
      <c r="AV927" s="363"/>
      <c r="AW927" s="363"/>
      <c r="AX927" s="363"/>
    </row>
    <row r="928" spans="1:50" ht="26.25" customHeight="1" x14ac:dyDescent="0.15">
      <c r="A928" s="1057">
        <v>1</v>
      </c>
      <c r="B928" s="105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7">
        <v>2</v>
      </c>
      <c r="B929" s="105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7">
        <v>3</v>
      </c>
      <c r="B930" s="105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7">
        <v>4</v>
      </c>
      <c r="B931" s="105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7">
        <v>5</v>
      </c>
      <c r="B932" s="105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7">
        <v>6</v>
      </c>
      <c r="B933" s="105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7">
        <v>7</v>
      </c>
      <c r="B934" s="105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7">
        <v>8</v>
      </c>
      <c r="B935" s="105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7">
        <v>9</v>
      </c>
      <c r="B936" s="105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7">
        <v>10</v>
      </c>
      <c r="B937" s="105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7">
        <v>11</v>
      </c>
      <c r="B938" s="105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7">
        <v>12</v>
      </c>
      <c r="B939" s="105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7">
        <v>13</v>
      </c>
      <c r="B940" s="105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7">
        <v>14</v>
      </c>
      <c r="B941" s="105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7">
        <v>15</v>
      </c>
      <c r="B942" s="105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7">
        <v>16</v>
      </c>
      <c r="B943" s="105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7">
        <v>17</v>
      </c>
      <c r="B944" s="105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7">
        <v>18</v>
      </c>
      <c r="B945" s="105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7">
        <v>19</v>
      </c>
      <c r="B946" s="105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7">
        <v>20</v>
      </c>
      <c r="B947" s="105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7">
        <v>21</v>
      </c>
      <c r="B948" s="105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7">
        <v>22</v>
      </c>
      <c r="B949" s="105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7">
        <v>23</v>
      </c>
      <c r="B950" s="105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7">
        <v>24</v>
      </c>
      <c r="B951" s="105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7">
        <v>25</v>
      </c>
      <c r="B952" s="105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7">
        <v>26</v>
      </c>
      <c r="B953" s="105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7">
        <v>27</v>
      </c>
      <c r="B954" s="105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7">
        <v>28</v>
      </c>
      <c r="B955" s="105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7">
        <v>29</v>
      </c>
      <c r="B956" s="105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7">
        <v>30</v>
      </c>
      <c r="B957" s="105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425</v>
      </c>
      <c r="K960" s="358"/>
      <c r="L960" s="358"/>
      <c r="M960" s="358"/>
      <c r="N960" s="358"/>
      <c r="O960" s="358"/>
      <c r="P960" s="359" t="s">
        <v>27</v>
      </c>
      <c r="Q960" s="359"/>
      <c r="R960" s="359"/>
      <c r="S960" s="359"/>
      <c r="T960" s="359"/>
      <c r="U960" s="359"/>
      <c r="V960" s="359"/>
      <c r="W960" s="359"/>
      <c r="X960" s="359"/>
      <c r="Y960" s="360" t="s">
        <v>488</v>
      </c>
      <c r="Z960" s="361"/>
      <c r="AA960" s="361"/>
      <c r="AB960" s="361"/>
      <c r="AC960" s="142" t="s">
        <v>471</v>
      </c>
      <c r="AD960" s="142"/>
      <c r="AE960" s="142"/>
      <c r="AF960" s="142"/>
      <c r="AG960" s="142"/>
      <c r="AH960" s="360" t="s">
        <v>389</v>
      </c>
      <c r="AI960" s="357"/>
      <c r="AJ960" s="357"/>
      <c r="AK960" s="357"/>
      <c r="AL960" s="357" t="s">
        <v>21</v>
      </c>
      <c r="AM960" s="357"/>
      <c r="AN960" s="357"/>
      <c r="AO960" s="362"/>
      <c r="AP960" s="363" t="s">
        <v>426</v>
      </c>
      <c r="AQ960" s="363"/>
      <c r="AR960" s="363"/>
      <c r="AS960" s="363"/>
      <c r="AT960" s="363"/>
      <c r="AU960" s="363"/>
      <c r="AV960" s="363"/>
      <c r="AW960" s="363"/>
      <c r="AX960" s="363"/>
    </row>
    <row r="961" spans="1:50" ht="26.25" customHeight="1" x14ac:dyDescent="0.15">
      <c r="A961" s="1057">
        <v>1</v>
      </c>
      <c r="B961" s="105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7">
        <v>2</v>
      </c>
      <c r="B962" s="105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7">
        <v>3</v>
      </c>
      <c r="B963" s="105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7">
        <v>4</v>
      </c>
      <c r="B964" s="105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7">
        <v>5</v>
      </c>
      <c r="B965" s="105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7">
        <v>6</v>
      </c>
      <c r="B966" s="105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7">
        <v>7</v>
      </c>
      <c r="B967" s="105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7">
        <v>8</v>
      </c>
      <c r="B968" s="105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7">
        <v>9</v>
      </c>
      <c r="B969" s="105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7">
        <v>10</v>
      </c>
      <c r="B970" s="105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7">
        <v>11</v>
      </c>
      <c r="B971" s="105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7">
        <v>12</v>
      </c>
      <c r="B972" s="105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7">
        <v>13</v>
      </c>
      <c r="B973" s="105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7">
        <v>14</v>
      </c>
      <c r="B974" s="105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7">
        <v>15</v>
      </c>
      <c r="B975" s="105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7">
        <v>16</v>
      </c>
      <c r="B976" s="105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7">
        <v>17</v>
      </c>
      <c r="B977" s="105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7">
        <v>18</v>
      </c>
      <c r="B978" s="105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7">
        <v>19</v>
      </c>
      <c r="B979" s="105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7">
        <v>20</v>
      </c>
      <c r="B980" s="105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7">
        <v>21</v>
      </c>
      <c r="B981" s="105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7">
        <v>22</v>
      </c>
      <c r="B982" s="105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7">
        <v>23</v>
      </c>
      <c r="B983" s="105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7">
        <v>24</v>
      </c>
      <c r="B984" s="105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7">
        <v>25</v>
      </c>
      <c r="B985" s="105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7">
        <v>26</v>
      </c>
      <c r="B986" s="105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7">
        <v>27</v>
      </c>
      <c r="B987" s="105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7">
        <v>28</v>
      </c>
      <c r="B988" s="105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7">
        <v>29</v>
      </c>
      <c r="B989" s="105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7">
        <v>30</v>
      </c>
      <c r="B990" s="105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425</v>
      </c>
      <c r="K993" s="358"/>
      <c r="L993" s="358"/>
      <c r="M993" s="358"/>
      <c r="N993" s="358"/>
      <c r="O993" s="358"/>
      <c r="P993" s="359" t="s">
        <v>27</v>
      </c>
      <c r="Q993" s="359"/>
      <c r="R993" s="359"/>
      <c r="S993" s="359"/>
      <c r="T993" s="359"/>
      <c r="U993" s="359"/>
      <c r="V993" s="359"/>
      <c r="W993" s="359"/>
      <c r="X993" s="359"/>
      <c r="Y993" s="360" t="s">
        <v>488</v>
      </c>
      <c r="Z993" s="361"/>
      <c r="AA993" s="361"/>
      <c r="AB993" s="361"/>
      <c r="AC993" s="142" t="s">
        <v>471</v>
      </c>
      <c r="AD993" s="142"/>
      <c r="AE993" s="142"/>
      <c r="AF993" s="142"/>
      <c r="AG993" s="142"/>
      <c r="AH993" s="360" t="s">
        <v>389</v>
      </c>
      <c r="AI993" s="357"/>
      <c r="AJ993" s="357"/>
      <c r="AK993" s="357"/>
      <c r="AL993" s="357" t="s">
        <v>21</v>
      </c>
      <c r="AM993" s="357"/>
      <c r="AN993" s="357"/>
      <c r="AO993" s="362"/>
      <c r="AP993" s="363" t="s">
        <v>426</v>
      </c>
      <c r="AQ993" s="363"/>
      <c r="AR993" s="363"/>
      <c r="AS993" s="363"/>
      <c r="AT993" s="363"/>
      <c r="AU993" s="363"/>
      <c r="AV993" s="363"/>
      <c r="AW993" s="363"/>
      <c r="AX993" s="363"/>
    </row>
    <row r="994" spans="1:50" ht="26.25" customHeight="1" x14ac:dyDescent="0.15">
      <c r="A994" s="1057">
        <v>1</v>
      </c>
      <c r="B994" s="105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7">
        <v>2</v>
      </c>
      <c r="B995" s="105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7">
        <v>3</v>
      </c>
      <c r="B996" s="105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7">
        <v>4</v>
      </c>
      <c r="B997" s="105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7">
        <v>5</v>
      </c>
      <c r="B998" s="105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7">
        <v>6</v>
      </c>
      <c r="B999" s="105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7">
        <v>7</v>
      </c>
      <c r="B1000" s="105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7">
        <v>8</v>
      </c>
      <c r="B1001" s="105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7">
        <v>9</v>
      </c>
      <c r="B1002" s="105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7">
        <v>10</v>
      </c>
      <c r="B1003" s="105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7">
        <v>11</v>
      </c>
      <c r="B1004" s="105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7">
        <v>12</v>
      </c>
      <c r="B1005" s="105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7">
        <v>13</v>
      </c>
      <c r="B1006" s="105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7">
        <v>14</v>
      </c>
      <c r="B1007" s="105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7">
        <v>15</v>
      </c>
      <c r="B1008" s="105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7">
        <v>16</v>
      </c>
      <c r="B1009" s="105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7">
        <v>17</v>
      </c>
      <c r="B1010" s="105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7">
        <v>18</v>
      </c>
      <c r="B1011" s="105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7">
        <v>19</v>
      </c>
      <c r="B1012" s="105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7">
        <v>20</v>
      </c>
      <c r="B1013" s="105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7">
        <v>21</v>
      </c>
      <c r="B1014" s="105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7">
        <v>22</v>
      </c>
      <c r="B1015" s="105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7">
        <v>23</v>
      </c>
      <c r="B1016" s="105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7">
        <v>24</v>
      </c>
      <c r="B1017" s="105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7">
        <v>25</v>
      </c>
      <c r="B1018" s="105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7">
        <v>26</v>
      </c>
      <c r="B1019" s="105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7">
        <v>27</v>
      </c>
      <c r="B1020" s="105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7">
        <v>28</v>
      </c>
      <c r="B1021" s="105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7">
        <v>29</v>
      </c>
      <c r="B1022" s="105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7">
        <v>30</v>
      </c>
      <c r="B1023" s="105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425</v>
      </c>
      <c r="K1026" s="358"/>
      <c r="L1026" s="358"/>
      <c r="M1026" s="358"/>
      <c r="N1026" s="358"/>
      <c r="O1026" s="358"/>
      <c r="P1026" s="359" t="s">
        <v>27</v>
      </c>
      <c r="Q1026" s="359"/>
      <c r="R1026" s="359"/>
      <c r="S1026" s="359"/>
      <c r="T1026" s="359"/>
      <c r="U1026" s="359"/>
      <c r="V1026" s="359"/>
      <c r="W1026" s="359"/>
      <c r="X1026" s="359"/>
      <c r="Y1026" s="360" t="s">
        <v>488</v>
      </c>
      <c r="Z1026" s="361"/>
      <c r="AA1026" s="361"/>
      <c r="AB1026" s="361"/>
      <c r="AC1026" s="142" t="s">
        <v>471</v>
      </c>
      <c r="AD1026" s="142"/>
      <c r="AE1026" s="142"/>
      <c r="AF1026" s="142"/>
      <c r="AG1026" s="142"/>
      <c r="AH1026" s="360" t="s">
        <v>389</v>
      </c>
      <c r="AI1026" s="357"/>
      <c r="AJ1026" s="357"/>
      <c r="AK1026" s="357"/>
      <c r="AL1026" s="357" t="s">
        <v>21</v>
      </c>
      <c r="AM1026" s="357"/>
      <c r="AN1026" s="357"/>
      <c r="AO1026" s="362"/>
      <c r="AP1026" s="363" t="s">
        <v>426</v>
      </c>
      <c r="AQ1026" s="363"/>
      <c r="AR1026" s="363"/>
      <c r="AS1026" s="363"/>
      <c r="AT1026" s="363"/>
      <c r="AU1026" s="363"/>
      <c r="AV1026" s="363"/>
      <c r="AW1026" s="363"/>
      <c r="AX1026" s="363"/>
    </row>
    <row r="1027" spans="1:50" ht="26.25" customHeight="1" x14ac:dyDescent="0.15">
      <c r="A1027" s="1057">
        <v>1</v>
      </c>
      <c r="B1027" s="105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7">
        <v>2</v>
      </c>
      <c r="B1028" s="105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7">
        <v>3</v>
      </c>
      <c r="B1029" s="105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7">
        <v>4</v>
      </c>
      <c r="B1030" s="105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7">
        <v>5</v>
      </c>
      <c r="B1031" s="105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7">
        <v>6</v>
      </c>
      <c r="B1032" s="105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7">
        <v>7</v>
      </c>
      <c r="B1033" s="105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7">
        <v>8</v>
      </c>
      <c r="B1034" s="105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7">
        <v>9</v>
      </c>
      <c r="B1035" s="105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7">
        <v>10</v>
      </c>
      <c r="B1036" s="105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7">
        <v>11</v>
      </c>
      <c r="B1037" s="105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7">
        <v>12</v>
      </c>
      <c r="B1038" s="105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7">
        <v>13</v>
      </c>
      <c r="B1039" s="105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7">
        <v>14</v>
      </c>
      <c r="B1040" s="105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7">
        <v>15</v>
      </c>
      <c r="B1041" s="105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7">
        <v>16</v>
      </c>
      <c r="B1042" s="105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7">
        <v>17</v>
      </c>
      <c r="B1043" s="105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7">
        <v>18</v>
      </c>
      <c r="B1044" s="105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7">
        <v>19</v>
      </c>
      <c r="B1045" s="105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7">
        <v>20</v>
      </c>
      <c r="B1046" s="105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7">
        <v>21</v>
      </c>
      <c r="B1047" s="105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7">
        <v>22</v>
      </c>
      <c r="B1048" s="105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7">
        <v>23</v>
      </c>
      <c r="B1049" s="105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7">
        <v>24</v>
      </c>
      <c r="B1050" s="105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7">
        <v>25</v>
      </c>
      <c r="B1051" s="105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7">
        <v>26</v>
      </c>
      <c r="B1052" s="105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7">
        <v>27</v>
      </c>
      <c r="B1053" s="105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7">
        <v>28</v>
      </c>
      <c r="B1054" s="105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7">
        <v>29</v>
      </c>
      <c r="B1055" s="105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7">
        <v>30</v>
      </c>
      <c r="B1056" s="105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425</v>
      </c>
      <c r="K1059" s="358"/>
      <c r="L1059" s="358"/>
      <c r="M1059" s="358"/>
      <c r="N1059" s="358"/>
      <c r="O1059" s="358"/>
      <c r="P1059" s="359" t="s">
        <v>27</v>
      </c>
      <c r="Q1059" s="359"/>
      <c r="R1059" s="359"/>
      <c r="S1059" s="359"/>
      <c r="T1059" s="359"/>
      <c r="U1059" s="359"/>
      <c r="V1059" s="359"/>
      <c r="W1059" s="359"/>
      <c r="X1059" s="359"/>
      <c r="Y1059" s="360" t="s">
        <v>488</v>
      </c>
      <c r="Z1059" s="361"/>
      <c r="AA1059" s="361"/>
      <c r="AB1059" s="361"/>
      <c r="AC1059" s="142" t="s">
        <v>471</v>
      </c>
      <c r="AD1059" s="142"/>
      <c r="AE1059" s="142"/>
      <c r="AF1059" s="142"/>
      <c r="AG1059" s="142"/>
      <c r="AH1059" s="360" t="s">
        <v>389</v>
      </c>
      <c r="AI1059" s="357"/>
      <c r="AJ1059" s="357"/>
      <c r="AK1059" s="357"/>
      <c r="AL1059" s="357" t="s">
        <v>21</v>
      </c>
      <c r="AM1059" s="357"/>
      <c r="AN1059" s="357"/>
      <c r="AO1059" s="362"/>
      <c r="AP1059" s="363" t="s">
        <v>426</v>
      </c>
      <c r="AQ1059" s="363"/>
      <c r="AR1059" s="363"/>
      <c r="AS1059" s="363"/>
      <c r="AT1059" s="363"/>
      <c r="AU1059" s="363"/>
      <c r="AV1059" s="363"/>
      <c r="AW1059" s="363"/>
      <c r="AX1059" s="363"/>
    </row>
    <row r="1060" spans="1:50" ht="26.25" customHeight="1" x14ac:dyDescent="0.15">
      <c r="A1060" s="1057">
        <v>1</v>
      </c>
      <c r="B1060" s="105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7">
        <v>2</v>
      </c>
      <c r="B1061" s="105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7">
        <v>3</v>
      </c>
      <c r="B1062" s="105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7">
        <v>4</v>
      </c>
      <c r="B1063" s="105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7">
        <v>5</v>
      </c>
      <c r="B1064" s="105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7">
        <v>6</v>
      </c>
      <c r="B1065" s="105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7">
        <v>7</v>
      </c>
      <c r="B1066" s="105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7">
        <v>8</v>
      </c>
      <c r="B1067" s="105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7">
        <v>9</v>
      </c>
      <c r="B1068" s="105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7">
        <v>10</v>
      </c>
      <c r="B1069" s="105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7">
        <v>11</v>
      </c>
      <c r="B1070" s="105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7">
        <v>12</v>
      </c>
      <c r="B1071" s="105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7">
        <v>13</v>
      </c>
      <c r="B1072" s="105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7">
        <v>14</v>
      </c>
      <c r="B1073" s="105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7">
        <v>15</v>
      </c>
      <c r="B1074" s="105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7">
        <v>16</v>
      </c>
      <c r="B1075" s="105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7">
        <v>17</v>
      </c>
      <c r="B1076" s="105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7">
        <v>18</v>
      </c>
      <c r="B1077" s="105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7">
        <v>19</v>
      </c>
      <c r="B1078" s="105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7">
        <v>20</v>
      </c>
      <c r="B1079" s="105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7">
        <v>21</v>
      </c>
      <c r="B1080" s="105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7">
        <v>22</v>
      </c>
      <c r="B1081" s="105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7">
        <v>23</v>
      </c>
      <c r="B1082" s="105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7">
        <v>24</v>
      </c>
      <c r="B1083" s="105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7">
        <v>25</v>
      </c>
      <c r="B1084" s="105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7">
        <v>26</v>
      </c>
      <c r="B1085" s="105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7">
        <v>27</v>
      </c>
      <c r="B1086" s="105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7">
        <v>28</v>
      </c>
      <c r="B1087" s="105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7">
        <v>29</v>
      </c>
      <c r="B1088" s="105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7">
        <v>30</v>
      </c>
      <c r="B1089" s="105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425</v>
      </c>
      <c r="K1092" s="358"/>
      <c r="L1092" s="358"/>
      <c r="M1092" s="358"/>
      <c r="N1092" s="358"/>
      <c r="O1092" s="358"/>
      <c r="P1092" s="359" t="s">
        <v>27</v>
      </c>
      <c r="Q1092" s="359"/>
      <c r="R1092" s="359"/>
      <c r="S1092" s="359"/>
      <c r="T1092" s="359"/>
      <c r="U1092" s="359"/>
      <c r="V1092" s="359"/>
      <c r="W1092" s="359"/>
      <c r="X1092" s="359"/>
      <c r="Y1092" s="360" t="s">
        <v>488</v>
      </c>
      <c r="Z1092" s="361"/>
      <c r="AA1092" s="361"/>
      <c r="AB1092" s="361"/>
      <c r="AC1092" s="142" t="s">
        <v>471</v>
      </c>
      <c r="AD1092" s="142"/>
      <c r="AE1092" s="142"/>
      <c r="AF1092" s="142"/>
      <c r="AG1092" s="142"/>
      <c r="AH1092" s="360" t="s">
        <v>389</v>
      </c>
      <c r="AI1092" s="357"/>
      <c r="AJ1092" s="357"/>
      <c r="AK1092" s="357"/>
      <c r="AL1092" s="357" t="s">
        <v>21</v>
      </c>
      <c r="AM1092" s="357"/>
      <c r="AN1092" s="357"/>
      <c r="AO1092" s="362"/>
      <c r="AP1092" s="363" t="s">
        <v>426</v>
      </c>
      <c r="AQ1092" s="363"/>
      <c r="AR1092" s="363"/>
      <c r="AS1092" s="363"/>
      <c r="AT1092" s="363"/>
      <c r="AU1092" s="363"/>
      <c r="AV1092" s="363"/>
      <c r="AW1092" s="363"/>
      <c r="AX1092" s="363"/>
    </row>
    <row r="1093" spans="1:50" ht="26.25" customHeight="1" x14ac:dyDescent="0.15">
      <c r="A1093" s="1057">
        <v>1</v>
      </c>
      <c r="B1093" s="105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7">
        <v>2</v>
      </c>
      <c r="B1094" s="105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7">
        <v>3</v>
      </c>
      <c r="B1095" s="105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7">
        <v>4</v>
      </c>
      <c r="B1096" s="105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7">
        <v>5</v>
      </c>
      <c r="B1097" s="105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7">
        <v>6</v>
      </c>
      <c r="B1098" s="105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7">
        <v>7</v>
      </c>
      <c r="B1099" s="105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7">
        <v>8</v>
      </c>
      <c r="B1100" s="105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7">
        <v>9</v>
      </c>
      <c r="B1101" s="105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7">
        <v>10</v>
      </c>
      <c r="B1102" s="105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7">
        <v>11</v>
      </c>
      <c r="B1103" s="105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7">
        <v>12</v>
      </c>
      <c r="B1104" s="105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7">
        <v>13</v>
      </c>
      <c r="B1105" s="105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7">
        <v>14</v>
      </c>
      <c r="B1106" s="105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7">
        <v>15</v>
      </c>
      <c r="B1107" s="105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7">
        <v>16</v>
      </c>
      <c r="B1108" s="105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7">
        <v>17</v>
      </c>
      <c r="B1109" s="105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7">
        <v>18</v>
      </c>
      <c r="B1110" s="105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7">
        <v>19</v>
      </c>
      <c r="B1111" s="105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7">
        <v>20</v>
      </c>
      <c r="B1112" s="105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7">
        <v>21</v>
      </c>
      <c r="B1113" s="105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7">
        <v>22</v>
      </c>
      <c r="B1114" s="105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7">
        <v>23</v>
      </c>
      <c r="B1115" s="105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7">
        <v>24</v>
      </c>
      <c r="B1116" s="105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7">
        <v>25</v>
      </c>
      <c r="B1117" s="105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7">
        <v>26</v>
      </c>
      <c r="B1118" s="105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7">
        <v>27</v>
      </c>
      <c r="B1119" s="105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7">
        <v>28</v>
      </c>
      <c r="B1120" s="105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7">
        <v>29</v>
      </c>
      <c r="B1121" s="105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7">
        <v>30</v>
      </c>
      <c r="B1122" s="105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425</v>
      </c>
      <c r="K1125" s="358"/>
      <c r="L1125" s="358"/>
      <c r="M1125" s="358"/>
      <c r="N1125" s="358"/>
      <c r="O1125" s="358"/>
      <c r="P1125" s="359" t="s">
        <v>27</v>
      </c>
      <c r="Q1125" s="359"/>
      <c r="R1125" s="359"/>
      <c r="S1125" s="359"/>
      <c r="T1125" s="359"/>
      <c r="U1125" s="359"/>
      <c r="V1125" s="359"/>
      <c r="W1125" s="359"/>
      <c r="X1125" s="359"/>
      <c r="Y1125" s="360" t="s">
        <v>488</v>
      </c>
      <c r="Z1125" s="361"/>
      <c r="AA1125" s="361"/>
      <c r="AB1125" s="361"/>
      <c r="AC1125" s="142" t="s">
        <v>471</v>
      </c>
      <c r="AD1125" s="142"/>
      <c r="AE1125" s="142"/>
      <c r="AF1125" s="142"/>
      <c r="AG1125" s="142"/>
      <c r="AH1125" s="360" t="s">
        <v>389</v>
      </c>
      <c r="AI1125" s="357"/>
      <c r="AJ1125" s="357"/>
      <c r="AK1125" s="357"/>
      <c r="AL1125" s="357" t="s">
        <v>21</v>
      </c>
      <c r="AM1125" s="357"/>
      <c r="AN1125" s="357"/>
      <c r="AO1125" s="362"/>
      <c r="AP1125" s="363" t="s">
        <v>426</v>
      </c>
      <c r="AQ1125" s="363"/>
      <c r="AR1125" s="363"/>
      <c r="AS1125" s="363"/>
      <c r="AT1125" s="363"/>
      <c r="AU1125" s="363"/>
      <c r="AV1125" s="363"/>
      <c r="AW1125" s="363"/>
      <c r="AX1125" s="363"/>
    </row>
    <row r="1126" spans="1:50" ht="26.25" customHeight="1" x14ac:dyDescent="0.15">
      <c r="A1126" s="1057">
        <v>1</v>
      </c>
      <c r="B1126" s="105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7">
        <v>2</v>
      </c>
      <c r="B1127" s="105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7">
        <v>3</v>
      </c>
      <c r="B1128" s="105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7">
        <v>4</v>
      </c>
      <c r="B1129" s="105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7">
        <v>5</v>
      </c>
      <c r="B1130" s="105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7">
        <v>6</v>
      </c>
      <c r="B1131" s="105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7">
        <v>7</v>
      </c>
      <c r="B1132" s="105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7">
        <v>8</v>
      </c>
      <c r="B1133" s="105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7">
        <v>9</v>
      </c>
      <c r="B1134" s="105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7">
        <v>10</v>
      </c>
      <c r="B1135" s="105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7">
        <v>11</v>
      </c>
      <c r="B1136" s="105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7">
        <v>12</v>
      </c>
      <c r="B1137" s="105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7">
        <v>13</v>
      </c>
      <c r="B1138" s="105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7">
        <v>14</v>
      </c>
      <c r="B1139" s="105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7">
        <v>15</v>
      </c>
      <c r="B1140" s="105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7">
        <v>16</v>
      </c>
      <c r="B1141" s="105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7">
        <v>17</v>
      </c>
      <c r="B1142" s="105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7">
        <v>18</v>
      </c>
      <c r="B1143" s="105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7">
        <v>19</v>
      </c>
      <c r="B1144" s="105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7">
        <v>20</v>
      </c>
      <c r="B1145" s="105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7">
        <v>21</v>
      </c>
      <c r="B1146" s="105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7">
        <v>22</v>
      </c>
      <c r="B1147" s="105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7">
        <v>23</v>
      </c>
      <c r="B1148" s="105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7">
        <v>24</v>
      </c>
      <c r="B1149" s="105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7">
        <v>25</v>
      </c>
      <c r="B1150" s="105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7">
        <v>26</v>
      </c>
      <c r="B1151" s="105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7">
        <v>27</v>
      </c>
      <c r="B1152" s="105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7">
        <v>28</v>
      </c>
      <c r="B1153" s="105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7">
        <v>29</v>
      </c>
      <c r="B1154" s="105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7">
        <v>30</v>
      </c>
      <c r="B1155" s="105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425</v>
      </c>
      <c r="K1158" s="358"/>
      <c r="L1158" s="358"/>
      <c r="M1158" s="358"/>
      <c r="N1158" s="358"/>
      <c r="O1158" s="358"/>
      <c r="P1158" s="359" t="s">
        <v>27</v>
      </c>
      <c r="Q1158" s="359"/>
      <c r="R1158" s="359"/>
      <c r="S1158" s="359"/>
      <c r="T1158" s="359"/>
      <c r="U1158" s="359"/>
      <c r="V1158" s="359"/>
      <c r="W1158" s="359"/>
      <c r="X1158" s="359"/>
      <c r="Y1158" s="360" t="s">
        <v>488</v>
      </c>
      <c r="Z1158" s="361"/>
      <c r="AA1158" s="361"/>
      <c r="AB1158" s="361"/>
      <c r="AC1158" s="142" t="s">
        <v>471</v>
      </c>
      <c r="AD1158" s="142"/>
      <c r="AE1158" s="142"/>
      <c r="AF1158" s="142"/>
      <c r="AG1158" s="142"/>
      <c r="AH1158" s="360" t="s">
        <v>389</v>
      </c>
      <c r="AI1158" s="357"/>
      <c r="AJ1158" s="357"/>
      <c r="AK1158" s="357"/>
      <c r="AL1158" s="357" t="s">
        <v>21</v>
      </c>
      <c r="AM1158" s="357"/>
      <c r="AN1158" s="357"/>
      <c r="AO1158" s="362"/>
      <c r="AP1158" s="363" t="s">
        <v>426</v>
      </c>
      <c r="AQ1158" s="363"/>
      <c r="AR1158" s="363"/>
      <c r="AS1158" s="363"/>
      <c r="AT1158" s="363"/>
      <c r="AU1158" s="363"/>
      <c r="AV1158" s="363"/>
      <c r="AW1158" s="363"/>
      <c r="AX1158" s="363"/>
    </row>
    <row r="1159" spans="1:50" ht="26.25" customHeight="1" x14ac:dyDescent="0.15">
      <c r="A1159" s="1057">
        <v>1</v>
      </c>
      <c r="B1159" s="105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7">
        <v>2</v>
      </c>
      <c r="B1160" s="105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7">
        <v>3</v>
      </c>
      <c r="B1161" s="105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7">
        <v>4</v>
      </c>
      <c r="B1162" s="105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7">
        <v>5</v>
      </c>
      <c r="B1163" s="105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7">
        <v>6</v>
      </c>
      <c r="B1164" s="105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7">
        <v>7</v>
      </c>
      <c r="B1165" s="105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7">
        <v>8</v>
      </c>
      <c r="B1166" s="105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7">
        <v>9</v>
      </c>
      <c r="B1167" s="105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7">
        <v>10</v>
      </c>
      <c r="B1168" s="105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7">
        <v>11</v>
      </c>
      <c r="B1169" s="105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7">
        <v>12</v>
      </c>
      <c r="B1170" s="105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7">
        <v>13</v>
      </c>
      <c r="B1171" s="105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7">
        <v>14</v>
      </c>
      <c r="B1172" s="105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7">
        <v>15</v>
      </c>
      <c r="B1173" s="105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7">
        <v>16</v>
      </c>
      <c r="B1174" s="105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7">
        <v>17</v>
      </c>
      <c r="B1175" s="105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7">
        <v>18</v>
      </c>
      <c r="B1176" s="105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7">
        <v>19</v>
      </c>
      <c r="B1177" s="105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7">
        <v>20</v>
      </c>
      <c r="B1178" s="105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7">
        <v>21</v>
      </c>
      <c r="B1179" s="105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7">
        <v>22</v>
      </c>
      <c r="B1180" s="105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7">
        <v>23</v>
      </c>
      <c r="B1181" s="105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7">
        <v>24</v>
      </c>
      <c r="B1182" s="105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7">
        <v>25</v>
      </c>
      <c r="B1183" s="105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7">
        <v>26</v>
      </c>
      <c r="B1184" s="105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7">
        <v>27</v>
      </c>
      <c r="B1185" s="105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7">
        <v>28</v>
      </c>
      <c r="B1186" s="105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7">
        <v>29</v>
      </c>
      <c r="B1187" s="105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7">
        <v>30</v>
      </c>
      <c r="B1188" s="105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425</v>
      </c>
      <c r="K1191" s="358"/>
      <c r="L1191" s="358"/>
      <c r="M1191" s="358"/>
      <c r="N1191" s="358"/>
      <c r="O1191" s="358"/>
      <c r="P1191" s="359" t="s">
        <v>27</v>
      </c>
      <c r="Q1191" s="359"/>
      <c r="R1191" s="359"/>
      <c r="S1191" s="359"/>
      <c r="T1191" s="359"/>
      <c r="U1191" s="359"/>
      <c r="V1191" s="359"/>
      <c r="W1191" s="359"/>
      <c r="X1191" s="359"/>
      <c r="Y1191" s="360" t="s">
        <v>488</v>
      </c>
      <c r="Z1191" s="361"/>
      <c r="AA1191" s="361"/>
      <c r="AB1191" s="361"/>
      <c r="AC1191" s="142" t="s">
        <v>471</v>
      </c>
      <c r="AD1191" s="142"/>
      <c r="AE1191" s="142"/>
      <c r="AF1191" s="142"/>
      <c r="AG1191" s="142"/>
      <c r="AH1191" s="360" t="s">
        <v>389</v>
      </c>
      <c r="AI1191" s="357"/>
      <c r="AJ1191" s="357"/>
      <c r="AK1191" s="357"/>
      <c r="AL1191" s="357" t="s">
        <v>21</v>
      </c>
      <c r="AM1191" s="357"/>
      <c r="AN1191" s="357"/>
      <c r="AO1191" s="362"/>
      <c r="AP1191" s="363" t="s">
        <v>426</v>
      </c>
      <c r="AQ1191" s="363"/>
      <c r="AR1191" s="363"/>
      <c r="AS1191" s="363"/>
      <c r="AT1191" s="363"/>
      <c r="AU1191" s="363"/>
      <c r="AV1191" s="363"/>
      <c r="AW1191" s="363"/>
      <c r="AX1191" s="363"/>
    </row>
    <row r="1192" spans="1:50" ht="26.25" customHeight="1" x14ac:dyDescent="0.15">
      <c r="A1192" s="1057">
        <v>1</v>
      </c>
      <c r="B1192" s="105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7">
        <v>2</v>
      </c>
      <c r="B1193" s="105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7">
        <v>3</v>
      </c>
      <c r="B1194" s="105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7">
        <v>4</v>
      </c>
      <c r="B1195" s="105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7">
        <v>5</v>
      </c>
      <c r="B1196" s="105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7">
        <v>6</v>
      </c>
      <c r="B1197" s="105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7">
        <v>7</v>
      </c>
      <c r="B1198" s="105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7">
        <v>8</v>
      </c>
      <c r="B1199" s="105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7">
        <v>9</v>
      </c>
      <c r="B1200" s="105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7">
        <v>10</v>
      </c>
      <c r="B1201" s="105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7">
        <v>11</v>
      </c>
      <c r="B1202" s="105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7">
        <v>12</v>
      </c>
      <c r="B1203" s="105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7">
        <v>13</v>
      </c>
      <c r="B1204" s="105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7">
        <v>14</v>
      </c>
      <c r="B1205" s="105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7">
        <v>15</v>
      </c>
      <c r="B1206" s="105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7">
        <v>16</v>
      </c>
      <c r="B1207" s="105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7">
        <v>17</v>
      </c>
      <c r="B1208" s="105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7">
        <v>18</v>
      </c>
      <c r="B1209" s="105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7">
        <v>19</v>
      </c>
      <c r="B1210" s="105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7">
        <v>20</v>
      </c>
      <c r="B1211" s="105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7">
        <v>21</v>
      </c>
      <c r="B1212" s="105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7">
        <v>22</v>
      </c>
      <c r="B1213" s="105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7">
        <v>23</v>
      </c>
      <c r="B1214" s="105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7">
        <v>24</v>
      </c>
      <c r="B1215" s="105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7">
        <v>25</v>
      </c>
      <c r="B1216" s="105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7">
        <v>26</v>
      </c>
      <c r="B1217" s="105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7">
        <v>27</v>
      </c>
      <c r="B1218" s="105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7">
        <v>28</v>
      </c>
      <c r="B1219" s="105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7">
        <v>29</v>
      </c>
      <c r="B1220" s="105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7">
        <v>30</v>
      </c>
      <c r="B1221" s="105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425</v>
      </c>
      <c r="K1224" s="358"/>
      <c r="L1224" s="358"/>
      <c r="M1224" s="358"/>
      <c r="N1224" s="358"/>
      <c r="O1224" s="358"/>
      <c r="P1224" s="359" t="s">
        <v>27</v>
      </c>
      <c r="Q1224" s="359"/>
      <c r="R1224" s="359"/>
      <c r="S1224" s="359"/>
      <c r="T1224" s="359"/>
      <c r="U1224" s="359"/>
      <c r="V1224" s="359"/>
      <c r="W1224" s="359"/>
      <c r="X1224" s="359"/>
      <c r="Y1224" s="360" t="s">
        <v>488</v>
      </c>
      <c r="Z1224" s="361"/>
      <c r="AA1224" s="361"/>
      <c r="AB1224" s="361"/>
      <c r="AC1224" s="142" t="s">
        <v>471</v>
      </c>
      <c r="AD1224" s="142"/>
      <c r="AE1224" s="142"/>
      <c r="AF1224" s="142"/>
      <c r="AG1224" s="142"/>
      <c r="AH1224" s="360" t="s">
        <v>389</v>
      </c>
      <c r="AI1224" s="357"/>
      <c r="AJ1224" s="357"/>
      <c r="AK1224" s="357"/>
      <c r="AL1224" s="357" t="s">
        <v>21</v>
      </c>
      <c r="AM1224" s="357"/>
      <c r="AN1224" s="357"/>
      <c r="AO1224" s="362"/>
      <c r="AP1224" s="363" t="s">
        <v>426</v>
      </c>
      <c r="AQ1224" s="363"/>
      <c r="AR1224" s="363"/>
      <c r="AS1224" s="363"/>
      <c r="AT1224" s="363"/>
      <c r="AU1224" s="363"/>
      <c r="AV1224" s="363"/>
      <c r="AW1224" s="363"/>
      <c r="AX1224" s="363"/>
    </row>
    <row r="1225" spans="1:50" ht="26.25" customHeight="1" x14ac:dyDescent="0.15">
      <c r="A1225" s="1057">
        <v>1</v>
      </c>
      <c r="B1225" s="105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7">
        <v>2</v>
      </c>
      <c r="B1226" s="105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7">
        <v>3</v>
      </c>
      <c r="B1227" s="105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7">
        <v>4</v>
      </c>
      <c r="B1228" s="105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7">
        <v>5</v>
      </c>
      <c r="B1229" s="105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7">
        <v>6</v>
      </c>
      <c r="B1230" s="105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7">
        <v>7</v>
      </c>
      <c r="B1231" s="105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7">
        <v>8</v>
      </c>
      <c r="B1232" s="105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7">
        <v>9</v>
      </c>
      <c r="B1233" s="105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7">
        <v>10</v>
      </c>
      <c r="B1234" s="105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7">
        <v>11</v>
      </c>
      <c r="B1235" s="105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7">
        <v>12</v>
      </c>
      <c r="B1236" s="105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7">
        <v>13</v>
      </c>
      <c r="B1237" s="105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7">
        <v>14</v>
      </c>
      <c r="B1238" s="105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7">
        <v>15</v>
      </c>
      <c r="B1239" s="105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7">
        <v>16</v>
      </c>
      <c r="B1240" s="105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7">
        <v>17</v>
      </c>
      <c r="B1241" s="105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7">
        <v>18</v>
      </c>
      <c r="B1242" s="105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7">
        <v>19</v>
      </c>
      <c r="B1243" s="105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7">
        <v>20</v>
      </c>
      <c r="B1244" s="105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7">
        <v>21</v>
      </c>
      <c r="B1245" s="105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7">
        <v>22</v>
      </c>
      <c r="B1246" s="105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7">
        <v>23</v>
      </c>
      <c r="B1247" s="105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7">
        <v>24</v>
      </c>
      <c r="B1248" s="105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7">
        <v>25</v>
      </c>
      <c r="B1249" s="105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7">
        <v>26</v>
      </c>
      <c r="B1250" s="105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7">
        <v>27</v>
      </c>
      <c r="B1251" s="105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7">
        <v>28</v>
      </c>
      <c r="B1252" s="105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7">
        <v>29</v>
      </c>
      <c r="B1253" s="105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7">
        <v>30</v>
      </c>
      <c r="B1254" s="105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425</v>
      </c>
      <c r="K1257" s="358"/>
      <c r="L1257" s="358"/>
      <c r="M1257" s="358"/>
      <c r="N1257" s="358"/>
      <c r="O1257" s="358"/>
      <c r="P1257" s="359" t="s">
        <v>27</v>
      </c>
      <c r="Q1257" s="359"/>
      <c r="R1257" s="359"/>
      <c r="S1257" s="359"/>
      <c r="T1257" s="359"/>
      <c r="U1257" s="359"/>
      <c r="V1257" s="359"/>
      <c r="W1257" s="359"/>
      <c r="X1257" s="359"/>
      <c r="Y1257" s="360" t="s">
        <v>488</v>
      </c>
      <c r="Z1257" s="361"/>
      <c r="AA1257" s="361"/>
      <c r="AB1257" s="361"/>
      <c r="AC1257" s="142" t="s">
        <v>471</v>
      </c>
      <c r="AD1257" s="142"/>
      <c r="AE1257" s="142"/>
      <c r="AF1257" s="142"/>
      <c r="AG1257" s="142"/>
      <c r="AH1257" s="360" t="s">
        <v>389</v>
      </c>
      <c r="AI1257" s="357"/>
      <c r="AJ1257" s="357"/>
      <c r="AK1257" s="357"/>
      <c r="AL1257" s="357" t="s">
        <v>21</v>
      </c>
      <c r="AM1257" s="357"/>
      <c r="AN1257" s="357"/>
      <c r="AO1257" s="362"/>
      <c r="AP1257" s="363" t="s">
        <v>426</v>
      </c>
      <c r="AQ1257" s="363"/>
      <c r="AR1257" s="363"/>
      <c r="AS1257" s="363"/>
      <c r="AT1257" s="363"/>
      <c r="AU1257" s="363"/>
      <c r="AV1257" s="363"/>
      <c r="AW1257" s="363"/>
      <c r="AX1257" s="363"/>
    </row>
    <row r="1258" spans="1:50" ht="26.25" customHeight="1" x14ac:dyDescent="0.15">
      <c r="A1258" s="1057">
        <v>1</v>
      </c>
      <c r="B1258" s="105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7">
        <v>2</v>
      </c>
      <c r="B1259" s="105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7">
        <v>3</v>
      </c>
      <c r="B1260" s="105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7">
        <v>4</v>
      </c>
      <c r="B1261" s="105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7">
        <v>5</v>
      </c>
      <c r="B1262" s="105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7">
        <v>6</v>
      </c>
      <c r="B1263" s="105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7">
        <v>7</v>
      </c>
      <c r="B1264" s="105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7">
        <v>8</v>
      </c>
      <c r="B1265" s="105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7">
        <v>9</v>
      </c>
      <c r="B1266" s="105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7">
        <v>10</v>
      </c>
      <c r="B1267" s="105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7">
        <v>11</v>
      </c>
      <c r="B1268" s="105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7">
        <v>12</v>
      </c>
      <c r="B1269" s="105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7">
        <v>13</v>
      </c>
      <c r="B1270" s="105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7">
        <v>14</v>
      </c>
      <c r="B1271" s="105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7">
        <v>15</v>
      </c>
      <c r="B1272" s="105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7">
        <v>16</v>
      </c>
      <c r="B1273" s="105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7">
        <v>17</v>
      </c>
      <c r="B1274" s="105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7">
        <v>18</v>
      </c>
      <c r="B1275" s="105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7">
        <v>19</v>
      </c>
      <c r="B1276" s="105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7">
        <v>20</v>
      </c>
      <c r="B1277" s="105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7">
        <v>21</v>
      </c>
      <c r="B1278" s="105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7">
        <v>22</v>
      </c>
      <c r="B1279" s="105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7">
        <v>23</v>
      </c>
      <c r="B1280" s="105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7">
        <v>24</v>
      </c>
      <c r="B1281" s="105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7">
        <v>25</v>
      </c>
      <c r="B1282" s="105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7">
        <v>26</v>
      </c>
      <c r="B1283" s="105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7">
        <v>27</v>
      </c>
      <c r="B1284" s="105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7">
        <v>28</v>
      </c>
      <c r="B1285" s="105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7">
        <v>29</v>
      </c>
      <c r="B1286" s="105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7">
        <v>30</v>
      </c>
      <c r="B1287" s="105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425</v>
      </c>
      <c r="K1290" s="358"/>
      <c r="L1290" s="358"/>
      <c r="M1290" s="358"/>
      <c r="N1290" s="358"/>
      <c r="O1290" s="358"/>
      <c r="P1290" s="359" t="s">
        <v>27</v>
      </c>
      <c r="Q1290" s="359"/>
      <c r="R1290" s="359"/>
      <c r="S1290" s="359"/>
      <c r="T1290" s="359"/>
      <c r="U1290" s="359"/>
      <c r="V1290" s="359"/>
      <c r="W1290" s="359"/>
      <c r="X1290" s="359"/>
      <c r="Y1290" s="360" t="s">
        <v>488</v>
      </c>
      <c r="Z1290" s="361"/>
      <c r="AA1290" s="361"/>
      <c r="AB1290" s="361"/>
      <c r="AC1290" s="142" t="s">
        <v>471</v>
      </c>
      <c r="AD1290" s="142"/>
      <c r="AE1290" s="142"/>
      <c r="AF1290" s="142"/>
      <c r="AG1290" s="142"/>
      <c r="AH1290" s="360" t="s">
        <v>389</v>
      </c>
      <c r="AI1290" s="357"/>
      <c r="AJ1290" s="357"/>
      <c r="AK1290" s="357"/>
      <c r="AL1290" s="357" t="s">
        <v>21</v>
      </c>
      <c r="AM1290" s="357"/>
      <c r="AN1290" s="357"/>
      <c r="AO1290" s="362"/>
      <c r="AP1290" s="363" t="s">
        <v>426</v>
      </c>
      <c r="AQ1290" s="363"/>
      <c r="AR1290" s="363"/>
      <c r="AS1290" s="363"/>
      <c r="AT1290" s="363"/>
      <c r="AU1290" s="363"/>
      <c r="AV1290" s="363"/>
      <c r="AW1290" s="363"/>
      <c r="AX1290" s="363"/>
    </row>
    <row r="1291" spans="1:50" ht="26.25" customHeight="1" x14ac:dyDescent="0.15">
      <c r="A1291" s="1057">
        <v>1</v>
      </c>
      <c r="B1291" s="105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7">
        <v>2</v>
      </c>
      <c r="B1292" s="105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7">
        <v>3</v>
      </c>
      <c r="B1293" s="105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7">
        <v>4</v>
      </c>
      <c r="B1294" s="105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7">
        <v>5</v>
      </c>
      <c r="B1295" s="105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7">
        <v>6</v>
      </c>
      <c r="B1296" s="105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7">
        <v>7</v>
      </c>
      <c r="B1297" s="105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7">
        <v>8</v>
      </c>
      <c r="B1298" s="105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7">
        <v>9</v>
      </c>
      <c r="B1299" s="105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7">
        <v>10</v>
      </c>
      <c r="B1300" s="105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7">
        <v>11</v>
      </c>
      <c r="B1301" s="105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7">
        <v>12</v>
      </c>
      <c r="B1302" s="105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7">
        <v>13</v>
      </c>
      <c r="B1303" s="105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7">
        <v>14</v>
      </c>
      <c r="B1304" s="105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7">
        <v>15</v>
      </c>
      <c r="B1305" s="105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7">
        <v>16</v>
      </c>
      <c r="B1306" s="105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7">
        <v>17</v>
      </c>
      <c r="B1307" s="105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7">
        <v>18</v>
      </c>
      <c r="B1308" s="105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7">
        <v>19</v>
      </c>
      <c r="B1309" s="105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7">
        <v>20</v>
      </c>
      <c r="B1310" s="105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7">
        <v>21</v>
      </c>
      <c r="B1311" s="105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7">
        <v>22</v>
      </c>
      <c r="B1312" s="105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7">
        <v>23</v>
      </c>
      <c r="B1313" s="105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7">
        <v>24</v>
      </c>
      <c r="B1314" s="105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7">
        <v>25</v>
      </c>
      <c r="B1315" s="105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7">
        <v>26</v>
      </c>
      <c r="B1316" s="105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7">
        <v>27</v>
      </c>
      <c r="B1317" s="105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7">
        <v>28</v>
      </c>
      <c r="B1318" s="105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7">
        <v>29</v>
      </c>
      <c r="B1319" s="105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7">
        <v>30</v>
      </c>
      <c r="B1320" s="105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2018-08-30T05:19:03Z</cp:lastPrinted>
  <dcterms:created xsi:type="dcterms:W3CDTF">2012-03-13T00:50:25Z</dcterms:created>
  <dcterms:modified xsi:type="dcterms:W3CDTF">2018-08-30T05:19:33Z</dcterms:modified>
</cp:coreProperties>
</file>