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6_高\"/>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<sst xmlns="http://schemas.openxmlformats.org/spreadsheetml/2006/main" count="2944" uniqueCount="657">
  <si>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</si>
  <si>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</si>
  <si>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</si>
  <si>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</si>
  <si>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</si>
  <si>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</si>
  <si>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</si>
  <si>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</si>
  <si>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</si>
  <si>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</si>
  <si>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</si>
  <si>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</si>
  <si>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</si>
  <si>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</si>
  <si>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</si>
  <si>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</si>
  <si>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</si>
  <si>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</si>
  <si>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</si>
  <si>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</si>
  <si>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</si>
  <si>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</si>
  <si>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</si>
  <si>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</si>
  <si>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</si>
  <si>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</si>
  <si>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</si>
  <si>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</si>
  <si>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</si>
  <si>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</si>
  <si>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</si>
  <si>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</si>
  <si>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</si>
  <si>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</si>
  <si>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</si>
  <si>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</si>
  <si>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</si>
  <si>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</si>
  <si>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</si>
  <si>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</si>
  <si>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</si>
  <si>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</si>
  <si>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</si>
  <si>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</si>
  <si>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</si>
  <si>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</si>
  <si>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</si>
  <si>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</si>
  <si>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</si>
  <si>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</si>
  <si>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</si>
  <si>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</si>
  <si>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</si>
  <si>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</si>
  <si>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</si>
  <si>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</si>
  <si>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</si>
  <si>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</si>
  <si>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</si>
  <si>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</si>
  <si>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</si>
  <si>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</si>
  <si>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</si>
  <si>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</si>
  <si>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</si>
  <si>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</si>
  <si>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</si>
  <si>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</si>
  <si>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</si>
  <si>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</si>
  <si>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</si>
  <si>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</si>
  <si>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</si>
  <si>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</si>
  <si>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</si>
  <si>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</si>
  <si>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</si>
  <si>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</si>
  <si>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</si>
  <si>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</si>
  <si>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</si>
  <si>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</si>
  <si>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</si>
  <si>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</si>
  <si>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</si>
  <si>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</si>
  <si>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</si>
  <si>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</si>
  <si>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</si>
  <si>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</si>
  <si>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</si>
  <si>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</si>
  <si>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</si>
  <si>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</si>
  <si>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</si>
  <si>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</si>
  <si>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</si>
  <si>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</si>
  <si>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</si>
  <si>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</si>
  <si>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</si>
  <si>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</si>
  <si>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</si>
  <si>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</si>
  <si>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</si>
  <si>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</si>
  <si>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</si>
  <si>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</si>
  <si>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</si>
  <si>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</si>
  <si>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</si>
  <si>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</si>
  <si>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</si>
  <si>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</si>
  <si>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</si>
  <si>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</si>
  <si>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</si>
  <si>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</si>
  <si>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</si>
  <si>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</si>
  <si>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</si>
  <si>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</si>
  <si>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</si>
  <si>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</si>
  <si>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</si>
  <si>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</si>
  <si>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</si>
  <si>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</si>
  <si>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</si>
  <si>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</si>
  <si>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</si>
  <si>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</si>
  <si>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</si>
  <si>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</si>
  <si>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</si>
  <si>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</si>
  <si>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</si>
  <si>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</si>
  <si>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</si>
  <si>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</si>
  <si>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</si>
  <si>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</si>
  <si>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</si>
  <si>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</si>
  <si>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</si>
  <si>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</si>
  <si>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</si>
  <si>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</si>
  <si>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</si>
  <si>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</si>
  <si>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</si>
  <si>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</si>
  <si>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</si>
  <si>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</si>
  <si>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</si>
  <si>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</si>
  <si>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</si>
  <si>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</si>
  <si>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</si>
  <si>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</si>
  <si>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</si>
  <si>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</si>
  <si>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</si>
  <si>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</si>
  <si>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</si>
  <si>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</si>
  <si>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</si>
  <si>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</si>
  <si>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</si>
  <si>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</si>
  <si>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</si>
  <si>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</si>
  <si>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</si>
  <si>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</si>
  <si>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</si>
  <si>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</si>
  <si>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</si>
  <si>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</si>
  <si>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</si>
  <si>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</si>
  <si>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</si>
  <si>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</si>
  <si>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</si>
  <si>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</si>
  <si>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</si>
  <si>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</si>
  <si>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</si>
  <si>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</si>
  <si>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</si>
  <si>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</si>
  <si>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</si>
  <si>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</si>
  <si>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</si>
  <si>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</si>
  <si>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</si>
  <si>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</si>
  <si>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</si>
  <si>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</si>
  <si>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</si>
  <si>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</si>
  <si>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</si>
  <si>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</si>
  <si>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</si>
  <si>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</si>
  <si>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</si>
  <si>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</si>
  <si>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</si>
  <si>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</si>
  <si>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</si>
  <si>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</si>
  <si>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</si>
  <si>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</si>
  <si>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</si>
  <si>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</si>
  <si>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</si>
  <si>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</si>
  <si>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</si>
  <si>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</si>
  <si>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</si>
  <si>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</si>
  <si>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</si>
  <si>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</si>
  <si>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</si>
  <si>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</si>
  <si>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</si>
  <si>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</si>
  <si>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</si>
  <si>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</si>
  <si>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</si>
  <si>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</si>
  <si>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</si>
  <si>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</si>
  <si>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</si>
  <si>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</si>
  <si>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</si>
  <si>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</si>
  <si>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</si>
  <si>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</si>
  <si>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</si>
  <si>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</si>
  <si>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</si>
  <si>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</si>
  <si>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</si>
  <si>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</si>
  <si>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</si>
  <si>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</si>
  <si>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</si>
  <si>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</si>
  <si>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</si>
  <si>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</si>
  <si>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</si>
  <si>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</si>
  <si>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</si>
  <si>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</si>
  <si>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</si>
  <si>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</si>
  <si>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</si>
  <si>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</si>
  <si>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</si>
  <si>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</si>
  <si>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</si>
  <si>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</si>
  <si>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</si>
  <si>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</si>
  <si>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</si>
  <si>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</si>
  <si>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</si>
  <si>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</si>
  <si>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</si>
  <si>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</si>
  <si>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</si>
  <si>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</si>
  <si>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</si>
  <si>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</si>
  <si>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</si>
  <si>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</si>
  <si>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</si>
  <si>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</si>
  <si>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</si>
  <si>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</si>
  <si>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</si>
  <si>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</si>
  <si>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</si>
  <si>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</si>
  <si>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</si>
  <si>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</si>
  <si>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</si>
  <si>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</si>
  <si>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</si>
  <si>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</si>
  <si>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</si>
  <si>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</si>
  <si>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</si>
  <si>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</si>
  <si>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</si>
  <si>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</si>
  <si>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</si>
  <si>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</si>
  <si>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</si>
  <si>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</si>
  <si>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</si>
  <si>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</si>
  <si>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</si>
  <si>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</si>
  <si>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</si>
  <si>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</si>
  <si>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</si>
  <si>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</si>
  <si>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</si>
  <si>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</si>
  <si>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</si>
  <si>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</si>
  <si>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</si>
  <si>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</si>
  <si>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</si>
  <si>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</si>
  <si>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</si>
  <si>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</si>
  <si>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</si>
  <si>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</si>
  <si>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</si>
  <si>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</si>
  <si>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</si>
  <si>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</si>
  <si>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</si>
  <si>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</si>
  <si>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</si>
  <si>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</si>
  <si>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</si>
  <si>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</si>
  <si>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</si>
  <si>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</si>
  <si>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</si>
  <si>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</si>
  <si>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</si>
  <si>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</si>
  <si>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</si>
  <si>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</si>
  <si>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</si>
  <si>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</si>
  <si>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</si>
  <si>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</si>
  <si>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</si>
  <si>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</si>
  <si>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</si>
  <si>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</si>
  <si>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</si>
  <si>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</si>
  <si>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</si>
  <si>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</si>
  <si>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</si>
  <si>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</si>
  <si>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</si>
  <si>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</si>
  <si>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</si>
  <si>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</si>
  <si>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</si>
  <si>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</si>
  <si>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</si>
  <si>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</si>
  <si>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</si>
  <si>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</si>
  <si>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</si>
  <si>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</si>
  <si>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</si>
  <si>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</si>
  <si>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</si>
  <si>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</si>
  <si>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</si>
  <si>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</si>
  <si>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</si>
  <si>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</si>
  <si>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</si>
  <si>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</si>
  <si>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</si>
  <si>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</si>
  <si>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</si>
  <si>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</si>
  <si>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</si>
  <si>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</si>
  <si>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</si>
  <si>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</si>
  <si>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</si>
  <si>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</si>
  <si>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</si>
  <si>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</si>
  <si>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</si>
  <si>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</si>
  <si>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</si>
  <si>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</si>
  <si>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</si>
  <si>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</si>
  <si>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</si>
  <si>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</si>
  <si>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</si>
  <si>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</si>
  <si>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</si>
  <si>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</si>
  <si>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</si>
  <si>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</si>
  <si>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</si>
  <si>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</si>
  <si>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</si>
  <si>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</si>
  <si>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</si>
  <si>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</si>
  <si>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</si>
  <si>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</si>
  <si>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</si>
  <si>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</si>
  <si>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</si>
  <si>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</si>
  <si>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</si>
  <si>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</si>
  <si>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</si>
  <si>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</si>
  <si>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</si>
  <si>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</si>
  <si>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</si>
  <si>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</si>
  <si>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</si>
  <si>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</si>
  <si>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</si>
  <si>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</si>
  <si>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</si>
  <si>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</si>
  <si>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</si>
  <si>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</si>
  <si>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</si>
  <si>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</si>
  <si>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</si>
  <si>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</si>
  <si>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</si>
  <si>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</si>
  <si>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</si>
  <si>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</si>
  <si>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</si>
  <si>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</si>
  <si>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</si>
  <si>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</si>
  <si>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</si>
  <si>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</si>
  <si>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</si>
  <si>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</si>
  <si>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</si>
  <si>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</si>
  <si>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</si>
  <si>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</si>
  <si>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</si>
  <si>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</si>
  <si>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</si>
  <si>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</si>
  <si>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</si>
  <si>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</si>
  <si>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</si>
  <si>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</si>
  <si>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</si>
  <si>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</si>
  <si>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</si>
  <si>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</si>
  <si>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</si>
  <si>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</si>
  <si>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</si>
  <si>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</si>
  <si>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</si>
  <si>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</si>
  <si>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</si>
  <si>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</si>
  <si>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</si>
  <si>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</si>
  <si>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</si>
  <si>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</si>
  <si>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</si>
  <si>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</si>
  <si>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</si>
  <si>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</si>
  <si>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</si>
  <si>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</si>
  <si>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</si>
  <si>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</si>
  <si>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</si>
  <si>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</si>
  <si>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</si>
  <si>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</si>
  <si>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</si>
  <si>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</si>
  <si>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</si>
  <si>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</si>
  <si>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</si>
  <si>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</si>
  <si>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</si>
  <si>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</si>
  <si>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</si>
  <si>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</si>
  <si>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</si>
  <si>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</si>
  <si>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</si>
  <si>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</si>
  <si>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</si>
  <si>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</si>
  <si>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</si>
  <si>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</si>
  <si>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</si>
  <si>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</si>
  <si>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</si>
  <si>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</si>
  <si>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</si>
  <si>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</si>
  <si>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</si>
  <si>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</si>
  <si>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</si>
  <si>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</si>
  <si>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</si>
  <si>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</si>
  <si>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</si>
  <si>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</si>
  <si>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</si>
  <si>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</si>
  <si>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</si>
  <si>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</si>
  <si>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</si>
  <si>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</si>
  <si>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</si>
  <si>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</si>
  <si>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</si>
  <si>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</si>
  <si>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</si>
  <si>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</si>
  <si>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</si>
  <si>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</si>
  <si>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</si>
  <si>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</si>
  <si>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</si>
  <si>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</si>
  <si>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</si>
  <si>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</si>
  <si>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</si>
  <si>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</si>
  <si>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</si>
  <si>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</si>
  <si>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</si>
  <si>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</si>
  <si>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</si>
  <si>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</si>
  <si>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</si>
  <si>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</si>
  <si>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</si>
  <si>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</si>
  <si>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</si>
  <si>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</si>
  <si>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</si>
  <si>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</si>
  <si>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</si>
  <si>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高等教育局、研究振興局</t>
    <rPh sb="6" eb="8">
      <t>ケンキュウ</t>
    </rPh>
    <rPh sb="8" eb="11">
      <t>シンコウキョク</t>
    </rPh>
    <phoneticPr fontId="5"/>
  </si>
  <si>
    <t>国立大学法人法（平成15年法律第112号）第35条において準用する独立行政法人通則法（平成11年法律第103号）第46条</t>
  </si>
  <si>
    <t>一億総活躍社会の実現に向けて緊急に実施すべき対策（平成27年11月26日）
地方への好循環拡大に向けた緊急経済対策（平成26年12月27日）
好循環実現のための経済対策（平成25年12月5日閣議決定）
日本経済再生に向けた緊急経済対策（平成25年1月11日閣議決定）</t>
  </si>
  <si>
    <t>国立大学法人等が行う設備の整備に要する経費に対して補助を行い、もって大学の教育研究に対する国民の要請にこたえるとともに、我が国の高等教育及び学術研究の水準の向上と均衡ある発展を図ることを目的とする。</t>
  </si>
  <si>
    <t>-</t>
  </si>
  <si>
    <t>-</t>
    <phoneticPr fontId="5"/>
  </si>
  <si>
    <t>-</t>
    <phoneticPr fontId="5"/>
  </si>
  <si>
    <t>-</t>
    <phoneticPr fontId="5"/>
  </si>
  <si>
    <t>-</t>
    <phoneticPr fontId="5"/>
  </si>
  <si>
    <t>155</t>
    <phoneticPr fontId="5"/>
  </si>
  <si>
    <t>157,160</t>
    <phoneticPr fontId="5"/>
  </si>
  <si>
    <t>0143</t>
    <phoneticPr fontId="5"/>
  </si>
  <si>
    <t>0142</t>
    <phoneticPr fontId="5"/>
  </si>
  <si>
    <t>当該補助金において地域の競争力強化やイノベーションを実現するための、最先端の教育研究設備等の整備を支援した事業数。</t>
    <rPh sb="0" eb="2">
      <t>トウガイ</t>
    </rPh>
    <rPh sb="2" eb="5">
      <t>ホジョキン</t>
    </rPh>
    <rPh sb="49" eb="51">
      <t>シエン</t>
    </rPh>
    <rPh sb="53" eb="55">
      <t>ジギョウ</t>
    </rPh>
    <rPh sb="55" eb="56">
      <t>スウ</t>
    </rPh>
    <phoneticPr fontId="5"/>
  </si>
  <si>
    <t>件</t>
    <rPh sb="0" eb="1">
      <t>ケン</t>
    </rPh>
    <phoneticPr fontId="5"/>
  </si>
  <si>
    <t>-</t>
    <phoneticPr fontId="5"/>
  </si>
  <si>
    <t>地域の競争力強化やイノベーションを実現するための、最先端の教育研究設備等の整備として取り組まれた事業数</t>
  </si>
  <si>
    <t>執行額（百万円）／整備件数（件）
（なお、各法人が各々異なる整備を行っており一律に単位当たりコストを算出することが必ずしもなじまないことに留意が必要）　　</t>
  </si>
  <si>
    <t>百万円</t>
    <rPh sb="0" eb="3">
      <t>ヒャクマンエン</t>
    </rPh>
    <phoneticPr fontId="5"/>
  </si>
  <si>
    <t>執行額（百万円）/整備件数</t>
    <rPh sb="0" eb="2">
      <t>シッコウ</t>
    </rPh>
    <rPh sb="2" eb="3">
      <t>ガク</t>
    </rPh>
    <rPh sb="4" eb="7">
      <t>ヒャクマンエン</t>
    </rPh>
    <rPh sb="9" eb="11">
      <t>セイビ</t>
    </rPh>
    <rPh sb="11" eb="13">
      <t>ケンスウ</t>
    </rPh>
    <phoneticPr fontId="5"/>
  </si>
  <si>
    <t>6,514/27</t>
  </si>
  <si>
    <t>3,311/39</t>
  </si>
  <si>
    <t>4 個性が輝く高等教育の振興</t>
  </si>
  <si>
    <t>4-1 大学などにおける教育研究の質の向上</t>
  </si>
  <si>
    <t>最先端の教育研究設備等の環境の整備により、各国立大学の教育研究の質の向上に向けた機能強化を推進し、もって本施策の達成に寄与するものである。</t>
    <rPh sb="0" eb="3">
      <t>サイセンタン</t>
    </rPh>
    <rPh sb="4" eb="6">
      <t>キョウイク</t>
    </rPh>
    <rPh sb="6" eb="8">
      <t>ケンキュウ</t>
    </rPh>
    <rPh sb="8" eb="10">
      <t>セツビ</t>
    </rPh>
    <rPh sb="10" eb="11">
      <t>ナド</t>
    </rPh>
    <rPh sb="12" eb="14">
      <t>カンキョウ</t>
    </rPh>
    <rPh sb="15" eb="17">
      <t>セイビ</t>
    </rPh>
    <rPh sb="21" eb="24">
      <t>カクコクリツ</t>
    </rPh>
    <rPh sb="24" eb="26">
      <t>ダイガク</t>
    </rPh>
    <rPh sb="27" eb="29">
      <t>キョウイク</t>
    </rPh>
    <rPh sb="29" eb="31">
      <t>ケンキュウ</t>
    </rPh>
    <rPh sb="32" eb="33">
      <t>シツ</t>
    </rPh>
    <rPh sb="34" eb="36">
      <t>コウジョウ</t>
    </rPh>
    <rPh sb="37" eb="38">
      <t>ム</t>
    </rPh>
    <rPh sb="40" eb="42">
      <t>キノウ</t>
    </rPh>
    <rPh sb="42" eb="44">
      <t>キョウカ</t>
    </rPh>
    <rPh sb="45" eb="47">
      <t>スイシン</t>
    </rPh>
    <rPh sb="52" eb="53">
      <t>ホン</t>
    </rPh>
    <rPh sb="53" eb="55">
      <t>シサク</t>
    </rPh>
    <rPh sb="56" eb="58">
      <t>タッセイ</t>
    </rPh>
    <rPh sb="59" eb="61">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</si>
  <si>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</si>
  <si>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</si>
  <si>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</si>
  <si>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</si>
  <si>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</si>
  <si>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</si>
  <si>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</si>
  <si>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</si>
  <si>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</si>
  <si>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</si>
  <si>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</si>
  <si>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</si>
  <si>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</si>
  <si>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本事業は、「地方への好循環拡大に向けた緊急経済対策（平成26年12月27日閣議決定）」等の政府方針に基づき措置され、地域の競争力強化等のため、地域社会経済の活性化や地域医療に大きく貢献する国立大学等に対して、最先端研究設備等の整備を図るものであり、国民や社会のニーズを的確に反映している。</t>
    <rPh sb="0" eb="1">
      <t>ホン</t>
    </rPh>
    <rPh sb="1" eb="3">
      <t>ジギョウ</t>
    </rPh>
    <rPh sb="37" eb="39">
      <t>カクギ</t>
    </rPh>
    <rPh sb="39" eb="41">
      <t>ケッテイ</t>
    </rPh>
    <rPh sb="43" eb="44">
      <t>トウ</t>
    </rPh>
    <rPh sb="45" eb="47">
      <t>セイフ</t>
    </rPh>
    <rPh sb="47" eb="49">
      <t>ホウシン</t>
    </rPh>
    <rPh sb="50" eb="51">
      <t>モト</t>
    </rPh>
    <rPh sb="53" eb="55">
      <t>ソチ</t>
    </rPh>
    <rPh sb="124" eb="126">
      <t>コクミン</t>
    </rPh>
    <rPh sb="127" eb="129">
      <t>シャカイ</t>
    </rPh>
    <rPh sb="134" eb="136">
      <t>テキカク</t>
    </rPh>
    <rPh sb="137" eb="139">
      <t>ハンエイ</t>
    </rPh>
    <phoneticPr fontId="5"/>
  </si>
  <si>
    <t>本事業は、「地方への好循環拡大に向けた緊急経済対策（平成26年12月27日閣議決定）」等の政府方針に基づき措置され、地域の競争力強化等のため、地域社会経済の活性化や地域医療に大きく貢献する国立大学等に対して、最先端研究設備等の整備を図るものであり、国が実施すべき優先度の高い事業であって、民間等に委ねることはできない。</t>
    <rPh sb="144" eb="146">
      <t>ミンカン</t>
    </rPh>
    <rPh sb="146" eb="147">
      <t>トウ</t>
    </rPh>
    <rPh sb="148" eb="149">
      <t>ユダ</t>
    </rPh>
    <phoneticPr fontId="5"/>
  </si>
  <si>
    <t>本事業は、「地方への好循環拡大に向けた緊急経済対策（平成26年12月27日閣議決定）」等の政府方針に基づき措置され、地域の競争力強化等のため、地域社会経済の活性化や地域医療に大きく貢献する国立大学等に対して、最先端研究設備等の整備を図るものであり、国が実施すべき優先度の高い事業である。</t>
  </si>
  <si>
    <t>各大学等からの支出先の選定に当たっては、各大学等の会計規程等に従い一般競争入札等が行われており、競争性、妥当性が確保されている。また、経費の執行に当たっては、各大学等の会計規程等に従い、適正、公正かつ効率的な執行がなされている。</t>
    <rPh sb="27" eb="29">
      <t>キテイ</t>
    </rPh>
    <rPh sb="29" eb="30">
      <t>トウ</t>
    </rPh>
    <rPh sb="86" eb="88">
      <t>キテイ</t>
    </rPh>
    <rPh sb="88" eb="89">
      <t>トウ</t>
    </rPh>
    <phoneticPr fontId="5"/>
  </si>
  <si>
    <t>各大学等において、事業内容に応じて自己負担を含めた見積りの上で整備が進められており、負担関係は妥当である。</t>
    <rPh sb="0" eb="1">
      <t>カク</t>
    </rPh>
    <rPh sb="1" eb="3">
      <t>ダイガク</t>
    </rPh>
    <rPh sb="3" eb="4">
      <t>トウ</t>
    </rPh>
    <rPh sb="9" eb="11">
      <t>ジギョウ</t>
    </rPh>
    <rPh sb="11" eb="13">
      <t>ナイヨウ</t>
    </rPh>
    <rPh sb="14" eb="15">
      <t>オウ</t>
    </rPh>
    <rPh sb="17" eb="19">
      <t>ジコ</t>
    </rPh>
    <rPh sb="19" eb="21">
      <t>フタン</t>
    </rPh>
    <rPh sb="22" eb="23">
      <t>フク</t>
    </rPh>
    <rPh sb="25" eb="27">
      <t>ミツモ</t>
    </rPh>
    <rPh sb="29" eb="30">
      <t>ウエ</t>
    </rPh>
    <rPh sb="31" eb="33">
      <t>セイビ</t>
    </rPh>
    <rPh sb="34" eb="35">
      <t>スス</t>
    </rPh>
    <rPh sb="42" eb="44">
      <t>フタン</t>
    </rPh>
    <rPh sb="44" eb="46">
      <t>カンケイ</t>
    </rPh>
    <rPh sb="47" eb="49">
      <t>ダトウ</t>
    </rPh>
    <phoneticPr fontId="5"/>
  </si>
  <si>
    <t>補助金の交付に当たっては、事業経費の費目・使途の内容について厳正に確認を行うなど、効果的、効率的な執行の観点からコスト削減にも努めており、妥当な水準となっている。</t>
    <rPh sb="69" eb="71">
      <t>ダトウ</t>
    </rPh>
    <rPh sb="72" eb="74">
      <t>スイジュン</t>
    </rPh>
    <phoneticPr fontId="5"/>
  </si>
  <si>
    <t>‐</t>
  </si>
  <si>
    <t>各大学等からの支出先の選定に当たっては、各大学等の会計規程等に従い一般競争入札等が行われており、競争性、妥当性が確保されている。また、経費の執行に当たっては、各大学等の会計規程等に従い、適正、公正かつ効率的な執行がなされている。
さらに、補助金の交付に当たっては、事業経費の費目・使途の内容について厳正に確認を行うなど、効果的、効率的な執行の観点からコスト削減にも努めており、真に必要な設備のみを交付対象としている。</t>
    <rPh sb="27" eb="29">
      <t>キテイ</t>
    </rPh>
    <rPh sb="29" eb="30">
      <t>トウ</t>
    </rPh>
    <rPh sb="86" eb="88">
      <t>キテイ</t>
    </rPh>
    <rPh sb="88" eb="89">
      <t>トウ</t>
    </rPh>
    <rPh sb="188" eb="189">
      <t>シン</t>
    </rPh>
    <rPh sb="190" eb="192">
      <t>ヒツヨウ</t>
    </rPh>
    <rPh sb="193" eb="195">
      <t>セツビ</t>
    </rPh>
    <rPh sb="198" eb="200">
      <t>コウフ</t>
    </rPh>
    <rPh sb="200" eb="202">
      <t>タイショウ</t>
    </rPh>
    <phoneticPr fontId="5"/>
  </si>
  <si>
    <t>補助金の交付に当たっては、事業経費の費目・使途の内容について厳正に確認を行うなど、効果的、効率的な執行の観点からコスト削減にも努めている。</t>
    <rPh sb="0" eb="3">
      <t>ホジョキン</t>
    </rPh>
    <rPh sb="4" eb="6">
      <t>コウフ</t>
    </rPh>
    <rPh sb="7" eb="8">
      <t>ア</t>
    </rPh>
    <rPh sb="13" eb="15">
      <t>ジギョウ</t>
    </rPh>
    <rPh sb="15" eb="17">
      <t>ケイヒ</t>
    </rPh>
    <rPh sb="18" eb="20">
      <t>ヒモク</t>
    </rPh>
    <rPh sb="21" eb="23">
      <t>シト</t>
    </rPh>
    <rPh sb="24" eb="26">
      <t>ナイヨウ</t>
    </rPh>
    <rPh sb="30" eb="32">
      <t>ゲンセイ</t>
    </rPh>
    <rPh sb="33" eb="35">
      <t>カクニン</t>
    </rPh>
    <rPh sb="36" eb="37">
      <t>オコナ</t>
    </rPh>
    <rPh sb="41" eb="44">
      <t>コウカテキ</t>
    </rPh>
    <rPh sb="45" eb="48">
      <t>コウリツテキ</t>
    </rPh>
    <rPh sb="49" eb="51">
      <t>シッコウ</t>
    </rPh>
    <rPh sb="52" eb="54">
      <t>カンテン</t>
    </rPh>
    <rPh sb="59" eb="61">
      <t>サクゲン</t>
    </rPh>
    <rPh sb="63" eb="64">
      <t>ツト</t>
    </rPh>
    <phoneticPr fontId="5"/>
  </si>
  <si>
    <t>本事業は、国立大学等の教育力・研究力強化のため真に必要な設備機器のみを交付対象とし、国立大学等に対して直接補助しているため、実効性の高い事業となっている。</t>
    <rPh sb="0" eb="1">
      <t>ホン</t>
    </rPh>
    <rPh sb="1" eb="3">
      <t>ジギョウ</t>
    </rPh>
    <rPh sb="5" eb="7">
      <t>コクリツ</t>
    </rPh>
    <rPh sb="7" eb="9">
      <t>ダイガク</t>
    </rPh>
    <rPh sb="9" eb="10">
      <t>トウ</t>
    </rPh>
    <rPh sb="11" eb="14">
      <t>キョウイクリョク</t>
    </rPh>
    <rPh sb="15" eb="17">
      <t>ケンキュウ</t>
    </rPh>
    <rPh sb="17" eb="18">
      <t>リョク</t>
    </rPh>
    <rPh sb="18" eb="20">
      <t>キョウカ</t>
    </rPh>
    <rPh sb="23" eb="24">
      <t>シン</t>
    </rPh>
    <rPh sb="25" eb="27">
      <t>ヒツヨウ</t>
    </rPh>
    <rPh sb="28" eb="30">
      <t>セツビ</t>
    </rPh>
    <rPh sb="30" eb="32">
      <t>キキ</t>
    </rPh>
    <rPh sb="35" eb="37">
      <t>コウフ</t>
    </rPh>
    <rPh sb="37" eb="39">
      <t>タイショウ</t>
    </rPh>
    <rPh sb="42" eb="44">
      <t>コクリツ</t>
    </rPh>
    <rPh sb="44" eb="46">
      <t>ダイガク</t>
    </rPh>
    <rPh sb="46" eb="47">
      <t>トウ</t>
    </rPh>
    <rPh sb="48" eb="49">
      <t>タイ</t>
    </rPh>
    <rPh sb="51" eb="53">
      <t>チョクセツ</t>
    </rPh>
    <rPh sb="53" eb="55">
      <t>ホジョ</t>
    </rPh>
    <rPh sb="62" eb="65">
      <t>ジッコウセイ</t>
    </rPh>
    <rPh sb="66" eb="67">
      <t>タカ</t>
    </rPh>
    <rPh sb="68" eb="70">
      <t>ジギョウ</t>
    </rPh>
    <phoneticPr fontId="5"/>
  </si>
  <si>
    <t>-</t>
    <phoneticPr fontId="5"/>
  </si>
  <si>
    <t>-</t>
    <phoneticPr fontId="5"/>
  </si>
  <si>
    <t>-</t>
    <phoneticPr fontId="5"/>
  </si>
  <si>
    <t>-</t>
    <phoneticPr fontId="5"/>
  </si>
  <si>
    <t>国立大学法人における設備等の整備</t>
    <phoneticPr fontId="5"/>
  </si>
  <si>
    <t>国立大学法人設備整備費補助金</t>
    <rPh sb="0" eb="2">
      <t>コクリツ</t>
    </rPh>
    <rPh sb="2" eb="4">
      <t>ダイガク</t>
    </rPh>
    <rPh sb="4" eb="6">
      <t>ホウジン</t>
    </rPh>
    <rPh sb="6" eb="8">
      <t>セツビ</t>
    </rPh>
    <rPh sb="8" eb="11">
      <t>セイビヒ</t>
    </rPh>
    <rPh sb="11" eb="14">
      <t>ホジョキン</t>
    </rPh>
    <phoneticPr fontId="5"/>
  </si>
  <si>
    <t>-</t>
    <phoneticPr fontId="5"/>
  </si>
  <si>
    <t>設備費</t>
    <rPh sb="0" eb="2">
      <t>セツビ</t>
    </rPh>
    <phoneticPr fontId="5"/>
  </si>
  <si>
    <t>ホトリソシステム</t>
    <phoneticPr fontId="5"/>
  </si>
  <si>
    <t>熱処理システム</t>
    <rPh sb="0" eb="1">
      <t>ネツ</t>
    </rPh>
    <rPh sb="1" eb="3">
      <t>ショリ</t>
    </rPh>
    <phoneticPr fontId="5"/>
  </si>
  <si>
    <t>補助金等交付</t>
  </si>
  <si>
    <t>省エネルギーイノベーションに資する結晶成長プロセス装置</t>
    <phoneticPr fontId="5"/>
  </si>
  <si>
    <t>神戸大学キャンパス情報ネットワークシステム（KHAN2017）</t>
    <phoneticPr fontId="5"/>
  </si>
  <si>
    <t>安全に配慮した学部生の実習教育と手術手技の質保証を展開する基盤的設備</t>
    <phoneticPr fontId="5"/>
  </si>
  <si>
    <t>洗浄消毒・滅菌装置</t>
    <phoneticPr fontId="5"/>
  </si>
  <si>
    <t>ユビキタス元素極ナノ領域分析システム</t>
    <phoneticPr fontId="5"/>
  </si>
  <si>
    <t>マウス自動給水式高密度飼育装置</t>
    <phoneticPr fontId="5"/>
  </si>
  <si>
    <t>ヒトゲノム解析研究基盤設備</t>
    <phoneticPr fontId="5"/>
  </si>
  <si>
    <t>太陽光発電・水素製造技術開発総合システム</t>
    <phoneticPr fontId="5"/>
  </si>
  <si>
    <t>地球環境変動に対応した機能性植物の育成・機能解析装置</t>
    <phoneticPr fontId="5"/>
  </si>
  <si>
    <t>産業動物総合画像診断システム</t>
    <phoneticPr fontId="5"/>
  </si>
  <si>
    <t>2,823/27</t>
    <phoneticPr fontId="5"/>
  </si>
  <si>
    <t>-</t>
    <phoneticPr fontId="5"/>
  </si>
  <si>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中、29年度をもって達成度が100%となり、着実に最先端の教育研究設備等の整備が完了した。</t>
    <rPh sb="0" eb="1">
      <t>ホン</t>
    </rPh>
    <rPh sb="1" eb="3">
      <t>ジギョウ</t>
    </rPh>
    <rPh sb="5" eb="7">
      <t>セイビ</t>
    </rPh>
    <rPh sb="9" eb="11">
      <t>セツビ</t>
    </rPh>
    <rPh sb="11" eb="13">
      <t>キキ</t>
    </rPh>
    <rPh sb="15" eb="17">
      <t>オオガタ</t>
    </rPh>
    <rPh sb="20" eb="22">
      <t>タスウ</t>
    </rPh>
    <rPh sb="23" eb="25">
      <t>キキ</t>
    </rPh>
    <rPh sb="28" eb="30">
      <t>コウセイ</t>
    </rPh>
    <rPh sb="38" eb="40">
      <t>シヨウ</t>
    </rPh>
    <rPh sb="40" eb="42">
      <t>サクテイ</t>
    </rPh>
    <rPh sb="43" eb="45">
      <t>セイフ</t>
    </rPh>
    <rPh sb="45" eb="47">
      <t>チョウタツ</t>
    </rPh>
    <rPh sb="47" eb="49">
      <t>ケイヤク</t>
    </rPh>
    <rPh sb="49" eb="51">
      <t>タイショウ</t>
    </rPh>
    <rPh sb="51" eb="53">
      <t>ジギョウ</t>
    </rPh>
    <rPh sb="54" eb="56">
      <t>ケイヤク</t>
    </rPh>
    <rPh sb="56" eb="58">
      <t>テツヅ</t>
    </rPh>
    <rPh sb="59" eb="60">
      <t>トウ</t>
    </rPh>
    <rPh sb="61" eb="63">
      <t>ソウオウ</t>
    </rPh>
    <rPh sb="64" eb="66">
      <t>キカン</t>
    </rPh>
    <rPh sb="67" eb="68">
      <t>ヨウ</t>
    </rPh>
    <rPh sb="70" eb="72">
      <t>モクヒョウ</t>
    </rPh>
    <rPh sb="73" eb="75">
      <t>セイビ</t>
    </rPh>
    <rPh sb="75" eb="77">
      <t>カンリョウ</t>
    </rPh>
    <rPh sb="79" eb="81">
      <t>タダイ</t>
    </rPh>
    <rPh sb="82" eb="84">
      <t>キカン</t>
    </rPh>
    <rPh sb="85" eb="86">
      <t>ヨウ</t>
    </rPh>
    <rPh sb="94" eb="96">
      <t>ジギョウ</t>
    </rPh>
    <rPh sb="97" eb="100">
      <t>セイシツジョウ</t>
    </rPh>
    <rPh sb="101" eb="103">
      <t>ジッセキ</t>
    </rPh>
    <rPh sb="104" eb="106">
      <t>ケツジツ</t>
    </rPh>
    <rPh sb="108" eb="110">
      <t>ジカン</t>
    </rPh>
    <rPh sb="111" eb="113">
      <t>ヒツヨウ</t>
    </rPh>
    <rPh sb="119" eb="120">
      <t>ナカ</t>
    </rPh>
    <rPh sb="123" eb="125">
      <t>ネンド</t>
    </rPh>
    <rPh sb="129" eb="132">
      <t>タッセイド</t>
    </rPh>
    <rPh sb="141" eb="143">
      <t>チャクジツ</t>
    </rPh>
    <rPh sb="144" eb="147">
      <t>サイセンタン</t>
    </rPh>
    <rPh sb="148" eb="150">
      <t>キョウイク</t>
    </rPh>
    <rPh sb="150" eb="152">
      <t>ケンキュウ</t>
    </rPh>
    <rPh sb="152" eb="154">
      <t>セツビ</t>
    </rPh>
    <rPh sb="154" eb="155">
      <t>トウ</t>
    </rPh>
    <rPh sb="156" eb="158">
      <t>セイビ</t>
    </rPh>
    <rPh sb="159" eb="161">
      <t>カンリョウ</t>
    </rPh>
    <phoneticPr fontId="5"/>
  </si>
  <si>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中、29年度をもって達成度が100%となり、着実に最先端の教育研究設備等の整備が完了した。</t>
    <phoneticPr fontId="5"/>
  </si>
  <si>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中、29年度をもって達成度が100%となり、着実に最先端の教育研究設備等の整備が完了しており、成果物は十分に活用されている。</t>
    <rPh sb="166" eb="169">
      <t>セイカブツ</t>
    </rPh>
    <rPh sb="170" eb="172">
      <t>ジュウブン</t>
    </rPh>
    <rPh sb="173" eb="175">
      <t>カツヨウ</t>
    </rPh>
    <phoneticPr fontId="5"/>
  </si>
  <si>
    <t>国立大学法人支援課
学術機関課</t>
    <rPh sb="10" eb="12">
      <t>ガクジュツ</t>
    </rPh>
    <rPh sb="12" eb="14">
      <t>キカン</t>
    </rPh>
    <rPh sb="14" eb="15">
      <t>カ</t>
    </rPh>
    <phoneticPr fontId="5"/>
  </si>
  <si>
    <t>A.国立大学法人名古屋大学</t>
    <rPh sb="2" eb="4">
      <t>コクリツ</t>
    </rPh>
    <rPh sb="4" eb="6">
      <t>ダイガク</t>
    </rPh>
    <rPh sb="6" eb="8">
      <t>ホウジン</t>
    </rPh>
    <rPh sb="8" eb="11">
      <t>ナゴヤ</t>
    </rPh>
    <rPh sb="11" eb="13">
      <t>ダイガク</t>
    </rPh>
    <phoneticPr fontId="5"/>
  </si>
  <si>
    <t>・本事業により、最先端研究設備や高機能の診療基盤設備等が整備され、国立大学の持つ競争力の強化やイノベーションの実現に向けた基盤の強化が図られている。
・経費の執行に関しては、各大学等から提出される実績報告書等において支出先や使途を把握し、補助金の執行状況や事業目的との整合性について確認を行っている。</t>
    <rPh sb="58" eb="59">
      <t>ム</t>
    </rPh>
    <rPh sb="90" eb="91">
      <t>トウ</t>
    </rPh>
    <phoneticPr fontId="5"/>
  </si>
  <si>
    <t>地域の競争力強化やイノベーションを実現するための、最先端の教育研究設備等の計画的な整備</t>
    <phoneticPr fontId="5"/>
  </si>
  <si>
    <t>最先端の教育研究設備等の整備完了件数</t>
    <phoneticPr fontId="5"/>
  </si>
  <si>
    <t>（平成25年度）
　国内外の多数の関連研究者の参画を期する大学等に対して、新たな学問領域の創成や、国際的な共同研究の推進に資する最先端研究施設・設備等を整備する。【補助率：定額補助】
（平成26年度）
　地域社会経済の活性化や地域医療に大きく貢献する大学等に対して、最先端研究設備や高機能の診療基盤設備等を整備する。合わせて、火山噴火の事前予測や地盤変動等の高精度観測を行うための設備等を整備する。【補助率：定額補助】
（平成27年度）
　火山観測研究の強化や火山災害の軽減に資する研究を充実・強化するとともに、日本各地に存在する火山について、全国の研究機関の研究者が共同し、集中的・機動的観測体制の構築のため、国立大学に火山観測関係設備の設備の整備を行う。【補助率：定額補助】
（平成28～29年度）
　我が国の将来を支える人材育成やイノベーション創出につながる学術研究の進展のため、国立大学の教育研究基盤設備等を整備する。【補助率：定額補助】</t>
    <rPh sb="341" eb="343">
      <t>ヘイセイ</t>
    </rPh>
    <rPh sb="348" eb="350">
      <t>ネンド</t>
    </rPh>
    <phoneticPr fontId="5"/>
  </si>
  <si>
    <t>・平成28年度からの繰越しがあったものの、事業の趣旨に基づき適切に実施された。
・本事業において整備された設備機器により、地域社会経済の活性化や地域医療への貢献、競争力強化やイノベーション創出に取り組むこととしている。</t>
    <rPh sb="1" eb="3">
      <t>ヘイセイ</t>
    </rPh>
    <rPh sb="5" eb="7">
      <t>ネンド</t>
    </rPh>
    <rPh sb="10" eb="12">
      <t>クリコ</t>
    </rPh>
    <rPh sb="21" eb="23">
      <t>ジギョウ</t>
    </rPh>
    <rPh sb="24" eb="26">
      <t>シュシ</t>
    </rPh>
    <rPh sb="27" eb="28">
      <t>モト</t>
    </rPh>
    <rPh sb="30" eb="32">
      <t>テキセツ</t>
    </rPh>
    <rPh sb="33" eb="35">
      <t>ジッシ</t>
    </rPh>
    <rPh sb="55" eb="57">
      <t>キキ</t>
    </rPh>
    <rPh sb="78" eb="80">
      <t>コウケン</t>
    </rPh>
    <phoneticPr fontId="5"/>
  </si>
  <si>
    <t>国立大学法人名古屋大学</t>
    <rPh sb="0" eb="6">
      <t>コクリツダイガクホウジン</t>
    </rPh>
    <rPh sb="6" eb="9">
      <t>ナゴヤ</t>
    </rPh>
    <rPh sb="9" eb="11">
      <t>ダイガク</t>
    </rPh>
    <phoneticPr fontId="5"/>
  </si>
  <si>
    <t>国立大学法人神戸大学</t>
    <rPh sb="0" eb="6">
      <t>コクリツダイガクホウジン</t>
    </rPh>
    <rPh sb="6" eb="8">
      <t>コウベ</t>
    </rPh>
    <rPh sb="8" eb="10">
      <t>ダイガク</t>
    </rPh>
    <phoneticPr fontId="5"/>
  </si>
  <si>
    <t>国立大学法人北海道大学</t>
    <rPh sb="0" eb="6">
      <t>コクリツダイガクホウジン</t>
    </rPh>
    <rPh sb="6" eb="9">
      <t>ホッカイドウ</t>
    </rPh>
    <rPh sb="9" eb="11">
      <t>ダイガク</t>
    </rPh>
    <phoneticPr fontId="5"/>
  </si>
  <si>
    <t>国立大学法人東北大学</t>
    <rPh sb="0" eb="6">
      <t>コクリツダイガクホウジン</t>
    </rPh>
    <rPh sb="6" eb="8">
      <t>トウホク</t>
    </rPh>
    <rPh sb="8" eb="10">
      <t>ダイガク</t>
    </rPh>
    <phoneticPr fontId="5"/>
  </si>
  <si>
    <t>国立大学法人東京工業大学</t>
    <rPh sb="0" eb="6">
      <t>コクリツダイガクホウジン</t>
    </rPh>
    <rPh sb="6" eb="8">
      <t>トウキョウ</t>
    </rPh>
    <rPh sb="8" eb="10">
      <t>コウギョウ</t>
    </rPh>
    <rPh sb="10" eb="12">
      <t>ダイガク</t>
    </rPh>
    <phoneticPr fontId="5"/>
  </si>
  <si>
    <t>国立大学法人金沢大学</t>
    <rPh sb="0" eb="6">
      <t>コクリツダイガクホウジン</t>
    </rPh>
    <rPh sb="6" eb="8">
      <t>カナザワ</t>
    </rPh>
    <rPh sb="8" eb="10">
      <t>ダイガク</t>
    </rPh>
    <phoneticPr fontId="5"/>
  </si>
  <si>
    <t>国立大学法人琉球大学</t>
    <rPh sb="0" eb="6">
      <t>コクリツダイガクホウジン</t>
    </rPh>
    <rPh sb="6" eb="8">
      <t>リュウキュウ</t>
    </rPh>
    <rPh sb="8" eb="10">
      <t>ダイガク</t>
    </rPh>
    <phoneticPr fontId="5"/>
  </si>
  <si>
    <t>国立大学法人宮崎大学</t>
    <rPh sb="0" eb="6">
      <t>コクリツダイガクホウジン</t>
    </rPh>
    <rPh sb="6" eb="8">
      <t>ミヤザキ</t>
    </rPh>
    <rPh sb="8" eb="10">
      <t>ダイガク</t>
    </rPh>
    <phoneticPr fontId="5"/>
  </si>
  <si>
    <t>国立大学法人東京農工大学</t>
    <rPh sb="0" eb="6">
      <t>コクリツダイガクホウジン</t>
    </rPh>
    <rPh sb="6" eb="8">
      <t>トウキョウ</t>
    </rPh>
    <rPh sb="8" eb="10">
      <t>ノウコウ</t>
    </rPh>
    <rPh sb="10" eb="12">
      <t>ダイガク</t>
    </rPh>
    <phoneticPr fontId="5"/>
  </si>
  <si>
    <t>国立大学法人帯広畜産大学</t>
    <rPh sb="0" eb="6">
      <t>コクリツダイガクホウジン</t>
    </rPh>
    <rPh sb="6" eb="8">
      <t>オビヒロ</t>
    </rPh>
    <rPh sb="8" eb="10">
      <t>チクサン</t>
    </rPh>
    <rPh sb="10" eb="12">
      <t>ダイガク</t>
    </rPh>
    <phoneticPr fontId="5"/>
  </si>
  <si>
    <t>平成29年度をもって予定どおり終了している。引き続き本事業で整備された設備機器等を有効活用に努めるべきである。</t>
    <phoneticPr fontId="5"/>
  </si>
  <si>
    <t>終了予定</t>
  </si>
  <si>
    <t>予定通り終了しており、引き続き大学に対して本事業で整備された設備機器等の有効活用を促進していく。</t>
    <phoneticPr fontId="5"/>
  </si>
  <si>
    <t>外部有識者による点検対象外</t>
    <phoneticPr fontId="5"/>
  </si>
  <si>
    <t>-</t>
    <phoneticPr fontId="5"/>
  </si>
  <si>
    <t>-</t>
    <phoneticPr fontId="5"/>
  </si>
  <si>
    <t>-</t>
    <phoneticPr fontId="5"/>
  </si>
  <si>
    <t>-</t>
    <phoneticPr fontId="5"/>
  </si>
  <si>
    <t>-</t>
    <phoneticPr fontId="5"/>
  </si>
  <si>
    <t>国立大学法人支援課長
淵上　孝
学術機関課長
西井　知紀</t>
    <rPh sb="11" eb="13">
      <t>フチガミ</t>
    </rPh>
    <rPh sb="14" eb="15">
      <t>タカシ</t>
    </rPh>
    <rPh sb="20" eb="22">
      <t>カチョウ</t>
    </rPh>
    <rPh sb="23" eb="25">
      <t>ニシイ</t>
    </rPh>
    <rPh sb="26" eb="27">
      <t>チ</t>
    </rPh>
    <rPh sb="27" eb="28">
      <t>キ</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</si>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</sst>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127000</xdr:colOff>
      <xdr:row>741</xdr:row>
      <xdr:rowOff>304800</xdr:rowOff>
    </xdr:from>
    <xdr:to>
      <xdr:col>47</xdr:col>
      <xdr:colOff>202871</xdr:colOff>
      <xdr:row>771</xdr:row>
      <xdr:rowOff>206520</xdr:rowOff>
    </xdr:to>
    <xdr:grpSp>
      <xdr:nvGrpSpPr>
        <xdr:cNvPr id="2" name="グループ化 1">
          <a:extLst>
            <a:ext uri="{FF2B5EF4-FFF2-40B4-BE49-F238E27FC236}">
              <a16:creationId xmlns:a16="http://schemas.microsoft.com/office/drawing/2014/main" id="{AF8660B1-FBDE-4E9C-B6BB-F14ED0AB5FDF}"/>
            </a:ext>
          </a:extLst>
        </xdr:cNvPr>
        <xdr:cNvGrpSpPr/>
      </xdr:nvGrpSpPr>
      <xdr:grpSpPr>
        <a:xfrm>
          <a:off x="1543844" y="49477613"/>
          <a:ext cx="8172121" cy="11165032"/>
          <a:chOff x="1537606" y="31575376"/>
          <a:chExt cx="7727621" cy="10761621"/>
        </a:xfrm>
      </xdr:grpSpPr>
      <xdr:sp macro="" textlink="">
        <xdr:nvSpPr>
          <xdr:cNvPr id="3" name="テキスト ボックス 2">
            <a:extLst>
              <a:ext uri="{FF2B5EF4-FFF2-40B4-BE49-F238E27FC236}">
                <a16:creationId xmlns:a16="http://schemas.microsoft.com/office/drawing/2014/main" id="{A09A5D1D-C3A6-4C4C-BCF1-6365A2FFF6E9}"/>
              </a:ext>
            </a:extLst>
          </xdr:cNvPr>
          <xdr:cNvSpPr txBox="1"/>
        </xdr:nvSpPr>
        <xdr:spPr>
          <a:xfrm>
            <a:off x="3917256" y="31575376"/>
            <a:ext cx="2859100"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2,823</a:t>
            </a:r>
            <a:r>
              <a:rPr kumimoji="1" lang="ja-JP" altLang="en-US" sz="1600">
                <a:latin typeface="+mn-ea"/>
                <a:ea typeface="+mn-ea"/>
              </a:rPr>
              <a:t>百万円</a:t>
            </a:r>
          </a:p>
        </xdr:txBody>
      </xdr:sp>
      <xdr:sp macro="" textlink="">
        <xdr:nvSpPr>
          <xdr:cNvPr id="4" name="大かっこ 3">
            <a:extLst>
              <a:ext uri="{FF2B5EF4-FFF2-40B4-BE49-F238E27FC236}">
                <a16:creationId xmlns:a16="http://schemas.microsoft.com/office/drawing/2014/main" id="{855ABEFC-C4D2-4CE7-9840-7FFD80522E6B}"/>
              </a:ext>
            </a:extLst>
          </xdr:cNvPr>
          <xdr:cNvSpPr/>
        </xdr:nvSpPr>
        <xdr:spPr>
          <a:xfrm>
            <a:off x="3905250" y="32714972"/>
            <a:ext cx="2924735" cy="7166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国立大学等における</a:t>
            </a:r>
          </a:p>
          <a:p>
            <a:pPr algn="ctr"/>
            <a:r>
              <a:rPr lang="ja-JP" altLang="en-US"/>
              <a:t>最先端の教育研究設備等の整備を支援</a:t>
            </a:r>
          </a:p>
        </xdr:txBody>
      </xdr:sp>
      <xdr:cxnSp macro="">
        <xdr:nvCxnSpPr>
          <xdr:cNvPr id="5" name="直線矢印コネクタ 4">
            <a:extLst>
              <a:ext uri="{FF2B5EF4-FFF2-40B4-BE49-F238E27FC236}">
                <a16:creationId xmlns:a16="http://schemas.microsoft.com/office/drawing/2014/main" id="{BFF0FA3F-946B-4E10-A3A4-6B6D0E5DF238}"/>
              </a:ext>
            </a:extLst>
          </xdr:cNvPr>
          <xdr:cNvCxnSpPr/>
        </xdr:nvCxnSpPr>
        <xdr:spPr>
          <a:xfrm>
            <a:off x="5347607" y="33306884"/>
            <a:ext cx="0" cy="1259661"/>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6" name="テキスト ボックス 5">
            <a:extLst>
              <a:ext uri="{FF2B5EF4-FFF2-40B4-BE49-F238E27FC236}">
                <a16:creationId xmlns:a16="http://schemas.microsoft.com/office/drawing/2014/main" id="{9BFFD832-3E0D-489C-A636-3ABD02BC131D}"/>
              </a:ext>
            </a:extLst>
          </xdr:cNvPr>
          <xdr:cNvSpPr txBox="1"/>
        </xdr:nvSpPr>
        <xdr:spPr>
          <a:xfrm>
            <a:off x="3143251" y="34776455"/>
            <a:ext cx="4558392"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国立大学法人等</a:t>
            </a:r>
          </a:p>
          <a:p>
            <a:pPr algn="ctr"/>
            <a:r>
              <a:rPr kumimoji="1" lang="en-US" altLang="ja-JP" sz="1600">
                <a:solidFill>
                  <a:schemeClr val="dk1"/>
                </a:solidFill>
                <a:effectLst/>
                <a:latin typeface="+mn-ea"/>
                <a:ea typeface="+mn-ea"/>
                <a:cs typeface="+mn-cs"/>
              </a:rPr>
              <a:t>2,823</a:t>
            </a:r>
            <a:r>
              <a:rPr kumimoji="1" lang="ja-JP" altLang="en-US" sz="1600" b="0" i="0">
                <a:latin typeface="+mn-ea"/>
                <a:ea typeface="+mn-ea"/>
              </a:rPr>
              <a:t>百万円（全</a:t>
            </a:r>
            <a:r>
              <a:rPr kumimoji="1" lang="en-US" altLang="ja-JP" sz="1600" b="0" i="0">
                <a:latin typeface="+mn-ea"/>
                <a:ea typeface="+mn-ea"/>
              </a:rPr>
              <a:t>27</a:t>
            </a:r>
            <a:r>
              <a:rPr kumimoji="1" lang="ja-JP" altLang="en-US" sz="1600" b="0" i="0">
                <a:latin typeface="+mn-ea"/>
                <a:ea typeface="+mn-ea"/>
              </a:rPr>
              <a:t>機関）</a:t>
            </a:r>
            <a:endParaRPr kumimoji="1" lang="ja-JP" altLang="en-US" sz="1600" b="0">
              <a:latin typeface="+mn-ea"/>
              <a:ea typeface="+mn-ea"/>
            </a:endParaRPr>
          </a:p>
        </xdr:txBody>
      </xdr:sp>
      <xdr:sp macro="" textlink="">
        <xdr:nvSpPr>
          <xdr:cNvPr id="7" name="大かっこ 6">
            <a:extLst>
              <a:ext uri="{FF2B5EF4-FFF2-40B4-BE49-F238E27FC236}">
                <a16:creationId xmlns:a16="http://schemas.microsoft.com/office/drawing/2014/main" id="{2D7A0C03-4747-47D0-A361-C117B22C9F50}"/>
              </a:ext>
            </a:extLst>
          </xdr:cNvPr>
          <xdr:cNvSpPr/>
        </xdr:nvSpPr>
        <xdr:spPr>
          <a:xfrm>
            <a:off x="3886697" y="41529620"/>
            <a:ext cx="3265712" cy="8073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省エネルギーイノベーションに資する結晶成長プロセス装置　等</a:t>
            </a:r>
            <a:endParaRPr lang="ja-JP" altLang="en-US"/>
          </a:p>
        </xdr:txBody>
      </xdr:sp>
      <xdr:cxnSp macro="">
        <xdr:nvCxnSpPr>
          <xdr:cNvPr id="8" name="直線コネクタ 7">
            <a:extLst>
              <a:ext uri="{FF2B5EF4-FFF2-40B4-BE49-F238E27FC236}">
                <a16:creationId xmlns:a16="http://schemas.microsoft.com/office/drawing/2014/main" id="{7A3C4541-A35A-462E-87EC-69DDFCE2C54D}"/>
              </a:ext>
            </a:extLst>
          </xdr:cNvPr>
          <xdr:cNvCxnSpPr/>
        </xdr:nvCxnSpPr>
        <xdr:spPr>
          <a:xfrm>
            <a:off x="1679864" y="36959165"/>
            <a:ext cx="7585363" cy="34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08D213A0-BD49-4FDC-8FD6-4C650194E389}"/>
              </a:ext>
            </a:extLst>
          </xdr:cNvPr>
          <xdr:cNvSpPr txBox="1"/>
        </xdr:nvSpPr>
        <xdr:spPr>
          <a:xfrm>
            <a:off x="3933584" y="37663893"/>
            <a:ext cx="2859100" cy="10171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xdr:txBody>
      </xdr:sp>
      <xdr:cxnSp macro="">
        <xdr:nvCxnSpPr>
          <xdr:cNvPr id="10" name="直線矢印コネクタ 9">
            <a:extLst>
              <a:ext uri="{FF2B5EF4-FFF2-40B4-BE49-F238E27FC236}">
                <a16:creationId xmlns:a16="http://schemas.microsoft.com/office/drawing/2014/main" id="{33EBF3F3-C936-44A3-9697-317857D9B41A}"/>
              </a:ext>
            </a:extLst>
          </xdr:cNvPr>
          <xdr:cNvCxnSpPr/>
        </xdr:nvCxnSpPr>
        <xdr:spPr>
          <a:xfrm>
            <a:off x="5402036" y="38896018"/>
            <a:ext cx="0" cy="126306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a:extLst>
              <a:ext uri="{FF2B5EF4-FFF2-40B4-BE49-F238E27FC236}">
                <a16:creationId xmlns:a16="http://schemas.microsoft.com/office/drawing/2014/main" id="{7C55FAB9-3CFD-44E8-9545-59C872FE83C5}"/>
              </a:ext>
            </a:extLst>
          </xdr:cNvPr>
          <xdr:cNvSpPr txBox="1"/>
        </xdr:nvSpPr>
        <xdr:spPr>
          <a:xfrm>
            <a:off x="3025613" y="34392054"/>
            <a:ext cx="1945300" cy="588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補助金等交付</a:t>
            </a:r>
            <a:r>
              <a:rPr kumimoji="1" lang="en-US" altLang="ja-JP" sz="1800"/>
              <a:t>】</a:t>
            </a:r>
            <a:endParaRPr kumimoji="1" lang="ja-JP" altLang="en-US" sz="1800"/>
          </a:p>
        </xdr:txBody>
      </xdr:sp>
      <xdr:sp macro="" textlink="">
        <xdr:nvSpPr>
          <xdr:cNvPr id="12" name="テキスト ボックス 11">
            <a:extLst>
              <a:ext uri="{FF2B5EF4-FFF2-40B4-BE49-F238E27FC236}">
                <a16:creationId xmlns:a16="http://schemas.microsoft.com/office/drawing/2014/main" id="{739491D5-095B-45DD-B0D4-B27247E45476}"/>
              </a:ext>
            </a:extLst>
          </xdr:cNvPr>
          <xdr:cNvSpPr txBox="1"/>
        </xdr:nvSpPr>
        <xdr:spPr>
          <a:xfrm>
            <a:off x="1537606" y="37195124"/>
            <a:ext cx="2177143" cy="1100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名古屋大学の場合</a:t>
            </a:r>
          </a:p>
        </xdr:txBody>
      </xdr:sp>
      <xdr:sp macro="" textlink="">
        <xdr:nvSpPr>
          <xdr:cNvPr id="13" name="テキスト ボックス 12">
            <a:extLst>
              <a:ext uri="{FF2B5EF4-FFF2-40B4-BE49-F238E27FC236}">
                <a16:creationId xmlns:a16="http://schemas.microsoft.com/office/drawing/2014/main" id="{E3CDF3D7-DDD9-4AA4-95EC-28C5DF5C128F}"/>
              </a:ext>
            </a:extLst>
          </xdr:cNvPr>
          <xdr:cNvSpPr txBox="1"/>
        </xdr:nvSpPr>
        <xdr:spPr>
          <a:xfrm>
            <a:off x="3200401" y="40368310"/>
            <a:ext cx="4558392" cy="101713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a:t>
            </a:r>
            <a:r>
              <a:rPr kumimoji="1" lang="ja-JP" altLang="en-US" sz="2000" b="1" i="0">
                <a:latin typeface="+mn-ea"/>
                <a:ea typeface="+mn-ea"/>
              </a:rPr>
              <a:t>名古屋大学</a:t>
            </a:r>
          </a:p>
          <a:p>
            <a:pPr algn="ctr"/>
            <a:r>
              <a:rPr kumimoji="1" lang="en-US" altLang="ja-JP" sz="1600" b="0" i="0">
                <a:latin typeface="+mn-ea"/>
                <a:ea typeface="+mn-ea"/>
              </a:rPr>
              <a:t>300</a:t>
            </a:r>
            <a:r>
              <a:rPr kumimoji="1" lang="ja-JP" altLang="en-US" sz="1600" b="0" i="0">
                <a:latin typeface="+mn-ea"/>
                <a:ea typeface="+mn-ea"/>
              </a:rPr>
              <a:t>百万円</a:t>
            </a:r>
            <a:endParaRPr kumimoji="1" lang="ja-JP" altLang="en-US" sz="1600" b="0">
              <a:latin typeface="+mn-ea"/>
              <a:ea typeface="+mn-ea"/>
            </a:endParaRPr>
          </a:p>
        </xdr:txBody>
      </xdr:sp>
      <xdr:sp macro="" textlink="">
        <xdr:nvSpPr>
          <xdr:cNvPr id="14" name="大かっこ 13">
            <a:extLst>
              <a:ext uri="{FF2B5EF4-FFF2-40B4-BE49-F238E27FC236}">
                <a16:creationId xmlns:a16="http://schemas.microsoft.com/office/drawing/2014/main" id="{C96EB905-593E-4756-AAD2-E25629E8096E}"/>
              </a:ext>
            </a:extLst>
          </xdr:cNvPr>
          <xdr:cNvSpPr/>
        </xdr:nvSpPr>
        <xdr:spPr>
          <a:xfrm>
            <a:off x="3818662" y="35872758"/>
            <a:ext cx="3265712" cy="6791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ja-JP" sz="1100">
                <a:solidFill>
                  <a:schemeClr val="tx1"/>
                </a:solidFill>
                <a:effectLst/>
                <a:latin typeface="+mn-lt"/>
                <a:ea typeface="+mn-ea"/>
                <a:cs typeface="+mn-cs"/>
              </a:rPr>
              <a:t>国立大学等における</a:t>
            </a:r>
            <a:endParaRPr lang="ja-JP" altLang="ja-JP">
              <a:effectLst/>
            </a:endParaRPr>
          </a:p>
          <a:p>
            <a:pPr algn="ctr"/>
            <a:r>
              <a:rPr lang="ja-JP" altLang="ja-JP" sz="1100">
                <a:solidFill>
                  <a:schemeClr val="tx1"/>
                </a:solidFill>
                <a:effectLst/>
                <a:latin typeface="+mn-lt"/>
                <a:ea typeface="+mn-ea"/>
                <a:cs typeface="+mn-cs"/>
              </a:rPr>
              <a:t>最先端の教育研究設備等の整備を支援</a:t>
            </a:r>
            <a:endParaRPr lang="ja-JP" altLang="ja-JP">
              <a:effectLst/>
            </a:endParaRPr>
          </a:p>
        </xdr:txBody>
      </xdr:sp>
      <xdr:sp macro="" textlink="">
        <xdr:nvSpPr>
          <xdr:cNvPr id="15" name="テキスト ボックス 14">
            <a:extLst>
              <a:ext uri="{FF2B5EF4-FFF2-40B4-BE49-F238E27FC236}">
                <a16:creationId xmlns:a16="http://schemas.microsoft.com/office/drawing/2014/main" id="{B388C867-ABE2-484C-8D10-4682A1DBC0DC}"/>
              </a:ext>
            </a:extLst>
          </xdr:cNvPr>
          <xdr:cNvSpPr txBox="1"/>
        </xdr:nvSpPr>
        <xdr:spPr>
          <a:xfrm>
            <a:off x="3099917" y="39967581"/>
            <a:ext cx="1823144" cy="5919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補助金等交付</a:t>
            </a:r>
            <a:r>
              <a:rPr kumimoji="1" lang="en-US" altLang="ja-JP" sz="1800"/>
              <a:t>】</a:t>
            </a:r>
            <a:endParaRPr kumimoji="1" lang="ja-JP" altLang="en-US" sz="18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155</v>
      </c>
      <c r="AT2" s="218"/>
      <c r="AU2" s="218"/>
      <c r="AV2" s="52" t="str">
        <f>IF(AW2="", "", "-")</f>
        <v/>
      </c>
      <c r="AW2" s="396"/>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76.5" customHeight="1" x14ac:dyDescent="0.15">
      <c r="A5" s="708" t="s">
        <v>67</v>
      </c>
      <c r="B5" s="709"/>
      <c r="C5" s="709"/>
      <c r="D5" s="709"/>
      <c r="E5" s="709"/>
      <c r="F5" s="710"/>
      <c r="G5" s="558" t="s">
        <v>187</v>
      </c>
      <c r="H5" s="559"/>
      <c r="I5" s="559"/>
      <c r="J5" s="559"/>
      <c r="K5" s="559"/>
      <c r="L5" s="559"/>
      <c r="M5" s="560" t="s">
        <v>66</v>
      </c>
      <c r="N5" s="561"/>
      <c r="O5" s="561"/>
      <c r="P5" s="561"/>
      <c r="Q5" s="561"/>
      <c r="R5" s="562"/>
      <c r="S5" s="563" t="s">
        <v>77</v>
      </c>
      <c r="T5" s="559"/>
      <c r="U5" s="559"/>
      <c r="V5" s="559"/>
      <c r="W5" s="559"/>
      <c r="X5" s="564"/>
      <c r="Y5" s="714" t="s">
        <v>3</v>
      </c>
      <c r="Z5" s="715"/>
      <c r="AA5" s="715"/>
      <c r="AB5" s="715"/>
      <c r="AC5" s="715"/>
      <c r="AD5" s="716"/>
      <c r="AE5" s="717" t="s">
        <v>627</v>
      </c>
      <c r="AF5" s="717"/>
      <c r="AG5" s="717"/>
      <c r="AH5" s="717"/>
      <c r="AI5" s="717"/>
      <c r="AJ5" s="717"/>
      <c r="AK5" s="717"/>
      <c r="AL5" s="717"/>
      <c r="AM5" s="717"/>
      <c r="AN5" s="717"/>
      <c r="AO5" s="717"/>
      <c r="AP5" s="718"/>
      <c r="AQ5" s="719" t="s">
        <v>653</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01.25" customHeight="1" x14ac:dyDescent="0.15">
      <c r="A7" s="829" t="s">
        <v>22</v>
      </c>
      <c r="B7" s="830"/>
      <c r="C7" s="830"/>
      <c r="D7" s="830"/>
      <c r="E7" s="830"/>
      <c r="F7" s="831"/>
      <c r="G7" s="832" t="s">
        <v>554</v>
      </c>
      <c r="H7" s="833"/>
      <c r="I7" s="833"/>
      <c r="J7" s="833"/>
      <c r="K7" s="833"/>
      <c r="L7" s="833"/>
      <c r="M7" s="833"/>
      <c r="N7" s="833"/>
      <c r="O7" s="833"/>
      <c r="P7" s="833"/>
      <c r="Q7" s="833"/>
      <c r="R7" s="833"/>
      <c r="S7" s="833"/>
      <c r="T7" s="833"/>
      <c r="U7" s="833"/>
      <c r="V7" s="833"/>
      <c r="W7" s="833"/>
      <c r="X7" s="834"/>
      <c r="Y7" s="394" t="s">
        <v>548</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科学技術・イノベーション、子ども・若者育成支援、地方創生</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50.75" customHeight="1" x14ac:dyDescent="0.15">
      <c r="A10" s="739" t="s">
        <v>30</v>
      </c>
      <c r="B10" s="740"/>
      <c r="C10" s="740"/>
      <c r="D10" s="740"/>
      <c r="E10" s="740"/>
      <c r="F10" s="740"/>
      <c r="G10" s="672" t="s">
        <v>632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557</v>
      </c>
      <c r="Q13" s="98"/>
      <c r="R13" s="98"/>
      <c r="S13" s="98"/>
      <c r="T13" s="98"/>
      <c r="U13" s="98"/>
      <c r="V13" s="99"/>
      <c r="W13" s="97" t="s">
        <v>557</v>
      </c>
      <c r="X13" s="98"/>
      <c r="Y13" s="98"/>
      <c r="Z13" s="98"/>
      <c r="AA13" s="98"/>
      <c r="AB13" s="98"/>
      <c r="AC13" s="99"/>
      <c r="AD13" s="97" t="s">
        <v>557</v>
      </c>
      <c r="AE13" s="98"/>
      <c r="AF13" s="98"/>
      <c r="AG13" s="98"/>
      <c r="AH13" s="98"/>
      <c r="AI13" s="98"/>
      <c r="AJ13" s="99"/>
      <c r="AK13" s="97" t="s">
        <v>558</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v>1200</v>
      </c>
      <c r="Q14" s="98"/>
      <c r="R14" s="98"/>
      <c r="S14" s="98"/>
      <c r="T14" s="98"/>
      <c r="U14" s="98"/>
      <c r="V14" s="99"/>
      <c r="W14" s="97">
        <v>4898</v>
      </c>
      <c r="X14" s="98"/>
      <c r="Y14" s="98"/>
      <c r="Z14" s="98"/>
      <c r="AA14" s="98"/>
      <c r="AB14" s="98"/>
      <c r="AC14" s="99"/>
      <c r="AD14" s="97" t="s">
        <v>557</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6603</v>
      </c>
      <c r="Q15" s="98"/>
      <c r="R15" s="98"/>
      <c r="S15" s="98"/>
      <c r="T15" s="98"/>
      <c r="U15" s="98"/>
      <c r="V15" s="99"/>
      <c r="W15" s="97">
        <v>1287</v>
      </c>
      <c r="X15" s="98"/>
      <c r="Y15" s="98"/>
      <c r="Z15" s="98"/>
      <c r="AA15" s="98"/>
      <c r="AB15" s="98"/>
      <c r="AC15" s="99"/>
      <c r="AD15" s="97">
        <v>2872</v>
      </c>
      <c r="AE15" s="98"/>
      <c r="AF15" s="98"/>
      <c r="AG15" s="98"/>
      <c r="AH15" s="98"/>
      <c r="AI15" s="98"/>
      <c r="AJ15" s="99"/>
      <c r="AK15" s="97" t="s">
        <v>558</v>
      </c>
      <c r="AL15" s="98"/>
      <c r="AM15" s="98"/>
      <c r="AN15" s="98"/>
      <c r="AO15" s="98"/>
      <c r="AP15" s="98"/>
      <c r="AQ15" s="99"/>
      <c r="AR15" s="97" t="s">
        <v>655</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-1287</v>
      </c>
      <c r="Q16" s="98"/>
      <c r="R16" s="98"/>
      <c r="S16" s="98"/>
      <c r="T16" s="98"/>
      <c r="U16" s="98"/>
      <c r="V16" s="99"/>
      <c r="W16" s="97">
        <v>-2872</v>
      </c>
      <c r="X16" s="98"/>
      <c r="Y16" s="98"/>
      <c r="Z16" s="98"/>
      <c r="AA16" s="98"/>
      <c r="AB16" s="98"/>
      <c r="AC16" s="99"/>
      <c r="AD16" s="97" t="s">
        <v>557</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558</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6516</v>
      </c>
      <c r="Q18" s="104"/>
      <c r="R18" s="104"/>
      <c r="S18" s="104"/>
      <c r="T18" s="104"/>
      <c r="U18" s="104"/>
      <c r="V18" s="105"/>
      <c r="W18" s="103">
        <f>SUM(W13:AC17)</f>
        <v>3313</v>
      </c>
      <c r="X18" s="104"/>
      <c r="Y18" s="104"/>
      <c r="Z18" s="104"/>
      <c r="AA18" s="104"/>
      <c r="AB18" s="104"/>
      <c r="AC18" s="105"/>
      <c r="AD18" s="103">
        <f>SUM(AD13:AJ17)</f>
        <v>2872</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6514</v>
      </c>
      <c r="Q19" s="98"/>
      <c r="R19" s="98"/>
      <c r="S19" s="98"/>
      <c r="T19" s="98"/>
      <c r="U19" s="98"/>
      <c r="V19" s="99"/>
      <c r="W19" s="97">
        <v>3311</v>
      </c>
      <c r="X19" s="98"/>
      <c r="Y19" s="98"/>
      <c r="Z19" s="98"/>
      <c r="AA19" s="98"/>
      <c r="AB19" s="98"/>
      <c r="AC19" s="99"/>
      <c r="AD19" s="97">
        <v>2823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0.99969306322897478</v>
      </c>
      <c r="Q20" s="539"/>
      <c r="R20" s="539"/>
      <c r="S20" s="539"/>
      <c r="T20" s="539"/>
      <c r="U20" s="539"/>
      <c r="V20" s="539"/>
      <c r="W20" s="539">
        <f>IF(W18=0, "-", SUM(W19)/W18)</f>
        <v>0.99939631753697555</v>
      </c>
      <c r="X20" s="539"/>
      <c r="Y20" s="539"/>
      <c r="Z20" s="539"/>
      <c r="AA20" s="539"/>
      <c r="AB20" s="539"/>
      <c r="AC20" s="539"/>
      <c r="AD20" s="539">
        <f>IF(AD18=0, "-", SUM(AD19)/AD18)</f>
        <v>0.98293871866295268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5.4283333333333337</v>
      </c>
      <c r="Q21" s="539"/>
      <c r="R21" s="539"/>
      <c r="S21" s="539"/>
      <c r="T21" s="539"/>
      <c r="U21" s="539"/>
      <c r="V21" s="539"/>
      <c r="W21" s="539">
        <f>IF(W19=0, "-", SUM(W19)/SUM(W13,W14))</f>
        <v>0.67599020008166599</v>
      </c>
      <c r="X21" s="539"/>
      <c r="Y21" s="539"/>
      <c r="Z21" s="539"/>
      <c r="AA21" s="539"/>
      <c r="AB21" s="539"/>
      <c r="AC21" s="539"/>
      <c r="AD21" s="539" t="e">
        <f>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606</v>
      </c>
      <c r="H23" s="184"/>
      <c r="I23" s="184"/>
      <c r="J23" s="184"/>
      <c r="K23" s="184"/>
      <c r="L23" s="184"/>
      <c r="M23" s="184"/>
      <c r="N23" s="184"/>
      <c r="O23" s="185"/>
      <c r="P23" s="94" t="s">
        <v>607</v>
      </c>
      <c r="Q23" s="95"/>
      <c r="R23" s="95"/>
      <c r="S23" s="95"/>
      <c r="T23" s="95"/>
      <c r="U23" s="95"/>
      <c r="V23" s="96"/>
      <c r="W23" s="94" t="s">
        <v>607</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568</v>
      </c>
      <c r="AR31" s="133"/>
      <c r="AS31" s="134" t="s">
        <v>356</v>
      </c>
      <c r="AT31" s="169"/>
      <c r="AU31" s="269">
        <v>29</v>
      </c>
      <c r="AV31" s="269"/>
      <c r="AW31" s="378" t="s">
        <v>300</v>
      </c>
      <c r="AX31" s="379"/>
    </row>
    <row r="32" spans="1:50" ht="23.25" customHeight="1" x14ac:dyDescent="0.15">
      <c r="A32" s="515"/>
      <c r="B32" s="513"/>
      <c r="C32" s="513"/>
      <c r="D32" s="513"/>
      <c r="E32" s="513"/>
      <c r="F32" s="514"/>
      <c r="G32" s="540" t="s">
        <v>630</v>
      </c>
      <c r="H32" s="541"/>
      <c r="I32" s="541"/>
      <c r="J32" s="541"/>
      <c r="K32" s="541"/>
      <c r="L32" s="541"/>
      <c r="M32" s="541"/>
      <c r="N32" s="541"/>
      <c r="O32" s="542"/>
      <c r="P32" s="158" t="s">
        <v>631</v>
      </c>
      <c r="Q32" s="158"/>
      <c r="R32" s="158"/>
      <c r="S32" s="158"/>
      <c r="T32" s="158"/>
      <c r="U32" s="158"/>
      <c r="V32" s="158"/>
      <c r="W32" s="158"/>
      <c r="X32" s="229"/>
      <c r="Y32" s="337" t="s">
        <v>12</v>
      </c>
      <c r="Z32" s="549"/>
      <c r="AA32" s="550"/>
      <c r="AB32" s="551" t="s">
        <v>567</v>
      </c>
      <c r="AC32" s="551"/>
      <c r="AD32" s="551"/>
      <c r="AE32" s="363">
        <v>27</v>
      </c>
      <c r="AF32" s="364"/>
      <c r="AG32" s="364"/>
      <c r="AH32" s="364"/>
      <c r="AI32" s="363">
        <v>38</v>
      </c>
      <c r="AJ32" s="364"/>
      <c r="AK32" s="364"/>
      <c r="AL32" s="364"/>
      <c r="AM32" s="363">
        <v>27</v>
      </c>
      <c r="AN32" s="364"/>
      <c r="AO32" s="364"/>
      <c r="AP32" s="364"/>
      <c r="AQ32" s="100" t="s">
        <v>568</v>
      </c>
      <c r="AR32" s="101"/>
      <c r="AS32" s="101"/>
      <c r="AT32" s="102"/>
      <c r="AU32" s="364">
        <v>27</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567</v>
      </c>
      <c r="AC33" s="522"/>
      <c r="AD33" s="522"/>
      <c r="AE33" s="363">
        <v>38</v>
      </c>
      <c r="AF33" s="364"/>
      <c r="AG33" s="364"/>
      <c r="AH33" s="364"/>
      <c r="AI33" s="363">
        <v>65</v>
      </c>
      <c r="AJ33" s="364"/>
      <c r="AK33" s="364"/>
      <c r="AL33" s="364"/>
      <c r="AM33" s="363">
        <v>27</v>
      </c>
      <c r="AN33" s="364"/>
      <c r="AO33" s="364"/>
      <c r="AP33" s="364"/>
      <c r="AQ33" s="100" t="s">
        <v>568</v>
      </c>
      <c r="AR33" s="101"/>
      <c r="AS33" s="101"/>
      <c r="AT33" s="102"/>
      <c r="AU33" s="364">
        <v>27</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71</v>
      </c>
      <c r="AF34" s="364"/>
      <c r="AG34" s="364"/>
      <c r="AH34" s="364"/>
      <c r="AI34" s="363">
        <v>66</v>
      </c>
      <c r="AJ34" s="364"/>
      <c r="AK34" s="364"/>
      <c r="AL34" s="364"/>
      <c r="AM34" s="363">
        <v>100</v>
      </c>
      <c r="AN34" s="364"/>
      <c r="AO34" s="364"/>
      <c r="AP34" s="364"/>
      <c r="AQ34" s="100" t="s">
        <v>568</v>
      </c>
      <c r="AR34" s="101"/>
      <c r="AS34" s="101"/>
      <c r="AT34" s="102"/>
      <c r="AU34" s="364">
        <v>100</v>
      </c>
      <c r="AV34" s="364"/>
      <c r="AW34" s="364"/>
      <c r="AX34" s="366"/>
    </row>
    <row r="35" spans="1:50" ht="23.25" customHeight="1" x14ac:dyDescent="0.15">
      <c r="A35" s="900" t="s">
        <v>528</v>
      </c>
      <c r="B35" s="901"/>
      <c r="C35" s="901"/>
      <c r="D35" s="901"/>
      <c r="E35" s="901"/>
      <c r="F35" s="902"/>
      <c r="G35" s="906" t="s">
        <v>566</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567</v>
      </c>
      <c r="AC101" s="551"/>
      <c r="AD101" s="551"/>
      <c r="AE101" s="363">
        <v>38</v>
      </c>
      <c r="AF101" s="364"/>
      <c r="AG101" s="364"/>
      <c r="AH101" s="365"/>
      <c r="AI101" s="363">
        <v>65</v>
      </c>
      <c r="AJ101" s="364"/>
      <c r="AK101" s="364"/>
      <c r="AL101" s="365"/>
      <c r="AM101" s="363">
        <v>27</v>
      </c>
      <c r="AN101" s="364"/>
      <c r="AO101" s="364"/>
      <c r="AP101" s="365"/>
      <c r="AQ101" s="363" t="s">
        <v>578</v>
      </c>
      <c r="AR101" s="364"/>
      <c r="AS101" s="364"/>
      <c r="AT101" s="365"/>
      <c r="AU101" s="363" t="s">
        <v>580</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567</v>
      </c>
      <c r="AC102" s="551"/>
      <c r="AD102" s="551"/>
      <c r="AE102" s="357">
        <v>28</v>
      </c>
      <c r="AF102" s="357"/>
      <c r="AG102" s="357"/>
      <c r="AH102" s="357"/>
      <c r="AI102" s="357">
        <v>11</v>
      </c>
      <c r="AJ102" s="357"/>
      <c r="AK102" s="357"/>
      <c r="AL102" s="357"/>
      <c r="AM102" s="357">
        <v>27</v>
      </c>
      <c r="AN102" s="357"/>
      <c r="AO102" s="357"/>
      <c r="AP102" s="357"/>
      <c r="AQ102" s="817" t="s">
        <v>579</v>
      </c>
      <c r="AR102" s="818"/>
      <c r="AS102" s="818"/>
      <c r="AT102" s="819"/>
      <c r="AU102" s="817" t="s">
        <v>581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542</v>
      </c>
      <c r="AR115" s="335"/>
      <c r="AS115" s="335"/>
      <c r="AT115" s="335"/>
      <c r="AU115" s="335"/>
      <c r="AV115" s="335"/>
      <c r="AW115" s="335"/>
      <c r="AX115" s="336"/>
    </row>
    <row r="116" spans="1:50" ht="23.25" customHeight="1" x14ac:dyDescent="0.15">
      <c r="A116" s="290"/>
      <c r="B116" s="291"/>
      <c r="C116" s="291"/>
      <c r="D116" s="291"/>
      <c r="E116" s="291"/>
      <c r="F116" s="292"/>
      <c r="G116" s="350" t="s">
        <v>570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571</v>
      </c>
      <c r="AC116" s="299"/>
      <c r="AD116" s="300"/>
      <c r="AE116" s="357">
        <v>241</v>
      </c>
      <c r="AF116" s="357"/>
      <c r="AG116" s="357"/>
      <c r="AH116" s="357"/>
      <c r="AI116" s="357">
        <v>85</v>
      </c>
      <c r="AJ116" s="357"/>
      <c r="AK116" s="357"/>
      <c r="AL116" s="357"/>
      <c r="AM116" s="357">
        <v>105</v>
      </c>
      <c r="AN116" s="357"/>
      <c r="AO116" s="357"/>
      <c r="AP116" s="357"/>
      <c r="AQ116" s="363" t="s">
        <v>607</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572</v>
      </c>
      <c r="AC117" s="341"/>
      <c r="AD117" s="342"/>
      <c r="AE117" s="304" t="s">
        <v>573</v>
      </c>
      <c r="AF117" s="304"/>
      <c r="AG117" s="304"/>
      <c r="AH117" s="304"/>
      <c r="AI117" s="304" t="s">
        <v>574</v>
      </c>
      <c r="AJ117" s="304"/>
      <c r="AK117" s="304"/>
      <c r="AL117" s="304"/>
      <c r="AM117" s="304" t="s">
        <v>622</v>
      </c>
      <c r="AN117" s="304"/>
      <c r="AO117" s="304"/>
      <c r="AP117" s="304"/>
      <c r="AQ117" s="304" t="s">
        <v>623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542</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542</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542</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542</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t="s">
        <v>652</v>
      </c>
      <c r="AV133" s="133"/>
      <c r="AW133" s="134" t="s">
        <v>300</v>
      </c>
      <c r="AX133" s="135"/>
    </row>
    <row r="134" spans="1:50" ht="39.75" customHeight="1" x14ac:dyDescent="0.15">
      <c r="A134" s="997"/>
      <c r="B134" s="250"/>
      <c r="C134" s="249"/>
      <c r="D134" s="250"/>
      <c r="E134" s="249"/>
      <c r="F134" s="312"/>
      <c r="G134" s="228" t="s">
        <v>654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t="s">
        <v>648</v>
      </c>
      <c r="AF134" s="101"/>
      <c r="AG134" s="101"/>
      <c r="AH134" s="101"/>
      <c r="AI134" s="264" t="s">
        <v>648</v>
      </c>
      <c r="AJ134" s="101"/>
      <c r="AK134" s="101"/>
      <c r="AL134" s="101"/>
      <c r="AM134" s="264" t="s">
        <v>650</v>
      </c>
      <c r="AN134" s="101"/>
      <c r="AO134" s="101"/>
      <c r="AP134" s="101"/>
      <c r="AQ134" s="264" t="s">
        <v>568</v>
      </c>
      <c r="AR134" s="101"/>
      <c r="AS134" s="101"/>
      <c r="AT134" s="101"/>
      <c r="AU134" s="264" t="s">
        <v>648</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648</v>
      </c>
      <c r="AF135" s="101"/>
      <c r="AG135" s="101"/>
      <c r="AH135" s="101"/>
      <c r="AI135" s="264" t="s">
        <v>649</v>
      </c>
      <c r="AJ135" s="101"/>
      <c r="AK135" s="101"/>
      <c r="AL135" s="101"/>
      <c r="AM135" s="264" t="s">
        <v>648</v>
      </c>
      <c r="AN135" s="101"/>
      <c r="AO135" s="101"/>
      <c r="AP135" s="101"/>
      <c r="AQ135" s="264" t="s">
        <v>568</v>
      </c>
      <c r="AR135" s="101"/>
      <c r="AS135" s="101"/>
      <c r="AT135" s="101"/>
      <c r="AU135" s="264" t="s">
        <v>651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t="s">
        <v>568</v>
      </c>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581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581</v>
      </c>
      <c r="AF432" s="133"/>
      <c r="AG432" s="134" t="s">
        <v>356</v>
      </c>
      <c r="AH432" s="169"/>
      <c r="AI432" s="179"/>
      <c r="AJ432" s="179"/>
      <c r="AK432" s="179"/>
      <c r="AL432" s="174"/>
      <c r="AM432" s="179"/>
      <c r="AN432" s="179"/>
      <c r="AO432" s="179"/>
      <c r="AP432" s="174"/>
      <c r="AQ432" s="215" t="s">
        <v>578</v>
      </c>
      <c r="AR432" s="133"/>
      <c r="AS432" s="134" t="s">
        <v>356</v>
      </c>
      <c r="AT432" s="169"/>
      <c r="AU432" s="133" t="s">
        <v>578</v>
      </c>
      <c r="AV432" s="133"/>
      <c r="AW432" s="134" t="s">
        <v>300</v>
      </c>
      <c r="AX432" s="135"/>
    </row>
    <row r="433" spans="1:50" ht="23.25" customHeight="1" x14ac:dyDescent="0.15">
      <c r="A433" s="997"/>
      <c r="B433" s="250"/>
      <c r="C433" s="249"/>
      <c r="D433" s="250"/>
      <c r="E433" s="163"/>
      <c r="F433" s="164"/>
      <c r="G433" s="228" t="s">
        <v>656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582</v>
      </c>
      <c r="AC433" s="130"/>
      <c r="AD433" s="130"/>
      <c r="AE433" s="100" t="s">
        <v>578</v>
      </c>
      <c r="AF433" s="101"/>
      <c r="AG433" s="101"/>
      <c r="AH433" s="101"/>
      <c r="AI433" s="100" t="s">
        <v>584</v>
      </c>
      <c r="AJ433" s="101"/>
      <c r="AK433" s="101"/>
      <c r="AL433" s="101"/>
      <c r="AM433" s="100" t="s">
        <v>578</v>
      </c>
      <c r="AN433" s="101"/>
      <c r="AO433" s="101"/>
      <c r="AP433" s="102"/>
      <c r="AQ433" s="100" t="s">
        <v>578</v>
      </c>
      <c r="AR433" s="101"/>
      <c r="AS433" s="101"/>
      <c r="AT433" s="102"/>
      <c r="AU433" s="101" t="s">
        <v>578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584</v>
      </c>
      <c r="AC434" s="219"/>
      <c r="AD434" s="219"/>
      <c r="AE434" s="100" t="s">
        <v>585</v>
      </c>
      <c r="AF434" s="101"/>
      <c r="AG434" s="101"/>
      <c r="AH434" s="102"/>
      <c r="AI434" s="100" t="s">
        <v>586</v>
      </c>
      <c r="AJ434" s="101"/>
      <c r="AK434" s="101"/>
      <c r="AL434" s="101"/>
      <c r="AM434" s="100" t="s">
        <v>578</v>
      </c>
      <c r="AN434" s="101"/>
      <c r="AO434" s="101"/>
      <c r="AP434" s="102"/>
      <c r="AQ434" s="100" t="s">
        <v>578</v>
      </c>
      <c r="AR434" s="101"/>
      <c r="AS434" s="101"/>
      <c r="AT434" s="102"/>
      <c r="AU434" s="101" t="s">
        <v>578</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578</v>
      </c>
      <c r="AF435" s="101"/>
      <c r="AG435" s="101"/>
      <c r="AH435" s="102"/>
      <c r="AI435" s="100" t="s">
        <v>578</v>
      </c>
      <c r="AJ435" s="101"/>
      <c r="AK435" s="101"/>
      <c r="AL435" s="101"/>
      <c r="AM435" s="100" t="s">
        <v>587</v>
      </c>
      <c r="AN435" s="101"/>
      <c r="AO435" s="101"/>
      <c r="AP435" s="102"/>
      <c r="AQ435" s="100" t="s">
        <v>578</v>
      </c>
      <c r="AR435" s="101"/>
      <c r="AS435" s="101"/>
      <c r="AT435" s="102"/>
      <c r="AU435" s="101" t="s">
        <v>578</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578</v>
      </c>
      <c r="AF457" s="133"/>
      <c r="AG457" s="134" t="s">
        <v>356</v>
      </c>
      <c r="AH457" s="169"/>
      <c r="AI457" s="179"/>
      <c r="AJ457" s="179"/>
      <c r="AK457" s="179"/>
      <c r="AL457" s="174"/>
      <c r="AM457" s="179"/>
      <c r="AN457" s="179"/>
      <c r="AO457" s="179"/>
      <c r="AP457" s="174"/>
      <c r="AQ457" s="215" t="s">
        <v>578</v>
      </c>
      <c r="AR457" s="133"/>
      <c r="AS457" s="134" t="s">
        <v>356</v>
      </c>
      <c r="AT457" s="169"/>
      <c r="AU457" s="133" t="s">
        <v>581</v>
      </c>
      <c r="AV457" s="133"/>
      <c r="AW457" s="134" t="s">
        <v>300</v>
      </c>
      <c r="AX457" s="135"/>
    </row>
    <row r="458" spans="1:50" ht="23.25" customHeight="1" x14ac:dyDescent="0.15">
      <c r="A458" s="997"/>
      <c r="B458" s="250"/>
      <c r="C458" s="249"/>
      <c r="D458" s="250"/>
      <c r="E458" s="163"/>
      <c r="F458" s="164"/>
      <c r="G458" s="228" t="s">
        <v>582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588</v>
      </c>
      <c r="AC458" s="130"/>
      <c r="AD458" s="130"/>
      <c r="AE458" s="100" t="s">
        <v>589</v>
      </c>
      <c r="AF458" s="101"/>
      <c r="AG458" s="101"/>
      <c r="AH458" s="101"/>
      <c r="AI458" s="100" t="s">
        <v>578</v>
      </c>
      <c r="AJ458" s="101"/>
      <c r="AK458" s="101"/>
      <c r="AL458" s="101"/>
      <c r="AM458" s="100" t="s">
        <v>581</v>
      </c>
      <c r="AN458" s="101"/>
      <c r="AO458" s="101"/>
      <c r="AP458" s="102"/>
      <c r="AQ458" s="100" t="s">
        <v>578</v>
      </c>
      <c r="AR458" s="101"/>
      <c r="AS458" s="101"/>
      <c r="AT458" s="102"/>
      <c r="AU458" s="101" t="s">
        <v>581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582</v>
      </c>
      <c r="AC459" s="219"/>
      <c r="AD459" s="219"/>
      <c r="AE459" s="100" t="s">
        <v>578</v>
      </c>
      <c r="AF459" s="101"/>
      <c r="AG459" s="101"/>
      <c r="AH459" s="102"/>
      <c r="AI459" s="100" t="s">
        <v>578</v>
      </c>
      <c r="AJ459" s="101"/>
      <c r="AK459" s="101"/>
      <c r="AL459" s="101"/>
      <c r="AM459" s="100" t="s">
        <v>584</v>
      </c>
      <c r="AN459" s="101"/>
      <c r="AO459" s="101"/>
      <c r="AP459" s="102"/>
      <c r="AQ459" s="100" t="s">
        <v>578</v>
      </c>
      <c r="AR459" s="101"/>
      <c r="AS459" s="101"/>
      <c r="AT459" s="102"/>
      <c r="AU459" s="101" t="s">
        <v>581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578</v>
      </c>
      <c r="AF460" s="101"/>
      <c r="AG460" s="101"/>
      <c r="AH460" s="102"/>
      <c r="AI460" s="100" t="s">
        <v>578</v>
      </c>
      <c r="AJ460" s="101"/>
      <c r="AK460" s="101"/>
      <c r="AL460" s="101"/>
      <c r="AM460" s="100" t="s">
        <v>578</v>
      </c>
      <c r="AN460" s="101"/>
      <c r="AO460" s="101"/>
      <c r="AP460" s="102"/>
      <c r="AQ460" s="100" t="s">
        <v>578</v>
      </c>
      <c r="AR460" s="101"/>
      <c r="AS460" s="101"/>
      <c r="AT460" s="102"/>
      <c r="AU460" s="101" t="s">
        <v>584</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6.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551</v>
      </c>
      <c r="AE702" s="899"/>
      <c r="AF702" s="899"/>
      <c r="AG702" s="888" t="s">
        <v>591</v>
      </c>
      <c r="AH702" s="889"/>
      <c r="AI702" s="889"/>
      <c r="AJ702" s="889"/>
      <c r="AK702" s="889"/>
      <c r="AL702" s="889"/>
      <c r="AM702" s="889"/>
      <c r="AN702" s="889"/>
      <c r="AO702" s="889"/>
      <c r="AP702" s="889"/>
      <c r="AQ702" s="889"/>
      <c r="AR702" s="889"/>
      <c r="AS702" s="889"/>
      <c r="AT702" s="889"/>
      <c r="AU702" s="889"/>
      <c r="AV702" s="889"/>
      <c r="AW702" s="889"/>
      <c r="AX702" s="890"/>
    </row>
    <row r="703" spans="1:50" ht="104.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10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551</v>
      </c>
      <c r="AE705" s="733"/>
      <c r="AF705" s="733"/>
      <c r="AG705" s="157" t="s">
        <v>594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65.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551</v>
      </c>
      <c r="AE708" s="668"/>
      <c r="AF708" s="668"/>
      <c r="AG708" s="526" t="s">
        <v>595</v>
      </c>
      <c r="AH708" s="527"/>
      <c r="AI708" s="527"/>
      <c r="AJ708" s="527"/>
      <c r="AK708" s="527"/>
      <c r="AL708" s="527"/>
      <c r="AM708" s="527"/>
      <c r="AN708" s="527"/>
      <c r="AO708" s="527"/>
      <c r="AP708" s="527"/>
      <c r="AQ708" s="527"/>
      <c r="AR708" s="527"/>
      <c r="AS708" s="527"/>
      <c r="AT708" s="527"/>
      <c r="AU708" s="527"/>
      <c r="AV708" s="527"/>
      <c r="AW708" s="527"/>
      <c r="AX708" s="528"/>
    </row>
    <row r="709" spans="1:50" ht="6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596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597</v>
      </c>
      <c r="AE710" s="152"/>
      <c r="AF710" s="152"/>
      <c r="AG710" s="664" t="s">
        <v>578</v>
      </c>
      <c r="AH710" s="665"/>
      <c r="AI710" s="665"/>
      <c r="AJ710" s="665"/>
      <c r="AK710" s="665"/>
      <c r="AL710" s="665"/>
      <c r="AM710" s="665"/>
      <c r="AN710" s="665"/>
      <c r="AO710" s="665"/>
      <c r="AP710" s="665"/>
      <c r="AQ710" s="665"/>
      <c r="AR710" s="665"/>
      <c r="AS710" s="665"/>
      <c r="AT710" s="665"/>
      <c r="AU710" s="665"/>
      <c r="AV710" s="665"/>
      <c r="AW710" s="665"/>
      <c r="AX710" s="666"/>
    </row>
    <row r="711" spans="1:50" ht="129.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34.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597</v>
      </c>
      <c r="AE712" s="586"/>
      <c r="AF712" s="586"/>
      <c r="AG712" s="594" t="s">
        <v>601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4" t="s">
        <v>582</v>
      </c>
      <c r="AH713" s="665"/>
      <c r="AI713" s="665"/>
      <c r="AJ713" s="665"/>
      <c r="AK713" s="665"/>
      <c r="AL713" s="665"/>
      <c r="AM713" s="665"/>
      <c r="AN713" s="665"/>
      <c r="AO713" s="665"/>
      <c r="AP713" s="665"/>
      <c r="AQ713" s="665"/>
      <c r="AR713" s="665"/>
      <c r="AS713" s="665"/>
      <c r="AT713" s="665"/>
      <c r="AU713" s="665"/>
      <c r="AV713" s="665"/>
      <c r="AW713" s="665"/>
      <c r="AX713" s="666"/>
    </row>
    <row r="714" spans="1:50" ht="63.7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551</v>
      </c>
      <c r="AE714" s="592"/>
      <c r="AF714" s="593"/>
      <c r="AG714" s="689" t="s">
        <v>599</v>
      </c>
      <c r="AH714" s="690"/>
      <c r="AI714" s="690"/>
      <c r="AJ714" s="690"/>
      <c r="AK714" s="690"/>
      <c r="AL714" s="690"/>
      <c r="AM714" s="690"/>
      <c r="AN714" s="690"/>
      <c r="AO714" s="690"/>
      <c r="AP714" s="690"/>
      <c r="AQ714" s="690"/>
      <c r="AR714" s="690"/>
      <c r="AS714" s="690"/>
      <c r="AT714" s="690"/>
      <c r="AU714" s="690"/>
      <c r="AV714" s="690"/>
      <c r="AW714" s="690"/>
      <c r="AX714" s="691"/>
    </row>
    <row r="715" spans="1:50" ht="114"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7"/>
      <c r="AG715" s="526" t="s">
        <v>624</v>
      </c>
      <c r="AH715" s="527"/>
      <c r="AI715" s="527"/>
      <c r="AJ715" s="527"/>
      <c r="AK715" s="527"/>
      <c r="AL715" s="527"/>
      <c r="AM715" s="527"/>
      <c r="AN715" s="527"/>
      <c r="AO715" s="527"/>
      <c r="AP715" s="527"/>
      <c r="AQ715" s="527"/>
      <c r="AR715" s="527"/>
      <c r="AS715" s="527"/>
      <c r="AT715" s="527"/>
      <c r="AU715" s="527"/>
      <c r="AV715" s="527"/>
      <c r="AW715" s="527"/>
      <c r="AX715" s="528"/>
    </row>
    <row r="716" spans="1:50" ht="6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551</v>
      </c>
      <c r="AE716" s="759"/>
      <c r="AF716" s="759"/>
      <c r="AG716" s="664" t="s">
        <v>600</v>
      </c>
      <c r="AH716" s="665"/>
      <c r="AI716" s="665"/>
      <c r="AJ716" s="665"/>
      <c r="AK716" s="665"/>
      <c r="AL716" s="665"/>
      <c r="AM716" s="665"/>
      <c r="AN716" s="665"/>
      <c r="AO716" s="665"/>
      <c r="AP716" s="665"/>
      <c r="AQ716" s="665"/>
      <c r="AR716" s="665"/>
      <c r="AS716" s="665"/>
      <c r="AT716" s="665"/>
      <c r="AU716" s="665"/>
      <c r="AV716" s="665"/>
      <c r="AW716" s="665"/>
      <c r="AX716" s="666"/>
    </row>
    <row r="717" spans="1:50" ht="111"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551</v>
      </c>
      <c r="AE717" s="152"/>
      <c r="AF717" s="152"/>
      <c r="AG717" s="664" t="s">
        <v>625</v>
      </c>
      <c r="AH717" s="665"/>
      <c r="AI717" s="665"/>
      <c r="AJ717" s="665"/>
      <c r="AK717" s="665"/>
      <c r="AL717" s="665"/>
      <c r="AM717" s="665"/>
      <c r="AN717" s="665"/>
      <c r="AO717" s="665"/>
      <c r="AP717" s="665"/>
      <c r="AQ717" s="665"/>
      <c r="AR717" s="665"/>
      <c r="AS717" s="665"/>
      <c r="AT717" s="665"/>
      <c r="AU717" s="665"/>
      <c r="AV717" s="665"/>
      <c r="AW717" s="665"/>
      <c r="AX717" s="666"/>
    </row>
    <row r="718" spans="1:50" ht="111"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551</v>
      </c>
      <c r="AE718" s="152"/>
      <c r="AF718" s="152"/>
      <c r="AG718" s="160" t="s">
        <v>626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597</v>
      </c>
      <c r="AE719" s="668"/>
      <c r="AF719" s="668"/>
      <c r="AG719" s="157" t="s">
        <v>578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IF(OR(G722="　", G722=""), "", "-")</f>
        <v/>
      </c>
      <c r="J722" s="919"/>
      <c r="K722" s="919"/>
      <c r="L722" s="83" t="str">
        <f>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IF(OR(G723="　", G723=""), "", "-")</f>
        <v/>
      </c>
      <c r="J723" s="919"/>
      <c r="K723" s="919"/>
      <c r="L723" s="83" t="str">
        <f>IF(M723="","","-")</f>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IF(OR(G724="　", G724=""), "", "-")</f>
        <v/>
      </c>
      <c r="J724" s="919"/>
      <c r="K724" s="919"/>
      <c r="L724" s="83" t="str">
        <f>IF(M724="","","-")</f>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IF(OR(G725="　", G725=""), "", "-")</f>
        <v/>
      </c>
      <c r="J725" s="964"/>
      <c r="K725" s="964"/>
      <c r="L725" s="85" t="str">
        <f>IF(M725="","","-")</f>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629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645</v>
      </c>
      <c r="B731" s="619"/>
      <c r="C731" s="619"/>
      <c r="D731" s="619"/>
      <c r="E731" s="620"/>
      <c r="F731" s="680" t="s">
        <v>644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530</v>
      </c>
      <c r="B733" s="750"/>
      <c r="C733" s="750"/>
      <c r="D733" s="750"/>
      <c r="E733" s="751"/>
      <c r="F733" s="766" t="s">
        <v>646</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560</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145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628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608</v>
      </c>
      <c r="H781" s="450"/>
      <c r="I781" s="450"/>
      <c r="J781" s="450"/>
      <c r="K781" s="451"/>
      <c r="L781" s="452" t="s">
        <v>609</v>
      </c>
      <c r="M781" s="453"/>
      <c r="N781" s="453"/>
      <c r="O781" s="453"/>
      <c r="P781" s="453"/>
      <c r="Q781" s="453"/>
      <c r="R781" s="453"/>
      <c r="S781" s="453"/>
      <c r="T781" s="453"/>
      <c r="U781" s="453"/>
      <c r="V781" s="453"/>
      <c r="W781" s="453"/>
      <c r="X781" s="454"/>
      <c r="Y781" s="455">
        <v>150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7" t="s">
        <v>608</v>
      </c>
      <c r="H782" s="348"/>
      <c r="I782" s="348"/>
      <c r="J782" s="348"/>
      <c r="K782" s="349"/>
      <c r="L782" s="400" t="s">
        <v>610</v>
      </c>
      <c r="M782" s="401"/>
      <c r="N782" s="401"/>
      <c r="O782" s="401"/>
      <c r="P782" s="401"/>
      <c r="Q782" s="401"/>
      <c r="R782" s="401"/>
      <c r="S782" s="401"/>
      <c r="T782" s="401"/>
      <c r="U782" s="401"/>
      <c r="V782" s="401"/>
      <c r="W782" s="401"/>
      <c r="X782" s="402"/>
      <c r="Y782" s="397">
        <v>150</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300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48" customHeight="1" x14ac:dyDescent="0.15">
      <c r="A837" s="403">
        <v>1</v>
      </c>
      <c r="B837" s="403">
        <v>1</v>
      </c>
      <c r="C837" s="426" t="s">
        <v>634</v>
      </c>
      <c r="D837" s="417"/>
      <c r="E837" s="417"/>
      <c r="F837" s="417"/>
      <c r="G837" s="417"/>
      <c r="H837" s="417"/>
      <c r="I837" s="417"/>
      <c r="J837" s="418">
        <v>3180005006071</v>
      </c>
      <c r="K837" s="419"/>
      <c r="L837" s="419"/>
      <c r="M837" s="419"/>
      <c r="N837" s="419"/>
      <c r="O837" s="419"/>
      <c r="P837" s="315" t="s">
        <v>612</v>
      </c>
      <c r="Q837" s="316"/>
      <c r="R837" s="316"/>
      <c r="S837" s="316"/>
      <c r="T837" s="316"/>
      <c r="U837" s="316"/>
      <c r="V837" s="316"/>
      <c r="W837" s="316"/>
      <c r="X837" s="316"/>
      <c r="Y837" s="317">
        <v>300</v>
      </c>
      <c r="Z837" s="318"/>
      <c r="AA837" s="318"/>
      <c r="AB837" s="319"/>
      <c r="AC837" s="327" t="s">
        <v>611</v>
      </c>
      <c r="AD837" s="425"/>
      <c r="AE837" s="425"/>
      <c r="AF837" s="425"/>
      <c r="AG837" s="425"/>
      <c r="AH837" s="420" t="s">
        <v>557</v>
      </c>
      <c r="AI837" s="421"/>
      <c r="AJ837" s="421"/>
      <c r="AK837" s="421"/>
      <c r="AL837" s="324" t="s">
        <v>557</v>
      </c>
      <c r="AM837" s="325"/>
      <c r="AN837" s="325"/>
      <c r="AO837" s="326"/>
      <c r="AP837" s="320" t="s">
        <v>557</v>
      </c>
      <c r="AQ837" s="320"/>
      <c r="AR837" s="320"/>
      <c r="AS837" s="320"/>
      <c r="AT837" s="320"/>
      <c r="AU837" s="320"/>
      <c r="AV837" s="320"/>
      <c r="AW837" s="320"/>
      <c r="AX837" s="320"/>
    </row>
    <row r="838" spans="1:50" ht="60.75" customHeight="1" x14ac:dyDescent="0.15">
      <c r="A838" s="403">
        <v>2</v>
      </c>
      <c r="B838" s="403">
        <v>1</v>
      </c>
      <c r="C838" s="426" t="s">
        <v>635</v>
      </c>
      <c r="D838" s="417"/>
      <c r="E838" s="417"/>
      <c r="F838" s="417"/>
      <c r="G838" s="417"/>
      <c r="H838" s="417"/>
      <c r="I838" s="417"/>
      <c r="J838" s="418">
        <v>5140005004060</v>
      </c>
      <c r="K838" s="419"/>
      <c r="L838" s="419"/>
      <c r="M838" s="419"/>
      <c r="N838" s="419"/>
      <c r="O838" s="419"/>
      <c r="P838" s="315" t="s">
        <v>613</v>
      </c>
      <c r="Q838" s="316"/>
      <c r="R838" s="316"/>
      <c r="S838" s="316"/>
      <c r="T838" s="316"/>
      <c r="U838" s="316"/>
      <c r="V838" s="316"/>
      <c r="W838" s="316"/>
      <c r="X838" s="316"/>
      <c r="Y838" s="317">
        <v>262</v>
      </c>
      <c r="Z838" s="318"/>
      <c r="AA838" s="318"/>
      <c r="AB838" s="319"/>
      <c r="AC838" s="327" t="s">
        <v>611</v>
      </c>
      <c r="AD838" s="327"/>
      <c r="AE838" s="327"/>
      <c r="AF838" s="327"/>
      <c r="AG838" s="327"/>
      <c r="AH838" s="420" t="s">
        <v>557</v>
      </c>
      <c r="AI838" s="421"/>
      <c r="AJ838" s="421"/>
      <c r="AK838" s="421"/>
      <c r="AL838" s="324" t="s">
        <v>557</v>
      </c>
      <c r="AM838" s="325"/>
      <c r="AN838" s="325"/>
      <c r="AO838" s="326"/>
      <c r="AP838" s="320" t="s">
        <v>557</v>
      </c>
      <c r="AQ838" s="320"/>
      <c r="AR838" s="320"/>
      <c r="AS838" s="320"/>
      <c r="AT838" s="320"/>
      <c r="AU838" s="320"/>
      <c r="AV838" s="320"/>
      <c r="AW838" s="320"/>
      <c r="AX838" s="320"/>
    </row>
    <row r="839" spans="1:50" ht="66" customHeight="1" x14ac:dyDescent="0.15">
      <c r="A839" s="403">
        <v>3</v>
      </c>
      <c r="B839" s="403">
        <v>1</v>
      </c>
      <c r="C839" s="426" t="s">
        <v>636</v>
      </c>
      <c r="D839" s="417"/>
      <c r="E839" s="417"/>
      <c r="F839" s="417"/>
      <c r="G839" s="417"/>
      <c r="H839" s="417"/>
      <c r="I839" s="417"/>
      <c r="J839" s="418">
        <v>6430005004014</v>
      </c>
      <c r="K839" s="419"/>
      <c r="L839" s="419"/>
      <c r="M839" s="419"/>
      <c r="N839" s="419"/>
      <c r="O839" s="419"/>
      <c r="P839" s="315" t="s">
        <v>614</v>
      </c>
      <c r="Q839" s="316"/>
      <c r="R839" s="316"/>
      <c r="S839" s="316"/>
      <c r="T839" s="316"/>
      <c r="U839" s="316"/>
      <c r="V839" s="316"/>
      <c r="W839" s="316"/>
      <c r="X839" s="316"/>
      <c r="Y839" s="317">
        <v>211</v>
      </c>
      <c r="Z839" s="318"/>
      <c r="AA839" s="318"/>
      <c r="AB839" s="319"/>
      <c r="AC839" s="327" t="s">
        <v>611</v>
      </c>
      <c r="AD839" s="327"/>
      <c r="AE839" s="327"/>
      <c r="AF839" s="327"/>
      <c r="AG839" s="327"/>
      <c r="AH839" s="322" t="s">
        <v>557</v>
      </c>
      <c r="AI839" s="323"/>
      <c r="AJ839" s="323"/>
      <c r="AK839" s="323"/>
      <c r="AL839" s="324" t="s">
        <v>557</v>
      </c>
      <c r="AM839" s="325"/>
      <c r="AN839" s="325"/>
      <c r="AO839" s="326"/>
      <c r="AP839" s="320" t="s">
        <v>557</v>
      </c>
      <c r="AQ839" s="320"/>
      <c r="AR839" s="320"/>
      <c r="AS839" s="320"/>
      <c r="AT839" s="320"/>
      <c r="AU839" s="320"/>
      <c r="AV839" s="320"/>
      <c r="AW839" s="320"/>
      <c r="AX839" s="320"/>
    </row>
    <row r="840" spans="1:50" ht="30" customHeight="1" x14ac:dyDescent="0.15">
      <c r="A840" s="403">
        <v>4</v>
      </c>
      <c r="B840" s="403">
        <v>1</v>
      </c>
      <c r="C840" s="426" t="s">
        <v>637</v>
      </c>
      <c r="D840" s="417"/>
      <c r="E840" s="417"/>
      <c r="F840" s="417"/>
      <c r="G840" s="417"/>
      <c r="H840" s="417"/>
      <c r="I840" s="417"/>
      <c r="J840" s="418">
        <v>7370005002147</v>
      </c>
      <c r="K840" s="419"/>
      <c r="L840" s="419"/>
      <c r="M840" s="419"/>
      <c r="N840" s="419"/>
      <c r="O840" s="419"/>
      <c r="P840" s="315" t="s">
        <v>615</v>
      </c>
      <c r="Q840" s="316"/>
      <c r="R840" s="316"/>
      <c r="S840" s="316"/>
      <c r="T840" s="316"/>
      <c r="U840" s="316"/>
      <c r="V840" s="316"/>
      <c r="W840" s="316"/>
      <c r="X840" s="316"/>
      <c r="Y840" s="317">
        <v>200</v>
      </c>
      <c r="Z840" s="318"/>
      <c r="AA840" s="318"/>
      <c r="AB840" s="319"/>
      <c r="AC840" s="327" t="s">
        <v>611</v>
      </c>
      <c r="AD840" s="327"/>
      <c r="AE840" s="327"/>
      <c r="AF840" s="327"/>
      <c r="AG840" s="327"/>
      <c r="AH840" s="322" t="s">
        <v>557</v>
      </c>
      <c r="AI840" s="323"/>
      <c r="AJ840" s="323"/>
      <c r="AK840" s="323"/>
      <c r="AL840" s="324" t="s">
        <v>557</v>
      </c>
      <c r="AM840" s="325"/>
      <c r="AN840" s="325"/>
      <c r="AO840" s="326"/>
      <c r="AP840" s="320" t="s">
        <v>557</v>
      </c>
      <c r="AQ840" s="320"/>
      <c r="AR840" s="320"/>
      <c r="AS840" s="320"/>
      <c r="AT840" s="320"/>
      <c r="AU840" s="320"/>
      <c r="AV840" s="320"/>
      <c r="AW840" s="320"/>
      <c r="AX840" s="320"/>
    </row>
    <row r="841" spans="1:50" ht="30" customHeight="1" x14ac:dyDescent="0.15">
      <c r="A841" s="403">
        <v>5</v>
      </c>
      <c r="B841" s="403">
        <v>1</v>
      </c>
      <c r="C841" s="426" t="s">
        <v>638</v>
      </c>
      <c r="D841" s="417"/>
      <c r="E841" s="417"/>
      <c r="F841" s="417"/>
      <c r="G841" s="417"/>
      <c r="H841" s="417"/>
      <c r="I841" s="417"/>
      <c r="J841" s="418">
        <v>9013205001282</v>
      </c>
      <c r="K841" s="419"/>
      <c r="L841" s="419"/>
      <c r="M841" s="419"/>
      <c r="N841" s="419"/>
      <c r="O841" s="419"/>
      <c r="P841" s="315" t="s">
        <v>616</v>
      </c>
      <c r="Q841" s="316"/>
      <c r="R841" s="316"/>
      <c r="S841" s="316"/>
      <c r="T841" s="316"/>
      <c r="U841" s="316"/>
      <c r="V841" s="316"/>
      <c r="W841" s="316"/>
      <c r="X841" s="316"/>
      <c r="Y841" s="317">
        <v>190</v>
      </c>
      <c r="Z841" s="318"/>
      <c r="AA841" s="318"/>
      <c r="AB841" s="319"/>
      <c r="AC841" s="321" t="s">
        <v>611</v>
      </c>
      <c r="AD841" s="321"/>
      <c r="AE841" s="321"/>
      <c r="AF841" s="321"/>
      <c r="AG841" s="321"/>
      <c r="AH841" s="322" t="s">
        <v>557</v>
      </c>
      <c r="AI841" s="323"/>
      <c r="AJ841" s="323"/>
      <c r="AK841" s="323"/>
      <c r="AL841" s="324" t="s">
        <v>557</v>
      </c>
      <c r="AM841" s="325"/>
      <c r="AN841" s="325"/>
      <c r="AO841" s="326"/>
      <c r="AP841" s="320" t="s">
        <v>557</v>
      </c>
      <c r="AQ841" s="320"/>
      <c r="AR841" s="320"/>
      <c r="AS841" s="320"/>
      <c r="AT841" s="320"/>
      <c r="AU841" s="320"/>
      <c r="AV841" s="320"/>
      <c r="AW841" s="320"/>
      <c r="AX841" s="320"/>
    </row>
    <row r="842" spans="1:50" ht="30" customHeight="1" x14ac:dyDescent="0.15">
      <c r="A842" s="403">
        <v>6</v>
      </c>
      <c r="B842" s="403">
        <v>1</v>
      </c>
      <c r="C842" s="426" t="s">
        <v>639</v>
      </c>
      <c r="D842" s="417"/>
      <c r="E842" s="417"/>
      <c r="F842" s="417"/>
      <c r="G842" s="417"/>
      <c r="H842" s="417"/>
      <c r="I842" s="417"/>
      <c r="J842" s="418">
        <v>2220005002604</v>
      </c>
      <c r="K842" s="419"/>
      <c r="L842" s="419"/>
      <c r="M842" s="419"/>
      <c r="N842" s="419"/>
      <c r="O842" s="419"/>
      <c r="P842" s="315" t="s">
        <v>617</v>
      </c>
      <c r="Q842" s="316"/>
      <c r="R842" s="316"/>
      <c r="S842" s="316"/>
      <c r="T842" s="316"/>
      <c r="U842" s="316"/>
      <c r="V842" s="316"/>
      <c r="W842" s="316"/>
      <c r="X842" s="316"/>
      <c r="Y842" s="317">
        <v>140</v>
      </c>
      <c r="Z842" s="318"/>
      <c r="AA842" s="318"/>
      <c r="AB842" s="319"/>
      <c r="AC842" s="321" t="s">
        <v>611</v>
      </c>
      <c r="AD842" s="321"/>
      <c r="AE842" s="321"/>
      <c r="AF842" s="321"/>
      <c r="AG842" s="321"/>
      <c r="AH842" s="322" t="s">
        <v>557</v>
      </c>
      <c r="AI842" s="323"/>
      <c r="AJ842" s="323"/>
      <c r="AK842" s="323"/>
      <c r="AL842" s="324" t="s">
        <v>557</v>
      </c>
      <c r="AM842" s="325"/>
      <c r="AN842" s="325"/>
      <c r="AO842" s="326"/>
      <c r="AP842" s="320" t="s">
        <v>557</v>
      </c>
      <c r="AQ842" s="320"/>
      <c r="AR842" s="320"/>
      <c r="AS842" s="320"/>
      <c r="AT842" s="320"/>
      <c r="AU842" s="320"/>
      <c r="AV842" s="320"/>
      <c r="AW842" s="320"/>
      <c r="AX842" s="320"/>
    </row>
    <row r="843" spans="1:50" ht="30" customHeight="1" x14ac:dyDescent="0.15">
      <c r="A843" s="403">
        <v>7</v>
      </c>
      <c r="B843" s="403">
        <v>1</v>
      </c>
      <c r="C843" s="426" t="s">
        <v>640</v>
      </c>
      <c r="D843" s="417"/>
      <c r="E843" s="417"/>
      <c r="F843" s="417"/>
      <c r="G843" s="417"/>
      <c r="H843" s="417"/>
      <c r="I843" s="417"/>
      <c r="J843" s="418">
        <v>6360005001332</v>
      </c>
      <c r="K843" s="419"/>
      <c r="L843" s="419"/>
      <c r="M843" s="419"/>
      <c r="N843" s="419"/>
      <c r="O843" s="419"/>
      <c r="P843" s="315" t="s">
        <v>618</v>
      </c>
      <c r="Q843" s="316"/>
      <c r="R843" s="316"/>
      <c r="S843" s="316"/>
      <c r="T843" s="316"/>
      <c r="U843" s="316"/>
      <c r="V843" s="316"/>
      <c r="W843" s="316"/>
      <c r="X843" s="316"/>
      <c r="Y843" s="317">
        <v>138</v>
      </c>
      <c r="Z843" s="318"/>
      <c r="AA843" s="318"/>
      <c r="AB843" s="319"/>
      <c r="AC843" s="321" t="s">
        <v>611</v>
      </c>
      <c r="AD843" s="321"/>
      <c r="AE843" s="321"/>
      <c r="AF843" s="321"/>
      <c r="AG843" s="321"/>
      <c r="AH843" s="322" t="s">
        <v>557</v>
      </c>
      <c r="AI843" s="323"/>
      <c r="AJ843" s="323"/>
      <c r="AK843" s="323"/>
      <c r="AL843" s="324" t="s">
        <v>557</v>
      </c>
      <c r="AM843" s="325"/>
      <c r="AN843" s="325"/>
      <c r="AO843" s="326"/>
      <c r="AP843" s="320" t="s">
        <v>557</v>
      </c>
      <c r="AQ843" s="320"/>
      <c r="AR843" s="320"/>
      <c r="AS843" s="320"/>
      <c r="AT843" s="320"/>
      <c r="AU843" s="320"/>
      <c r="AV843" s="320"/>
      <c r="AW843" s="320"/>
      <c r="AX843" s="320"/>
    </row>
    <row r="844" spans="1:50" ht="30" customHeight="1" x14ac:dyDescent="0.15">
      <c r="A844" s="403">
        <v>8</v>
      </c>
      <c r="B844" s="403">
        <v>1</v>
      </c>
      <c r="C844" s="426" t="s">
        <v>641</v>
      </c>
      <c r="D844" s="417"/>
      <c r="E844" s="417"/>
      <c r="F844" s="417"/>
      <c r="G844" s="417"/>
      <c r="H844" s="417"/>
      <c r="I844" s="417"/>
      <c r="J844" s="418">
        <v>1350005001593</v>
      </c>
      <c r="K844" s="419"/>
      <c r="L844" s="419"/>
      <c r="M844" s="419"/>
      <c r="N844" s="419"/>
      <c r="O844" s="419"/>
      <c r="P844" s="315" t="s">
        <v>619</v>
      </c>
      <c r="Q844" s="316"/>
      <c r="R844" s="316"/>
      <c r="S844" s="316"/>
      <c r="T844" s="316"/>
      <c r="U844" s="316"/>
      <c r="V844" s="316"/>
      <c r="W844" s="316"/>
      <c r="X844" s="316"/>
      <c r="Y844" s="317">
        <v>135</v>
      </c>
      <c r="Z844" s="318"/>
      <c r="AA844" s="318"/>
      <c r="AB844" s="319"/>
      <c r="AC844" s="321" t="s">
        <v>611</v>
      </c>
      <c r="AD844" s="321"/>
      <c r="AE844" s="321"/>
      <c r="AF844" s="321"/>
      <c r="AG844" s="321"/>
      <c r="AH844" s="322" t="s">
        <v>557</v>
      </c>
      <c r="AI844" s="323"/>
      <c r="AJ844" s="323"/>
      <c r="AK844" s="323"/>
      <c r="AL844" s="324" t="s">
        <v>557</v>
      </c>
      <c r="AM844" s="325"/>
      <c r="AN844" s="325"/>
      <c r="AO844" s="326"/>
      <c r="AP844" s="320" t="s">
        <v>557</v>
      </c>
      <c r="AQ844" s="320"/>
      <c r="AR844" s="320"/>
      <c r="AS844" s="320"/>
      <c r="AT844" s="320"/>
      <c r="AU844" s="320"/>
      <c r="AV844" s="320"/>
      <c r="AW844" s="320"/>
      <c r="AX844" s="320"/>
    </row>
    <row r="845" spans="1:50" ht="40.5" customHeight="1" x14ac:dyDescent="0.15">
      <c r="A845" s="403">
        <v>9</v>
      </c>
      <c r="B845" s="403">
        <v>1</v>
      </c>
      <c r="C845" s="426" t="s">
        <v>642</v>
      </c>
      <c r="D845" s="417"/>
      <c r="E845" s="417"/>
      <c r="F845" s="417"/>
      <c r="G845" s="417"/>
      <c r="H845" s="417"/>
      <c r="I845" s="417"/>
      <c r="J845" s="418">
        <v>1012405001281</v>
      </c>
      <c r="K845" s="419"/>
      <c r="L845" s="419"/>
      <c r="M845" s="419"/>
      <c r="N845" s="419"/>
      <c r="O845" s="419"/>
      <c r="P845" s="315" t="s">
        <v>620</v>
      </c>
      <c r="Q845" s="316"/>
      <c r="R845" s="316"/>
      <c r="S845" s="316"/>
      <c r="T845" s="316"/>
      <c r="U845" s="316"/>
      <c r="V845" s="316"/>
      <c r="W845" s="316"/>
      <c r="X845" s="316"/>
      <c r="Y845" s="317">
        <v>121</v>
      </c>
      <c r="Z845" s="318"/>
      <c r="AA845" s="318"/>
      <c r="AB845" s="319"/>
      <c r="AC845" s="321" t="s">
        <v>611</v>
      </c>
      <c r="AD845" s="321"/>
      <c r="AE845" s="321"/>
      <c r="AF845" s="321"/>
      <c r="AG845" s="321"/>
      <c r="AH845" s="322" t="s">
        <v>557</v>
      </c>
      <c r="AI845" s="323"/>
      <c r="AJ845" s="323"/>
      <c r="AK845" s="323"/>
      <c r="AL845" s="324" t="s">
        <v>557</v>
      </c>
      <c r="AM845" s="325"/>
      <c r="AN845" s="325"/>
      <c r="AO845" s="326"/>
      <c r="AP845" s="320" t="s">
        <v>557</v>
      </c>
      <c r="AQ845" s="320"/>
      <c r="AR845" s="320"/>
      <c r="AS845" s="320"/>
      <c r="AT845" s="320"/>
      <c r="AU845" s="320"/>
      <c r="AV845" s="320"/>
      <c r="AW845" s="320"/>
      <c r="AX845" s="320"/>
    </row>
    <row r="846" spans="1:50" ht="30" customHeight="1" x14ac:dyDescent="0.15">
      <c r="A846" s="403">
        <v>10</v>
      </c>
      <c r="B846" s="403">
        <v>1</v>
      </c>
      <c r="C846" s="426" t="s">
        <v>643</v>
      </c>
      <c r="D846" s="417"/>
      <c r="E846" s="417"/>
      <c r="F846" s="417"/>
      <c r="G846" s="417"/>
      <c r="H846" s="417"/>
      <c r="I846" s="417"/>
      <c r="J846" s="418">
        <v>9460105001715</v>
      </c>
      <c r="K846" s="419"/>
      <c r="L846" s="419"/>
      <c r="M846" s="419"/>
      <c r="N846" s="419"/>
      <c r="O846" s="419"/>
      <c r="P846" s="315" t="s">
        <v>621</v>
      </c>
      <c r="Q846" s="316"/>
      <c r="R846" s="316"/>
      <c r="S846" s="316"/>
      <c r="T846" s="316"/>
      <c r="U846" s="316"/>
      <c r="V846" s="316"/>
      <c r="W846" s="316"/>
      <c r="X846" s="316"/>
      <c r="Y846" s="317">
        <v>103</v>
      </c>
      <c r="Z846" s="318"/>
      <c r="AA846" s="318"/>
      <c r="AB846" s="319"/>
      <c r="AC846" s="321" t="s">
        <v>611</v>
      </c>
      <c r="AD846" s="321"/>
      <c r="AE846" s="321"/>
      <c r="AF846" s="321"/>
      <c r="AG846" s="321"/>
      <c r="AH846" s="322" t="s">
        <v>557</v>
      </c>
      <c r="AI846" s="323"/>
      <c r="AJ846" s="323"/>
      <c r="AK846" s="323"/>
      <c r="AL846" s="324" t="s">
        <v>557</v>
      </c>
      <c r="AM846" s="325"/>
      <c r="AN846" s="325"/>
      <c r="AO846" s="326"/>
      <c r="AP846" s="320" t="s">
        <v>557</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c r="D1102" s="896"/>
      <c r="E1102" s="259" t="s">
        <v>602</v>
      </c>
      <c r="F1102" s="895"/>
      <c r="G1102" s="895"/>
      <c r="H1102" s="895"/>
      <c r="I1102" s="895"/>
      <c r="J1102" s="418" t="s">
        <v>602</v>
      </c>
      <c r="K1102" s="419"/>
      <c r="L1102" s="419"/>
      <c r="M1102" s="419"/>
      <c r="N1102" s="419"/>
      <c r="O1102" s="419"/>
      <c r="P1102" s="315" t="s">
        <v>603</v>
      </c>
      <c r="Q1102" s="316"/>
      <c r="R1102" s="316"/>
      <c r="S1102" s="316"/>
      <c r="T1102" s="316"/>
      <c r="U1102" s="316"/>
      <c r="V1102" s="316"/>
      <c r="W1102" s="316"/>
      <c r="X1102" s="316"/>
      <c r="Y1102" s="317" t="s">
        <v>604</v>
      </c>
      <c r="Z1102" s="318"/>
      <c r="AA1102" s="318"/>
      <c r="AB1102" s="319"/>
      <c r="AC1102" s="321"/>
      <c r="AD1102" s="321"/>
      <c r="AE1102" s="321"/>
      <c r="AF1102" s="321"/>
      <c r="AG1102" s="321"/>
      <c r="AH1102" s="322" t="s">
        <v>603</v>
      </c>
      <c r="AI1102" s="323"/>
      <c r="AJ1102" s="323"/>
      <c r="AK1102" s="323"/>
      <c r="AL1102" s="324" t="s">
        <v>603</v>
      </c>
      <c r="AM1102" s="325"/>
      <c r="AN1102" s="325"/>
      <c r="AO1102" s="326"/>
      <c r="AP1102" s="320" t="s">
        <v>604</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1" fitToHeight="0" orientation="portrait" cellComments="asDisplayed" r:id="rId1"/>
  <headerFooter differentFirst="1" alignWithMargins="0"/>
  <rowBreaks count="5" manualBreakCount="5">
    <brk id="79" max="49" man="1"/>
    <brk id="483" max="49" man="1"/>
    <brk id="721" max="49" man="1"/>
    <brk id="739"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551</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科学技術・イノベーション、子ども・若者育成支援、地方創生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科学技術・イノベーション、子ども・若者育成支援、地方創生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科学技術・イノベーション、子ども・若者育成支援、地方創生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科学技術・イノベーション、子ども・若者育成支援、地方創生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科学技術・イノベーション、子ども・若者育成支援、地方創生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2018-06-26T01:45:07Z</cp:lastPrinted>
  <dcterms:created xsi:type="dcterms:W3CDTF">2012-03-13T00:50:25Z</dcterms:created>
  <dcterms:modified xsi:type="dcterms:W3CDTF">2018-09-03T06:23:19Z</dcterms:modified>
</cp:coreProperties>
</file>