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<sst xmlns="http://schemas.openxmlformats.org/spreadsheetml/2006/main" count="2955" uniqueCount="653">
  <si>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</si>
  <si>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</si>
  <si>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</si>
  <si>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</si>
  <si>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</si>
  <si>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</si>
  <si>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</si>
  <si>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</si>
  <si>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</si>
  <si>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</si>
  <si>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</si>
  <si>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</si>
  <si>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</si>
  <si>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</si>
  <si>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</si>
  <si>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</si>
  <si>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</si>
  <si>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</si>
  <si>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</si>
  <si>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</si>
  <si>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</si>
  <si>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</si>
  <si>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</si>
  <si>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</si>
  <si>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</si>
  <si>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</si>
  <si>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</si>
  <si>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</si>
  <si>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</si>
  <si>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</si>
  <si>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</si>
  <si>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</si>
  <si>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</si>
  <si>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</si>
  <si>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</si>
  <si>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</si>
  <si>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</si>
  <si>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</si>
  <si>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</si>
  <si>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</si>
  <si>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</si>
  <si>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</si>
  <si>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</si>
  <si>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</si>
  <si>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</si>
  <si>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</si>
  <si>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</si>
  <si>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</si>
  <si>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</si>
  <si>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</si>
  <si>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</si>
  <si>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</si>
  <si>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</si>
  <si>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</si>
  <si>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</si>
  <si>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</si>
  <si>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</si>
  <si>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</si>
  <si>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</si>
  <si>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</si>
  <si>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</si>
  <si>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</si>
  <si>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</si>
  <si>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</si>
  <si>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</si>
  <si>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</si>
  <si>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</si>
  <si>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</si>
  <si>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</si>
  <si>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</si>
  <si>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</si>
  <si>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</si>
  <si>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</si>
  <si>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</si>
  <si>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</si>
  <si>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</si>
  <si>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</si>
  <si>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</si>
  <si>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</si>
  <si>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</si>
  <si>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</si>
  <si>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</si>
  <si>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</si>
  <si>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</si>
  <si>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</si>
  <si>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</si>
  <si>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</si>
  <si>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</si>
  <si>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</si>
  <si>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</si>
  <si>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</si>
  <si>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</si>
  <si>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</si>
  <si>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</si>
  <si>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</si>
  <si>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</si>
  <si>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</si>
  <si>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</si>
  <si>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</si>
  <si>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</si>
  <si>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</si>
  <si>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</si>
  <si>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</si>
  <si>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</si>
  <si>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</si>
  <si>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</si>
  <si>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</si>
  <si>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</si>
  <si>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</si>
  <si>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</si>
  <si>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</si>
  <si>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</si>
  <si>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</si>
  <si>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</si>
  <si>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</si>
  <si>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</si>
  <si>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</si>
  <si>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</si>
  <si>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</si>
  <si>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</si>
  <si>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</si>
  <si>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</si>
  <si>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</si>
  <si>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</si>
  <si>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</si>
  <si>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</si>
  <si>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</si>
  <si>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</si>
  <si>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</si>
  <si>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</si>
  <si>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</si>
  <si>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</si>
  <si>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</si>
  <si>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</si>
  <si>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</si>
  <si>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</si>
  <si>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</si>
  <si>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</si>
  <si>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</si>
  <si>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</si>
  <si>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</si>
  <si>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</si>
  <si>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</si>
  <si>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</si>
  <si>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</si>
  <si>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</si>
  <si>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</si>
  <si>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</si>
  <si>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</si>
  <si>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</si>
  <si>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</si>
  <si>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</si>
  <si>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</si>
  <si>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</si>
  <si>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</si>
  <si>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</si>
  <si>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</si>
  <si>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</si>
  <si>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</si>
  <si>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</si>
  <si>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</si>
  <si>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</si>
  <si>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</si>
  <si>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</si>
  <si>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</si>
  <si>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</si>
  <si>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</si>
  <si>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</si>
  <si>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</si>
  <si>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</si>
  <si>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</si>
  <si>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</si>
  <si>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</si>
  <si>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</si>
  <si>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</si>
  <si>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</si>
  <si>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</si>
  <si>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</si>
  <si>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</si>
  <si>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</si>
  <si>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</si>
  <si>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</si>
  <si>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</si>
  <si>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</si>
  <si>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</si>
  <si>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</si>
  <si>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</si>
  <si>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</si>
  <si>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</si>
  <si>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</si>
  <si>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</si>
  <si>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</si>
  <si>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</si>
  <si>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</si>
  <si>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</si>
  <si>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</si>
  <si>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</si>
  <si>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</si>
  <si>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</si>
  <si>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</si>
  <si>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</si>
  <si>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</si>
  <si>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</si>
  <si>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</si>
  <si>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</si>
  <si>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</si>
  <si>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</si>
  <si>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</si>
  <si>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</si>
  <si>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</si>
  <si>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</si>
  <si>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</si>
  <si>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</si>
  <si>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</si>
  <si>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</si>
  <si>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</si>
  <si>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</si>
  <si>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</si>
  <si>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</si>
  <si>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</si>
  <si>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</si>
  <si>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</si>
  <si>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</si>
  <si>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</si>
  <si>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</si>
  <si>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</si>
  <si>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</si>
  <si>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</si>
  <si>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</si>
  <si>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</si>
  <si>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</si>
  <si>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</si>
  <si>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</si>
  <si>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</si>
  <si>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</si>
  <si>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</si>
  <si>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</si>
  <si>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</si>
  <si>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</si>
  <si>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</si>
  <si>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</si>
  <si>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</si>
  <si>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</si>
  <si>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</si>
  <si>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</si>
  <si>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</si>
  <si>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</si>
  <si>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</si>
  <si>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</si>
  <si>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</si>
  <si>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</si>
  <si>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</si>
  <si>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</si>
  <si>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</si>
  <si>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</si>
  <si>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</si>
  <si>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</si>
  <si>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</si>
  <si>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</si>
  <si>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</si>
  <si>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</si>
  <si>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</si>
  <si>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</si>
  <si>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</si>
  <si>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</si>
  <si>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</si>
  <si>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</si>
  <si>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</si>
  <si>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</si>
  <si>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</si>
  <si>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</si>
  <si>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</si>
  <si>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</si>
  <si>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</si>
  <si>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</si>
  <si>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</si>
  <si>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</si>
  <si>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</si>
  <si>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</si>
  <si>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</si>
  <si>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</si>
  <si>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</si>
  <si>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</si>
  <si>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</si>
  <si>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</si>
  <si>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</si>
  <si>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</si>
  <si>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</si>
  <si>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</si>
  <si>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</si>
  <si>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</si>
  <si>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</si>
  <si>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</si>
  <si>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</si>
  <si>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</si>
  <si>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</si>
  <si>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</si>
  <si>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</si>
  <si>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</si>
  <si>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</si>
  <si>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</si>
  <si>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</si>
  <si>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</si>
  <si>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</si>
  <si>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</si>
  <si>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</si>
  <si>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</si>
  <si>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</si>
  <si>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</si>
  <si>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</si>
  <si>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</si>
  <si>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</si>
  <si>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</si>
  <si>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</si>
  <si>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</si>
  <si>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</si>
  <si>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</si>
  <si>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</si>
  <si>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</si>
  <si>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</si>
  <si>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</si>
  <si>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</si>
  <si>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</si>
  <si>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</si>
  <si>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</si>
  <si>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</si>
  <si>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</si>
  <si>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</si>
  <si>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</si>
  <si>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</si>
  <si>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</si>
  <si>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</si>
  <si>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</si>
  <si>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</si>
  <si>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</si>
  <si>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</si>
  <si>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</si>
  <si>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</si>
  <si>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</si>
  <si>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</si>
  <si>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</si>
  <si>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</si>
  <si>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</si>
  <si>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</si>
  <si>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</si>
  <si>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</si>
  <si>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</si>
  <si>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</si>
  <si>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</si>
  <si>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</si>
  <si>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</si>
  <si>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</si>
  <si>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</si>
  <si>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</si>
  <si>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</si>
  <si>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</si>
  <si>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</si>
  <si>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</si>
  <si>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</si>
  <si>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</si>
  <si>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</si>
  <si>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</si>
  <si>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</si>
  <si>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</si>
  <si>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</si>
  <si>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</si>
  <si>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</si>
  <si>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</si>
  <si>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</si>
  <si>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</si>
  <si>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</si>
  <si>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</si>
  <si>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</si>
  <si>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</si>
  <si>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</si>
  <si>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</si>
  <si>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</si>
  <si>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</si>
  <si>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</si>
  <si>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</si>
  <si>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</si>
  <si>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</si>
  <si>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</si>
  <si>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</si>
  <si>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</si>
  <si>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</si>
  <si>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</si>
  <si>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</si>
  <si>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</si>
  <si>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</si>
  <si>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</si>
  <si>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</si>
  <si>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</si>
  <si>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</si>
  <si>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</si>
  <si>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</si>
  <si>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</si>
  <si>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</si>
  <si>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</si>
  <si>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</si>
  <si>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</si>
  <si>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</si>
  <si>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</si>
  <si>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</si>
  <si>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</si>
  <si>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</si>
  <si>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</si>
  <si>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</si>
  <si>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</si>
  <si>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</si>
  <si>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</si>
  <si>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</si>
  <si>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</si>
  <si>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</si>
  <si>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</si>
  <si>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</si>
  <si>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</si>
  <si>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</si>
  <si>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</si>
  <si>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</si>
  <si>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</si>
  <si>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</si>
  <si>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</si>
  <si>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</si>
  <si>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</si>
  <si>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</si>
  <si>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</si>
  <si>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</si>
  <si>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</si>
  <si>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</si>
  <si>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</si>
  <si>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</si>
  <si>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</si>
  <si>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</si>
  <si>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</si>
  <si>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</si>
  <si>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</si>
  <si>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</si>
  <si>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</si>
  <si>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</si>
  <si>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</si>
  <si>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</si>
  <si>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</si>
  <si>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</si>
  <si>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</si>
  <si>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</si>
  <si>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</si>
  <si>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</si>
  <si>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</si>
  <si>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</si>
  <si>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</si>
  <si>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</si>
  <si>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</si>
  <si>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</si>
  <si>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</si>
  <si>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</si>
  <si>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</si>
  <si>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</si>
  <si>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</si>
  <si>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</si>
  <si>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</si>
  <si>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</si>
  <si>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</si>
  <si>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</si>
  <si>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</si>
  <si>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</si>
  <si>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</si>
  <si>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</si>
  <si>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</si>
  <si>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</si>
  <si>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</si>
  <si>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</si>
  <si>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</si>
  <si>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</si>
  <si>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</si>
  <si>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</si>
  <si>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</si>
  <si>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</si>
  <si>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</si>
  <si>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</si>
  <si>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</si>
  <si>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</si>
  <si>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</si>
  <si>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</si>
  <si>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</si>
  <si>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</si>
  <si>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</si>
  <si>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</si>
  <si>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</si>
  <si>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</si>
  <si>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</si>
  <si>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</si>
  <si>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</si>
  <si>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</si>
  <si>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</si>
  <si>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</si>
  <si>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</si>
  <si>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</si>
  <si>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</si>
  <si>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</si>
  <si>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</si>
  <si>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</si>
  <si>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</si>
  <si>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</si>
  <si>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</si>
  <si>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</si>
  <si>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</si>
  <si>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</si>
  <si>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</si>
  <si>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</si>
  <si>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</si>
  <si>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</si>
  <si>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</si>
  <si>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</si>
  <si>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</si>
  <si>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</si>
  <si>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</si>
  <si>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</si>
  <si>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</si>
  <si>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</si>
  <si>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</si>
  <si>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</si>
  <si>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</si>
  <si>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</si>
  <si>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</si>
  <si>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</si>
  <si>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</si>
  <si>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</si>
  <si>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</si>
  <si>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</si>
  <si>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</si>
  <si>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</si>
  <si>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</si>
  <si>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</si>
  <si>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</si>
  <si>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</si>
  <si>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</si>
  <si>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</si>
  <si>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</si>
  <si>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</si>
  <si>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</si>
  <si>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</si>
  <si>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</si>
  <si>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</si>
  <si>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</si>
  <si>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</si>
  <si>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</si>
  <si>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</si>
  <si>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</si>
  <si>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</si>
  <si>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</si>
  <si>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</si>
  <si>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高等教育改革の総合的な推進等</t>
  </si>
  <si>
    <t>高等教育局</t>
  </si>
  <si>
    <t>高等教育企画課</t>
  </si>
  <si>
    <t>高等教育企画課長
蝦名　喜之</t>
    <rPh sb="9" eb="11">
      <t>エビナ</t>
    </rPh>
    <rPh sb="12" eb="14">
      <t>ヨシユキ</t>
    </rPh>
    <phoneticPr fontId="5"/>
  </si>
  <si>
    <t>-</t>
  </si>
  <si>
    <t>-</t>
    <phoneticPr fontId="5"/>
  </si>
  <si>
    <t>-</t>
    <phoneticPr fontId="5"/>
  </si>
  <si>
    <t>個別事業に直接関連づかない高等教育に関する政策の遂行を目的として、高等教育行政の今後の方向性等に関して企画・立案の為の検討材料を得るなど、主に政策・施策・事業立案段階において、必要となる行政事務を実施する。</t>
  </si>
  <si>
    <t>　高等教育行政の今後の方向性等に関して企画・立案の為の検討材料を得るなど、個々の事業に直接関連づかない以下の行政事務を実施し、その為の事務的経費（謝金、旅費、庁費）を支出する。
　・特定の政策課題を専門的な見地から検討するために、外部有識者が参画する会議を開催
　・関係機関等への政策説明等の会議出席
　・その他、高等教育改革の総合的な推進等に資する一般行政事務</t>
    <rPh sb="73" eb="75">
      <t>シャキン</t>
    </rPh>
    <rPh sb="76" eb="78">
      <t>リョヒ</t>
    </rPh>
    <rPh sb="79" eb="80">
      <t>チョウ</t>
    </rPh>
    <rPh sb="80" eb="81">
      <t>ヒ</t>
    </rPh>
    <phoneticPr fontId="5"/>
  </si>
  <si>
    <t>-</t>
    <phoneticPr fontId="5"/>
  </si>
  <si>
    <t>163</t>
    <phoneticPr fontId="5"/>
  </si>
  <si>
    <t>142</t>
    <phoneticPr fontId="5"/>
  </si>
  <si>
    <t>152</t>
    <phoneticPr fontId="5"/>
  </si>
  <si>
    <t>132</t>
    <phoneticPr fontId="5"/>
  </si>
  <si>
    <t>135</t>
    <phoneticPr fontId="5"/>
  </si>
  <si>
    <t>127</t>
    <phoneticPr fontId="5"/>
  </si>
  <si>
    <t>124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</si>
  <si>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</si>
  <si>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</si>
  <si>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</si>
  <si>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</si>
  <si>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</si>
  <si>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</si>
  <si>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</si>
  <si>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</si>
  <si>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</si>
  <si>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</si>
  <si>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等教育行政の今後の方向性等に関して企画・立案のための検討材料を得るなど、所掌する政策の遂行を目的として、主に政策・施策・事業立案段階において必要な行政事務を実施し、その為の事務的経費（謝金、旅費、庁費）を支出するもので、本事業の実施のみで直接的な成果を求めるものではないことから、定量的な成果目標を設定することは適さない。</t>
    <rPh sb="93" eb="95">
      <t>シャキン</t>
    </rPh>
    <rPh sb="96" eb="98">
      <t>リョヒ</t>
    </rPh>
    <rPh sb="99" eb="100">
      <t>チョウ</t>
    </rPh>
    <rPh sb="100" eb="101">
      <t>ヒ</t>
    </rPh>
    <phoneticPr fontId="5"/>
  </si>
  <si>
    <t>高等教育の様々な課題に対応するために、事業立案段階等における会議等の行政事務を円滑に実施することとし、高等教育行政の企画の検討及び施策の立案等に活用した。平成27～29年度の実績は、以下のとおり。</t>
    <phoneticPr fontId="5"/>
  </si>
  <si>
    <t>高等教育行政の今後の方向性等に関して企画・立案のための検討材料を得るなど、個々の事業に直接関連づかない政策課題等について、有識者を交えた議論を行う。</t>
  </si>
  <si>
    <t>各協力者会議でとりまとめ、公表した報告書件数</t>
    <rPh sb="13" eb="15">
      <t>コウヒョウ</t>
    </rPh>
    <phoneticPr fontId="5"/>
  </si>
  <si>
    <t>件</t>
    <rPh sb="0" eb="1">
      <t>ケン</t>
    </rPh>
    <phoneticPr fontId="5"/>
  </si>
  <si>
    <t>-</t>
    <phoneticPr fontId="5"/>
  </si>
  <si>
    <t>-</t>
    <phoneticPr fontId="5"/>
  </si>
  <si>
    <t>-</t>
    <phoneticPr fontId="5"/>
  </si>
  <si>
    <t>高等教育行政の企画・立案等の検討に活用する。</t>
  </si>
  <si>
    <t>高等教育行政に関する施策の策定数
※「施策の策定数」を厳密に定義することは困難であることから、便宜上、高等教育行政に係るものとして国会に法案の提出を行った件数を記載している。</t>
    <rPh sb="15" eb="16">
      <t>カズ</t>
    </rPh>
    <rPh sb="19" eb="20">
      <t>セ</t>
    </rPh>
    <rPh sb="20" eb="21">
      <t>サク</t>
    </rPh>
    <rPh sb="22" eb="24">
      <t>サクテイ</t>
    </rPh>
    <rPh sb="24" eb="25">
      <t>スウ</t>
    </rPh>
    <rPh sb="27" eb="29">
      <t>ゲンミツ</t>
    </rPh>
    <rPh sb="30" eb="32">
      <t>テイギ</t>
    </rPh>
    <rPh sb="37" eb="39">
      <t>コンナン</t>
    </rPh>
    <rPh sb="47" eb="49">
      <t>ベンギ</t>
    </rPh>
    <rPh sb="49" eb="50">
      <t>ジョウ</t>
    </rPh>
    <rPh sb="51" eb="53">
      <t>コウトウ</t>
    </rPh>
    <rPh sb="53" eb="55">
      <t>キョウイク</t>
    </rPh>
    <rPh sb="55" eb="57">
      <t>ギョウセイ</t>
    </rPh>
    <rPh sb="58" eb="59">
      <t>カカ</t>
    </rPh>
    <rPh sb="65" eb="67">
      <t>コッカイ</t>
    </rPh>
    <rPh sb="68" eb="70">
      <t>ホウアン</t>
    </rPh>
    <rPh sb="71" eb="73">
      <t>テイシュツ</t>
    </rPh>
    <rPh sb="74" eb="75">
      <t>オコナ</t>
    </rPh>
    <rPh sb="77" eb="79">
      <t>ケンスウ</t>
    </rPh>
    <rPh sb="80" eb="82">
      <t>キサイ</t>
    </rPh>
    <phoneticPr fontId="5"/>
  </si>
  <si>
    <t>会議開催数
（主な活動実績として、「インターンシップの推進等に関する調査研究協力者会議」等の開催回数を記載）</t>
  </si>
  <si>
    <t>回</t>
    <rPh sb="0" eb="1">
      <t>カイ</t>
    </rPh>
    <phoneticPr fontId="5"/>
  </si>
  <si>
    <t>委員等旅費（支給合計額／延べ支給者数）　　　　　　　　　　　　　</t>
  </si>
  <si>
    <t>千円</t>
  </si>
  <si>
    <t>千円/人</t>
  </si>
  <si>
    <t>13,714/503</t>
  </si>
  <si>
    <t>16,523/598</t>
  </si>
  <si>
    <t>4 個性が輝く高等教育の振興</t>
  </si>
  <si>
    <t>4-1 大学などにおける教育研究の質の向上</t>
  </si>
  <si>
    <t>大学・大学院におけるインターンシップの実施率（特定の資格取得に関係しないもの）（インターンシップ実施学校数／全国の国公私立大学及び大学院（回答校数））※28年度実績値は調査中（30年１月頃公表予定）、29年度目標値は前年度実績以上</t>
  </si>
  <si>
    <t>%</t>
  </si>
  <si>
    <t>-</t>
    <phoneticPr fontId="5"/>
  </si>
  <si>
    <t>プレゼンテーションやディスカッション等の口頭発表の技法を身に付けるためのプログラムを実施する大学の割合（実施する大学／全国の国公私立大学）
※28年度実績は29年度中に調査予定、29年度目標値は前年度実績以上</t>
    <phoneticPr fontId="5"/>
  </si>
  <si>
    <t>本事業は高等教育行政に係る政策・施策・事業の立案等に関する事務的経費であり、その性質上、政策目標に係る貢献度を定量的に表すことは困難ではあるが、本事業による政策等の立案等を通じ、関係指標の改善が着実に図られていると考えられる。その一例を挙げると、平成27年度末に大学設置基準等が改正され、平成29年度から各大学における入学者受入れの方針等の策定・公表が義務付けられることとなったところであるが、これは本事業の実施を通じて得られた施策により、各大学における教育の改善が推進されることとなったものである。</t>
  </si>
  <si>
    <t>-</t>
    <phoneticPr fontId="5"/>
  </si>
  <si>
    <t>-</t>
    <phoneticPr fontId="5"/>
  </si>
  <si>
    <t>-</t>
    <phoneticPr fontId="5"/>
  </si>
  <si>
    <t>-</t>
    <phoneticPr fontId="5"/>
  </si>
  <si>
    <t>-</t>
    <phoneticPr fontId="5"/>
  </si>
  <si>
    <t>-</t>
    <phoneticPr fontId="5"/>
  </si>
  <si>
    <t>無</t>
  </si>
  <si>
    <t>‐</t>
  </si>
  <si>
    <t>引き続き、前年度の執行状況等を踏まえ、所要額の算定を適切に見直すなど、必要経費のみを計上することとする。</t>
  </si>
  <si>
    <t>雑役務費</t>
    <rPh sb="0" eb="1">
      <t>ザツ</t>
    </rPh>
    <rPh sb="1" eb="4">
      <t>エキムヒ</t>
    </rPh>
    <phoneticPr fontId="5"/>
  </si>
  <si>
    <t>職員旅費</t>
  </si>
  <si>
    <t>庁費</t>
  </si>
  <si>
    <t>委員等旅費</t>
    <rPh sb="0" eb="3">
      <t>イインナド</t>
    </rPh>
    <rPh sb="3" eb="5">
      <t>リョヒ</t>
    </rPh>
    <phoneticPr fontId="5"/>
  </si>
  <si>
    <t>諸謝金</t>
    <rPh sb="0" eb="3">
      <t>ショシャキン</t>
    </rPh>
    <phoneticPr fontId="5"/>
  </si>
  <si>
    <t>外国人招へい旅費</t>
    <rPh sb="0" eb="2">
      <t>ガイコク</t>
    </rPh>
    <rPh sb="2" eb="3">
      <t>ジン</t>
    </rPh>
    <rPh sb="3" eb="4">
      <t>ショウ</t>
    </rPh>
    <rPh sb="6" eb="8">
      <t>リョヒ</t>
    </rPh>
    <phoneticPr fontId="5"/>
  </si>
  <si>
    <t>18,274/605</t>
    <phoneticPr fontId="5"/>
  </si>
  <si>
    <t>10,144/377</t>
    <phoneticPr fontId="5"/>
  </si>
  <si>
    <t>高等教育行政の今後の方向性等に関して企画・立案のための検討材料を得るなど、所掌する政策の遂行を目的とした一般行政事務経費であり、国が実施すべきものである。</t>
  </si>
  <si>
    <t>高等教育行政の今後の方向性等に関して企画・立案のための検討材料を得るなど、所掌する政策の遂行を目的とした一般行政事務経費であるため、地方自治体、民間等に委ねることはできない。</t>
  </si>
  <si>
    <t>高等教育行政の今後の方向性等に関して企画・立案のための検討材料を得るなど、所掌する政策の遂行を目的とした一般行政事務経費であるため、国費の投入が必要である。</t>
  </si>
  <si>
    <t>支出先の選定に当たっては、会計法令等に基づき競争入札を実施するなど妥当性や競争性を確保していることから、妥当である。</t>
  </si>
  <si>
    <t>会計法令等に基づき競争入札を実施するなど価格の妥当性や競争性を確保していることから、妥当である。</t>
  </si>
  <si>
    <t>事業の実施に当たっては、費目・使途など内容を精査しており、真に必要なものに限定して執行している。</t>
  </si>
  <si>
    <t>契約にあたっては、事業経費の費目・使途の内容を厳正に精査するなど、必要性を適切にチェックしている。</t>
  </si>
  <si>
    <t>高等教育の様々な課題に対応するために、事業立案段階等における会議等の行政事務を円滑に実施し、高等教育行政の企画・立案等の検討に活用した。</t>
  </si>
  <si>
    <t>事業の実施に当たっては、入札を実施するなど低コストでの実施に努めている。</t>
  </si>
  <si>
    <t>高等教育改革の推進等に資するために会議の開催等を実施。</t>
    <rPh sb="0" eb="2">
      <t>コウトウ</t>
    </rPh>
    <rPh sb="2" eb="4">
      <t>キョウイク</t>
    </rPh>
    <phoneticPr fontId="5"/>
  </si>
  <si>
    <t>本事業に係る事務的経費で運営された各種会議の報告書等を大学関係者等に周知するとともに、高等教育行政に係る施策の企画、立案の際等に活用している。</t>
    <rPh sb="0" eb="1">
      <t>ホン</t>
    </rPh>
    <rPh sb="1" eb="3">
      <t>ジギョウ</t>
    </rPh>
    <rPh sb="4" eb="5">
      <t>カカ</t>
    </rPh>
    <rPh sb="6" eb="9">
      <t>ジムテキ</t>
    </rPh>
    <rPh sb="9" eb="11">
      <t>ケイヒ</t>
    </rPh>
    <rPh sb="12" eb="14">
      <t>ウンエイ</t>
    </rPh>
    <rPh sb="27" eb="29">
      <t>ダイガク</t>
    </rPh>
    <rPh sb="29" eb="31">
      <t>カンケイ</t>
    </rPh>
    <rPh sb="31" eb="32">
      <t>シャ</t>
    </rPh>
    <rPh sb="32" eb="33">
      <t>ナド</t>
    </rPh>
    <rPh sb="34" eb="36">
      <t>シュウチ</t>
    </rPh>
    <rPh sb="43" eb="45">
      <t>コウトウ</t>
    </rPh>
    <rPh sb="45" eb="47">
      <t>キョウイク</t>
    </rPh>
    <rPh sb="47" eb="49">
      <t>ギョウセイ</t>
    </rPh>
    <rPh sb="50" eb="51">
      <t>カカ</t>
    </rPh>
    <rPh sb="52" eb="53">
      <t>セ</t>
    </rPh>
    <rPh sb="53" eb="54">
      <t>サク</t>
    </rPh>
    <rPh sb="55" eb="57">
      <t>キカク</t>
    </rPh>
    <rPh sb="58" eb="60">
      <t>リツアン</t>
    </rPh>
    <rPh sb="61" eb="62">
      <t>サイ</t>
    </rPh>
    <rPh sb="62" eb="63">
      <t>ナド</t>
    </rPh>
    <rPh sb="64" eb="66">
      <t>カツヨウ</t>
    </rPh>
    <phoneticPr fontId="5"/>
  </si>
  <si>
    <t>・本事業に係る経費は、文部科学省において直接執行しており、会計法令に基づき適切な処理に努めた。
・具体的には、会議等に係る経費を執行することで、高等教育改革の総合的な推進等に資する事務を円滑に実施した。
・謝金、旅費、庁費の使途に応じて、有識者や業者などに支出しているが、経費の執行に際しては、執行一覧を作成し、支出先・使途を適切に把握している。</t>
    <phoneticPr fontId="5"/>
  </si>
  <si>
    <t>テントセント株式会社</t>
    <rPh sb="6" eb="10">
      <t>カブシキガイシャ</t>
    </rPh>
    <phoneticPr fontId="5"/>
  </si>
  <si>
    <t>雑役務費</t>
    <rPh sb="0" eb="1">
      <t>ザツ</t>
    </rPh>
    <rPh sb="1" eb="3">
      <t>エキム</t>
    </rPh>
    <rPh sb="3" eb="4">
      <t>ヒ</t>
    </rPh>
    <phoneticPr fontId="5"/>
  </si>
  <si>
    <t>株式会社データバンク</t>
    <rPh sb="0" eb="4">
      <t>カブシキガイシャ</t>
    </rPh>
    <phoneticPr fontId="5"/>
  </si>
  <si>
    <t>「平成29年度就職・採用活動に関する調査（大学等及び企業）」に係る請負業務を実施</t>
    <phoneticPr fontId="5"/>
  </si>
  <si>
    <t>「平成29年度就職・採用活動に関する調査（大学等及び企業）」に係る請負業務を実施</t>
    <phoneticPr fontId="5"/>
  </si>
  <si>
    <t>「平成29年度就職・採用活動に関する調査（企業）」に係る請負業務を実施</t>
    <phoneticPr fontId="5"/>
  </si>
  <si>
    <t>「平成29年度就職・採用活動に関する調査（企業）」に係る請負業務(データ抽出)を実施</t>
    <rPh sb="36" eb="38">
      <t>チュウシュツ</t>
    </rPh>
    <phoneticPr fontId="5"/>
  </si>
  <si>
    <t>年度当初に実施することを想定した会議が延長・中止等の事情により、その部分に係る経費が不用額となった。今後は不用額が発生しないよう努めていく。</t>
    <rPh sb="5" eb="7">
      <t>ジッシ</t>
    </rPh>
    <phoneticPr fontId="5"/>
  </si>
  <si>
    <t>-</t>
    <phoneticPr fontId="5"/>
  </si>
  <si>
    <t>A.テントセント株式会社</t>
    <rPh sb="8" eb="10">
      <t>カブシキ</t>
    </rPh>
    <rPh sb="10" eb="12">
      <t>カイシャ</t>
    </rPh>
    <phoneticPr fontId="5"/>
  </si>
  <si>
    <t>B.株式会社データバンク</t>
    <rPh sb="2" eb="6">
      <t>カブシキガイシャ</t>
    </rPh>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</si>
  <si>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</si>
  <si>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</si>
  <si>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</si>
  <si>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</si>
  <si>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</si>
  <si>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</si>
  <si>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</si>
  <si>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</si>
  <si>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本事業については国の事務的経費の支出であり、これまでも会計法令等に則った経費の執行を行ってきているところであるが、引き続き、年度内の支出見込を定期的に把握し、計画的な予算執行に努めるとともに、適切な調達仕様の策定や十分な公告期間の確保等により、契約の競争性を高め、効率的な経費の執行を図るものとする。</t>
    <phoneticPr fontId="5"/>
  </si>
  <si>
    <t>１．事業評価の観点 ：本事業は、高等教育行政の今後の方向性等に関する企画・立案のための検討材料を得ることを目的としており、事業評価に当たっては長期継続事業及び予算執行状況の観点から検証を行った。
２．所見 ： 高等教育行政の今後の方向性等に関して企画・立案のための検討材料を得ることは重要であり、国の事業としての必要性は認められる。また、本事業の実施を通じた得られた施策により、平成29年度から各大学における入学者受入れ方針等の策定・公表が義務付けられることとなった。本事業は概ね計画通りに予算執行されたものと考えられるが、長期継続事業であることを踏まえ、引き続き、効率的な予算執行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</si>
</sst>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24</xdr:col>
      <xdr:colOff>194100</xdr:colOff>
      <xdr:row>745</xdr:row>
      <xdr:rowOff>88085</xdr:rowOff>
    </xdr:to>
    <xdr:sp macro="" textlink="">
      <xdr:nvSpPr>
        <xdr:cNvPr id="3" name="Rectangle 1">
          <a:extLst>
            <a:ext uri="{FF2B5EF4-FFF2-40B4-BE49-F238E27FC236}">
              <a16:creationId xmlns:a16="http://schemas.microsoft.com/office/drawing/2014/main" id="{1E36EB0D-7902-465E-80DF-595667450BEB}"/>
            </a:ext>
          </a:extLst>
        </xdr:cNvPr>
        <xdr:cNvSpPr>
          <a:spLocks noChangeArrowheads="1"/>
        </xdr:cNvSpPr>
      </xdr:nvSpPr>
      <xdr:spPr bwMode="auto">
        <a:xfrm>
          <a:off x="2420471" y="56040618"/>
          <a:ext cx="2614570" cy="11302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0</xdr:colOff>
      <xdr:row>742</xdr:row>
      <xdr:rowOff>0</xdr:rowOff>
    </xdr:from>
    <xdr:to>
      <xdr:col>47</xdr:col>
      <xdr:colOff>24934</xdr:colOff>
      <xdr:row>746</xdr:row>
      <xdr:rowOff>217741</xdr:rowOff>
    </xdr:to>
    <xdr:sp macro="" textlink="">
      <xdr:nvSpPr>
        <xdr:cNvPr id="5" name="Rectangle 20">
          <a:extLst>
            <a:ext uri="{FF2B5EF4-FFF2-40B4-BE49-F238E27FC236}">
              <a16:creationId xmlns:a16="http://schemas.microsoft.com/office/drawing/2014/main" id="{1FCDDB21-F89D-4525-98FE-D89796B5F799}"/>
            </a:ext>
          </a:extLst>
        </xdr:cNvPr>
        <xdr:cNvSpPr>
          <a:spLocks noChangeArrowheads="1"/>
        </xdr:cNvSpPr>
      </xdr:nvSpPr>
      <xdr:spPr bwMode="auto">
        <a:xfrm>
          <a:off x="6051176" y="56040618"/>
          <a:ext cx="3453934" cy="160727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庁費</a:t>
          </a:r>
          <a:r>
            <a:rPr lang="en-US" altLang="ja-JP" sz="1100" b="0" i="0" baseline="0">
              <a:effectLst/>
              <a:latin typeface="+mn-ea"/>
              <a:ea typeface="+mn-ea"/>
              <a:cs typeface="+mn-cs"/>
            </a:rPr>
            <a:t>16</a:t>
          </a:r>
          <a:r>
            <a:rPr lang="ja-JP" altLang="ja-JP" sz="1100" b="0" i="0" baseline="0">
              <a:effectLst/>
              <a:latin typeface="+mn-ea"/>
              <a:ea typeface="+mn-ea"/>
              <a:cs typeface="+mn-cs"/>
            </a:rPr>
            <a:t>百万円</a:t>
          </a:r>
          <a:r>
            <a:rPr lang="en-US" altLang="ja-JP" sz="1100" b="0" i="0" baseline="0">
              <a:effectLst/>
              <a:latin typeface="+mn-ea"/>
              <a:ea typeface="+mn-ea"/>
              <a:cs typeface="+mn-cs"/>
            </a:rPr>
            <a:t>(A</a:t>
          </a:r>
          <a:r>
            <a:rPr lang="ja-JP" altLang="ja-JP" sz="1100" b="0" i="0" baseline="0">
              <a:effectLst/>
              <a:latin typeface="+mn-ea"/>
              <a:ea typeface="+mn-ea"/>
              <a:cs typeface="+mn-cs"/>
            </a:rPr>
            <a:t>、Ｂ含む）</a:t>
          </a:r>
          <a:endParaRPr lang="ja-JP" altLang="ja-JP" sz="1100">
            <a:effectLst/>
            <a:latin typeface="+mn-ea"/>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職員旅費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委員等旅費等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                  を含む</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謝金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37</xdr:col>
      <xdr:colOff>134470</xdr:colOff>
      <xdr:row>741</xdr:row>
      <xdr:rowOff>336176</xdr:rowOff>
    </xdr:from>
    <xdr:to>
      <xdr:col>39</xdr:col>
      <xdr:colOff>109298</xdr:colOff>
      <xdr:row>744</xdr:row>
      <xdr:rowOff>236897</xdr:rowOff>
    </xdr:to>
    <xdr:sp macro="" textlink="">
      <xdr:nvSpPr>
        <xdr:cNvPr id="7" name="AutoShape 19">
          <a:extLst>
            <a:ext uri="{FF2B5EF4-FFF2-40B4-BE49-F238E27FC236}">
              <a16:creationId xmlns:a16="http://schemas.microsoft.com/office/drawing/2014/main" id="{D63CA84E-89A3-4535-A58A-DE472891DABE}"/>
            </a:ext>
          </a:extLst>
        </xdr:cNvPr>
        <xdr:cNvSpPr>
          <a:spLocks/>
        </xdr:cNvSpPr>
      </xdr:nvSpPr>
      <xdr:spPr bwMode="auto">
        <a:xfrm rot="10800000">
          <a:off x="7597588" y="56029411"/>
          <a:ext cx="378239" cy="942868"/>
        </a:xfrm>
        <a:prstGeom prst="leftBrace">
          <a:avLst>
            <a:gd name="adj1" fmla="val 289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0</xdr:colOff>
      <xdr:row>745</xdr:row>
      <xdr:rowOff>100853</xdr:rowOff>
    </xdr:from>
    <xdr:to>
      <xdr:col>18</xdr:col>
      <xdr:colOff>0</xdr:colOff>
      <xdr:row>748</xdr:row>
      <xdr:rowOff>228721</xdr:rowOff>
    </xdr:to>
    <xdr:sp macro="" textlink="">
      <xdr:nvSpPr>
        <xdr:cNvPr id="9" name="Line 5">
          <a:extLst>
            <a:ext uri="{FF2B5EF4-FFF2-40B4-BE49-F238E27FC236}">
              <a16:creationId xmlns:a16="http://schemas.microsoft.com/office/drawing/2014/main" id="{C61525A4-3B62-4845-A8F4-B209FF358E8C}"/>
            </a:ext>
          </a:extLst>
        </xdr:cNvPr>
        <xdr:cNvSpPr>
          <a:spLocks noChangeShapeType="1"/>
        </xdr:cNvSpPr>
      </xdr:nvSpPr>
      <xdr:spPr bwMode="auto">
        <a:xfrm flipH="1">
          <a:off x="3630706" y="57183618"/>
          <a:ext cx="0" cy="11700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xdr:colOff>
      <xdr:row>747</xdr:row>
      <xdr:rowOff>156883</xdr:rowOff>
    </xdr:from>
    <xdr:to>
      <xdr:col>38</xdr:col>
      <xdr:colOff>123965</xdr:colOff>
      <xdr:row>747</xdr:row>
      <xdr:rowOff>158378</xdr:rowOff>
    </xdr:to>
    <xdr:cxnSp macro="">
      <xdr:nvCxnSpPr>
        <xdr:cNvPr id="10" name="直線コネクタ 9">
          <a:extLst>
            <a:ext uri="{FF2B5EF4-FFF2-40B4-BE49-F238E27FC236}">
              <a16:creationId xmlns:a16="http://schemas.microsoft.com/office/drawing/2014/main" id="{40B6ADBF-9CDE-482D-8ADB-7BD33E311B21}"/>
            </a:ext>
          </a:extLst>
        </xdr:cNvPr>
        <xdr:cNvCxnSpPr/>
      </xdr:nvCxnSpPr>
      <xdr:spPr>
        <a:xfrm flipV="1">
          <a:off x="3630707" y="57934412"/>
          <a:ext cx="4158082" cy="14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134470</xdr:colOff>
      <xdr:row>747</xdr:row>
      <xdr:rowOff>156883</xdr:rowOff>
    </xdr:from>
    <xdr:to>
      <xdr:col>38</xdr:col>
      <xdr:colOff>134470</xdr:colOff>
      <xdr:row>748</xdr:row>
      <xdr:rowOff>176212</xdr:rowOff>
    </xdr:to>
    <xdr:sp macro="" textlink="">
      <xdr:nvSpPr>
        <xdr:cNvPr id="11" name="Line 5">
          <a:extLst>
            <a:ext uri="{FF2B5EF4-FFF2-40B4-BE49-F238E27FC236}">
              <a16:creationId xmlns:a16="http://schemas.microsoft.com/office/drawing/2014/main" id="{538309B5-A42E-48F4-BD69-F21F3FA17EE5}"/>
            </a:ext>
          </a:extLst>
        </xdr:cNvPr>
        <xdr:cNvSpPr>
          <a:spLocks noChangeShapeType="1"/>
        </xdr:cNvSpPr>
      </xdr:nvSpPr>
      <xdr:spPr bwMode="auto">
        <a:xfrm>
          <a:off x="7799294" y="57934412"/>
          <a:ext cx="0" cy="3667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156882</xdr:colOff>
      <xdr:row>748</xdr:row>
      <xdr:rowOff>291353</xdr:rowOff>
    </xdr:from>
    <xdr:to>
      <xdr:col>25</xdr:col>
      <xdr:colOff>125112</xdr:colOff>
      <xdr:row>749</xdr:row>
      <xdr:rowOff>315192</xdr:rowOff>
    </xdr:to>
    <xdr:sp macro="" textlink="">
      <xdr:nvSpPr>
        <xdr:cNvPr id="12" name="Rectangle 12">
          <a:extLst>
            <a:ext uri="{FF2B5EF4-FFF2-40B4-BE49-F238E27FC236}">
              <a16:creationId xmlns:a16="http://schemas.microsoft.com/office/drawing/2014/main" id="{5BC9E3D9-3A4E-46D0-B28C-B46CC95339E4}"/>
            </a:ext>
          </a:extLst>
        </xdr:cNvPr>
        <xdr:cNvSpPr>
          <a:spLocks noChangeArrowheads="1"/>
        </xdr:cNvSpPr>
      </xdr:nvSpPr>
      <xdr:spPr bwMode="auto">
        <a:xfrm>
          <a:off x="2577353" y="58416265"/>
          <a:ext cx="2590406" cy="3712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【一般競争入札（最低価格）</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145677</xdr:colOff>
      <xdr:row>748</xdr:row>
      <xdr:rowOff>336176</xdr:rowOff>
    </xdr:from>
    <xdr:to>
      <xdr:col>46</xdr:col>
      <xdr:colOff>88203</xdr:colOff>
      <xdr:row>749</xdr:row>
      <xdr:rowOff>311563</xdr:rowOff>
    </xdr:to>
    <xdr:sp macro="" textlink="">
      <xdr:nvSpPr>
        <xdr:cNvPr id="14" name="Rectangle 12">
          <a:extLst>
            <a:ext uri="{FF2B5EF4-FFF2-40B4-BE49-F238E27FC236}">
              <a16:creationId xmlns:a16="http://schemas.microsoft.com/office/drawing/2014/main" id="{E7F25460-E08E-4803-956C-75F21E542C41}"/>
            </a:ext>
          </a:extLst>
        </xdr:cNvPr>
        <xdr:cNvSpPr>
          <a:spLocks noChangeArrowheads="1"/>
        </xdr:cNvSpPr>
      </xdr:nvSpPr>
      <xdr:spPr bwMode="auto">
        <a:xfrm>
          <a:off x="6801971" y="58461088"/>
          <a:ext cx="2564703" cy="32276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0</xdr:colOff>
      <xdr:row>750</xdr:row>
      <xdr:rowOff>0</xdr:rowOff>
    </xdr:from>
    <xdr:to>
      <xdr:col>26</xdr:col>
      <xdr:colOff>82706</xdr:colOff>
      <xdr:row>752</xdr:row>
      <xdr:rowOff>258975</xdr:rowOff>
    </xdr:to>
    <xdr:sp macro="" textlink="">
      <xdr:nvSpPr>
        <xdr:cNvPr id="15" name="Rectangle 13">
          <a:extLst>
            <a:ext uri="{FF2B5EF4-FFF2-40B4-BE49-F238E27FC236}">
              <a16:creationId xmlns:a16="http://schemas.microsoft.com/office/drawing/2014/main" id="{D0AEB6EF-3EAD-4C71-93D5-E05EBE4B826C}"/>
            </a:ext>
          </a:extLst>
        </xdr:cNvPr>
        <xdr:cNvSpPr>
          <a:spLocks noChangeArrowheads="1"/>
        </xdr:cNvSpPr>
      </xdr:nvSpPr>
      <xdr:spPr bwMode="auto">
        <a:xfrm>
          <a:off x="2622176" y="58819676"/>
          <a:ext cx="2704883" cy="9537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テントセント株式会社</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0</xdr:colOff>
      <xdr:row>750</xdr:row>
      <xdr:rowOff>0</xdr:rowOff>
    </xdr:from>
    <xdr:to>
      <xdr:col>46</xdr:col>
      <xdr:colOff>8475</xdr:colOff>
      <xdr:row>752</xdr:row>
      <xdr:rowOff>258975</xdr:rowOff>
    </xdr:to>
    <xdr:sp macro="" textlink="">
      <xdr:nvSpPr>
        <xdr:cNvPr id="17" name="Rectangle 13">
          <a:extLst>
            <a:ext uri="{FF2B5EF4-FFF2-40B4-BE49-F238E27FC236}">
              <a16:creationId xmlns:a16="http://schemas.microsoft.com/office/drawing/2014/main" id="{EDD467F8-772E-4F04-860D-4975EB9401C3}"/>
            </a:ext>
          </a:extLst>
        </xdr:cNvPr>
        <xdr:cNvSpPr>
          <a:spLocks noChangeArrowheads="1"/>
        </xdr:cNvSpPr>
      </xdr:nvSpPr>
      <xdr:spPr bwMode="auto">
        <a:xfrm>
          <a:off x="6858000" y="58819676"/>
          <a:ext cx="2428946" cy="9537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.株式会社データバンク</a:t>
          </a: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0</xdr:colOff>
      <xdr:row>753</xdr:row>
      <xdr:rowOff>0</xdr:rowOff>
    </xdr:from>
    <xdr:to>
      <xdr:col>26</xdr:col>
      <xdr:colOff>76638</xdr:colOff>
      <xdr:row>754</xdr:row>
      <xdr:rowOff>284655</xdr:rowOff>
    </xdr:to>
    <xdr:sp macro="" textlink="">
      <xdr:nvSpPr>
        <xdr:cNvPr id="18" name="AutoShape 18">
          <a:extLst>
            <a:ext uri="{FF2B5EF4-FFF2-40B4-BE49-F238E27FC236}">
              <a16:creationId xmlns:a16="http://schemas.microsoft.com/office/drawing/2014/main" id="{1390C6F5-DF13-40B4-A46B-9B4884D59AD9}"/>
            </a:ext>
          </a:extLst>
        </xdr:cNvPr>
        <xdr:cNvSpPr>
          <a:spLocks noChangeArrowheads="1"/>
        </xdr:cNvSpPr>
      </xdr:nvSpPr>
      <xdr:spPr bwMode="auto">
        <a:xfrm>
          <a:off x="2561897" y="61638793"/>
          <a:ext cx="2638534"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・「平成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年度就職・採用活動に関する調査（大学等及び企業）」に係る請負業務を実施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65689</xdr:colOff>
      <xdr:row>753</xdr:row>
      <xdr:rowOff>0</xdr:rowOff>
    </xdr:from>
    <xdr:to>
      <xdr:col>46</xdr:col>
      <xdr:colOff>142327</xdr:colOff>
      <xdr:row>754</xdr:row>
      <xdr:rowOff>109483</xdr:rowOff>
    </xdr:to>
    <xdr:sp macro="" textlink="">
      <xdr:nvSpPr>
        <xdr:cNvPr id="16" name="AutoShape 18">
          <a:extLst>
            <a:ext uri="{FF2B5EF4-FFF2-40B4-BE49-F238E27FC236}">
              <a16:creationId xmlns:a16="http://schemas.microsoft.com/office/drawing/2014/main" id="{226F15CF-E16F-4C06-80C6-481B0358D0D8}"/>
            </a:ext>
          </a:extLst>
        </xdr:cNvPr>
        <xdr:cNvSpPr>
          <a:spLocks noChangeArrowheads="1"/>
        </xdr:cNvSpPr>
      </xdr:nvSpPr>
      <xdr:spPr bwMode="auto">
        <a:xfrm>
          <a:off x="6568965" y="61638793"/>
          <a:ext cx="2638534" cy="4598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・「平成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年度就職・採用活動に関する調査（企業）」に係る請負業務を実施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75" zoomScaleNormal="75" zoomScaleSheetLayoutView="75" zoomScalePageLayoutView="85" workbookViewId="0">
      <selection activeCell="BI730" sqref="BI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134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76</v>
      </c>
      <c r="Q13" s="98"/>
      <c r="R13" s="98"/>
      <c r="S13" s="98"/>
      <c r="T13" s="98"/>
      <c r="U13" s="98"/>
      <c r="V13" s="99"/>
      <c r="W13" s="97">
        <v>73</v>
      </c>
      <c r="X13" s="98"/>
      <c r="Y13" s="98"/>
      <c r="Z13" s="98"/>
      <c r="AA13" s="98"/>
      <c r="AB13" s="98"/>
      <c r="AC13" s="99"/>
      <c r="AD13" s="97">
        <v>72</v>
      </c>
      <c r="AE13" s="98"/>
      <c r="AF13" s="98"/>
      <c r="AG13" s="98"/>
      <c r="AH13" s="98"/>
      <c r="AI13" s="98"/>
      <c r="AJ13" s="99"/>
      <c r="AK13" s="97">
        <v>75</v>
      </c>
      <c r="AL13" s="98"/>
      <c r="AM13" s="98"/>
      <c r="AN13" s="98"/>
      <c r="AO13" s="98"/>
      <c r="AP13" s="98"/>
      <c r="AQ13" s="99"/>
      <c r="AR13" s="94">
        <v>88</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561</v>
      </c>
      <c r="AL15" s="98"/>
      <c r="AM15" s="98"/>
      <c r="AN15" s="98"/>
      <c r="AO15" s="98"/>
      <c r="AP15" s="98"/>
      <c r="AQ15" s="99"/>
      <c r="AR15" s="97" t="s">
        <v>649</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649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76</v>
      </c>
      <c r="Q18" s="104"/>
      <c r="R18" s="104"/>
      <c r="S18" s="104"/>
      <c r="T18" s="104"/>
      <c r="U18" s="104"/>
      <c r="V18" s="105"/>
      <c r="W18" s="103">
        <f>SUM(W13:AC17)</f>
        <v>73</v>
      </c>
      <c r="X18" s="104"/>
      <c r="Y18" s="104"/>
      <c r="Z18" s="104"/>
      <c r="AA18" s="104"/>
      <c r="AB18" s="104"/>
      <c r="AC18" s="105"/>
      <c r="AD18" s="103">
        <f>SUM(AD13:AJ17)</f>
        <v>72</v>
      </c>
      <c r="AE18" s="104"/>
      <c r="AF18" s="104"/>
      <c r="AG18" s="104"/>
      <c r="AH18" s="104"/>
      <c r="AI18" s="104"/>
      <c r="AJ18" s="105"/>
      <c r="AK18" s="103">
        <f>SUM(AK13:AQ17)</f>
        <v>75</v>
      </c>
      <c r="AL18" s="104"/>
      <c r="AM18" s="104"/>
      <c r="AN18" s="104"/>
      <c r="AO18" s="104"/>
      <c r="AP18" s="104"/>
      <c r="AQ18" s="105"/>
      <c r="AR18" s="103">
        <f>SUM(AR13:AX17)</f>
        <v>88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71</v>
      </c>
      <c r="Q19" s="98"/>
      <c r="R19" s="98"/>
      <c r="S19" s="98"/>
      <c r="T19" s="98"/>
      <c r="U19" s="98"/>
      <c r="V19" s="99"/>
      <c r="W19" s="97">
        <v>73</v>
      </c>
      <c r="X19" s="98"/>
      <c r="Y19" s="98"/>
      <c r="Z19" s="98"/>
      <c r="AA19" s="98"/>
      <c r="AB19" s="98"/>
      <c r="AC19" s="99"/>
      <c r="AD19" s="97">
        <v>57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0.93421052631578949</v>
      </c>
      <c r="Q20" s="539"/>
      <c r="R20" s="539"/>
      <c r="S20" s="539"/>
      <c r="T20" s="539"/>
      <c r="U20" s="539"/>
      <c r="V20" s="539"/>
      <c r="W20" s="539">
        <f t="shared" ref="W20" si="0">IF(W18=0, "-", SUM(W19)/W18)</f>
        <v>1</v>
      </c>
      <c r="X20" s="539"/>
      <c r="Y20" s="539"/>
      <c r="Z20" s="539"/>
      <c r="AA20" s="539"/>
      <c r="AB20" s="539"/>
      <c r="AC20" s="539"/>
      <c r="AD20" s="539">
        <f t="shared" ref="AD20" si="1">IF(AD18=0, "-", SUM(AD19)/AD18)</f>
        <v>0.79166666666666663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0.93421052631578949</v>
      </c>
      <c r="Q21" s="539"/>
      <c r="R21" s="539"/>
      <c r="S21" s="539"/>
      <c r="T21" s="539"/>
      <c r="U21" s="539"/>
      <c r="V21" s="539"/>
      <c r="W21" s="539">
        <f t="shared" ref="W21" si="2">IF(W19=0, "-", SUM(W19)/SUM(W13,W14))</f>
        <v>1</v>
      </c>
      <c r="X21" s="539"/>
      <c r="Y21" s="539"/>
      <c r="Z21" s="539"/>
      <c r="AA21" s="539"/>
      <c r="AB21" s="539"/>
      <c r="AC21" s="539"/>
      <c r="AD21" s="539">
        <f t="shared" ref="AD21" si="3">IF(AD19=0, "-", SUM(AD19)/SUM(AD13,AD14))</f>
        <v>0.79166666666666663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613</v>
      </c>
      <c r="H23" s="184"/>
      <c r="I23" s="184"/>
      <c r="J23" s="184"/>
      <c r="K23" s="184"/>
      <c r="L23" s="184"/>
      <c r="M23" s="184"/>
      <c r="N23" s="184"/>
      <c r="O23" s="185"/>
      <c r="P23" s="94">
        <v>22</v>
      </c>
      <c r="Q23" s="95"/>
      <c r="R23" s="95"/>
      <c r="S23" s="95"/>
      <c r="T23" s="95"/>
      <c r="U23" s="95"/>
      <c r="V23" s="96"/>
      <c r="W23" s="94">
        <v>22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614</v>
      </c>
      <c r="H24" s="187"/>
      <c r="I24" s="187"/>
      <c r="J24" s="187"/>
      <c r="K24" s="187"/>
      <c r="L24" s="187"/>
      <c r="M24" s="187"/>
      <c r="N24" s="187"/>
      <c r="O24" s="188"/>
      <c r="P24" s="97">
        <v>22</v>
      </c>
      <c r="Q24" s="98"/>
      <c r="R24" s="98"/>
      <c r="S24" s="98"/>
      <c r="T24" s="98"/>
      <c r="U24" s="98"/>
      <c r="V24" s="99"/>
      <c r="W24" s="97">
        <v>27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615</v>
      </c>
      <c r="H25" s="187"/>
      <c r="I25" s="187"/>
      <c r="J25" s="187"/>
      <c r="K25" s="187"/>
      <c r="L25" s="187"/>
      <c r="M25" s="187"/>
      <c r="N25" s="187"/>
      <c r="O25" s="188"/>
      <c r="P25" s="97">
        <v>15</v>
      </c>
      <c r="Q25" s="98"/>
      <c r="R25" s="98"/>
      <c r="S25" s="98"/>
      <c r="T25" s="98"/>
      <c r="U25" s="98"/>
      <c r="V25" s="99"/>
      <c r="W25" s="97">
        <v>21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616</v>
      </c>
      <c r="H26" s="187"/>
      <c r="I26" s="187"/>
      <c r="J26" s="187"/>
      <c r="K26" s="187"/>
      <c r="L26" s="187"/>
      <c r="M26" s="187"/>
      <c r="N26" s="187"/>
      <c r="O26" s="188"/>
      <c r="P26" s="97">
        <v>12</v>
      </c>
      <c r="Q26" s="98"/>
      <c r="R26" s="98"/>
      <c r="S26" s="98"/>
      <c r="T26" s="98"/>
      <c r="U26" s="98"/>
      <c r="V26" s="99"/>
      <c r="W26" s="97">
        <v>14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617</v>
      </c>
      <c r="H27" s="187"/>
      <c r="I27" s="187"/>
      <c r="J27" s="187"/>
      <c r="K27" s="187"/>
      <c r="L27" s="187"/>
      <c r="M27" s="187"/>
      <c r="N27" s="187"/>
      <c r="O27" s="188"/>
      <c r="P27" s="97">
        <v>3</v>
      </c>
      <c r="Q27" s="98"/>
      <c r="R27" s="98"/>
      <c r="S27" s="98"/>
      <c r="T27" s="98"/>
      <c r="U27" s="98"/>
      <c r="V27" s="99"/>
      <c r="W27" s="97">
        <v>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1</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75</v>
      </c>
      <c r="Q29" s="226"/>
      <c r="R29" s="226"/>
      <c r="S29" s="226"/>
      <c r="T29" s="226"/>
      <c r="U29" s="226"/>
      <c r="V29" s="227"/>
      <c r="W29" s="225">
        <f>AR13</f>
        <v>88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569</v>
      </c>
      <c r="AR31" s="133"/>
      <c r="AS31" s="134" t="s">
        <v>356</v>
      </c>
      <c r="AT31" s="169"/>
      <c r="AU31" s="269" t="s">
        <v>569</v>
      </c>
      <c r="AV31" s="269"/>
      <c r="AW31" s="377" t="s">
        <v>300</v>
      </c>
      <c r="AX31" s="378"/>
    </row>
    <row r="32" spans="1:50" ht="23.25" customHeight="1" x14ac:dyDescent="0.15">
      <c r="A32" s="515"/>
      <c r="B32" s="513"/>
      <c r="C32" s="513"/>
      <c r="D32" s="513"/>
      <c r="E32" s="513"/>
      <c r="F32" s="514"/>
      <c r="G32" s="540" t="s">
        <v>569</v>
      </c>
      <c r="H32" s="541"/>
      <c r="I32" s="541"/>
      <c r="J32" s="541"/>
      <c r="K32" s="541"/>
      <c r="L32" s="541"/>
      <c r="M32" s="541"/>
      <c r="N32" s="541"/>
      <c r="O32" s="542"/>
      <c r="P32" s="158" t="s">
        <v>569</v>
      </c>
      <c r="Q32" s="158"/>
      <c r="R32" s="158"/>
      <c r="S32" s="158"/>
      <c r="T32" s="158"/>
      <c r="U32" s="158"/>
      <c r="V32" s="158"/>
      <c r="W32" s="158"/>
      <c r="X32" s="229"/>
      <c r="Y32" s="336" t="s">
        <v>12</v>
      </c>
      <c r="Z32" s="549"/>
      <c r="AA32" s="550"/>
      <c r="AB32" s="551" t="s">
        <v>570</v>
      </c>
      <c r="AC32" s="551"/>
      <c r="AD32" s="551"/>
      <c r="AE32" s="362" t="s">
        <v>571</v>
      </c>
      <c r="AF32" s="363"/>
      <c r="AG32" s="363"/>
      <c r="AH32" s="363"/>
      <c r="AI32" s="362" t="s">
        <v>572</v>
      </c>
      <c r="AJ32" s="363"/>
      <c r="AK32" s="363"/>
      <c r="AL32" s="363"/>
      <c r="AM32" s="362" t="s">
        <v>572</v>
      </c>
      <c r="AN32" s="363"/>
      <c r="AO32" s="363"/>
      <c r="AP32" s="363"/>
      <c r="AQ32" s="100" t="s">
        <v>573</v>
      </c>
      <c r="AR32" s="101"/>
      <c r="AS32" s="101"/>
      <c r="AT32" s="102"/>
      <c r="AU32" s="363" t="s">
        <v>569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574</v>
      </c>
      <c r="AC33" s="522"/>
      <c r="AD33" s="522"/>
      <c r="AE33" s="362" t="s">
        <v>569</v>
      </c>
      <c r="AF33" s="363"/>
      <c r="AG33" s="363"/>
      <c r="AH33" s="363"/>
      <c r="AI33" s="362" t="s">
        <v>575</v>
      </c>
      <c r="AJ33" s="363"/>
      <c r="AK33" s="363"/>
      <c r="AL33" s="363"/>
      <c r="AM33" s="362" t="s">
        <v>569</v>
      </c>
      <c r="AN33" s="363"/>
      <c r="AO33" s="363"/>
      <c r="AP33" s="363"/>
      <c r="AQ33" s="100" t="s">
        <v>569</v>
      </c>
      <c r="AR33" s="101"/>
      <c r="AS33" s="101"/>
      <c r="AT33" s="102"/>
      <c r="AU33" s="363" t="s">
        <v>576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569</v>
      </c>
      <c r="AF34" s="363"/>
      <c r="AG34" s="363"/>
      <c r="AH34" s="363"/>
      <c r="AI34" s="362" t="s">
        <v>574</v>
      </c>
      <c r="AJ34" s="363"/>
      <c r="AK34" s="363"/>
      <c r="AL34" s="363"/>
      <c r="AM34" s="362" t="s">
        <v>569</v>
      </c>
      <c r="AN34" s="363"/>
      <c r="AO34" s="363"/>
      <c r="AP34" s="363"/>
      <c r="AQ34" s="100" t="s">
        <v>577</v>
      </c>
      <c r="AR34" s="101"/>
      <c r="AS34" s="101"/>
      <c r="AT34" s="102"/>
      <c r="AU34" s="363" t="s">
        <v>578</v>
      </c>
      <c r="AV34" s="363"/>
      <c r="AW34" s="363"/>
      <c r="AX34" s="365"/>
    </row>
    <row r="35" spans="1:50" ht="23.25" customHeight="1" x14ac:dyDescent="0.15">
      <c r="A35" s="900" t="s">
        <v>527</v>
      </c>
      <c r="B35" s="901"/>
      <c r="C35" s="901"/>
      <c r="D35" s="901"/>
      <c r="E35" s="901"/>
      <c r="F35" s="902"/>
      <c r="G35" s="906" t="s">
        <v>569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35.1" customHeight="1" x14ac:dyDescent="0.15">
      <c r="A82" s="520"/>
      <c r="B82" s="852"/>
      <c r="C82" s="552"/>
      <c r="D82" s="552"/>
      <c r="E82" s="552"/>
      <c r="F82" s="553"/>
      <c r="G82" s="501" t="s">
        <v>579</v>
      </c>
      <c r="H82" s="501"/>
      <c r="I82" s="501"/>
      <c r="J82" s="501"/>
      <c r="K82" s="501"/>
      <c r="L82" s="501"/>
      <c r="M82" s="501"/>
      <c r="N82" s="501"/>
      <c r="O82" s="501"/>
      <c r="P82" s="501"/>
      <c r="Q82" s="501"/>
      <c r="R82" s="501"/>
      <c r="S82" s="501"/>
      <c r="T82" s="501"/>
      <c r="U82" s="501"/>
      <c r="V82" s="501"/>
      <c r="W82" s="501"/>
      <c r="X82" s="501"/>
      <c r="Y82" s="501"/>
      <c r="Z82" s="501"/>
      <c r="AA82" s="752"/>
      <c r="AB82" s="500" t="s">
        <v>580</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35.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35.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569</v>
      </c>
      <c r="AR86" s="269"/>
      <c r="AS86" s="134" t="s">
        <v>356</v>
      </c>
      <c r="AT86" s="169"/>
      <c r="AU86" s="269" t="s">
        <v>569</v>
      </c>
      <c r="AV86" s="269"/>
      <c r="AW86" s="377" t="s">
        <v>300</v>
      </c>
      <c r="AX86" s="378"/>
      <c r="AY86" s="10"/>
      <c r="AZ86" s="10"/>
      <c r="BA86" s="10"/>
      <c r="BB86" s="10"/>
      <c r="BC86" s="10"/>
      <c r="BD86" s="10"/>
      <c r="BE86" s="10"/>
      <c r="BF86" s="10"/>
      <c r="BG86" s="10"/>
      <c r="BH86" s="10"/>
    </row>
    <row r="87" spans="1:60" ht="34.5" customHeight="1" x14ac:dyDescent="0.15">
      <c r="A87" s="520"/>
      <c r="B87" s="552"/>
      <c r="C87" s="552"/>
      <c r="D87" s="552"/>
      <c r="E87" s="552"/>
      <c r="F87" s="553"/>
      <c r="G87" s="228" t="s">
        <v>581</v>
      </c>
      <c r="H87" s="158"/>
      <c r="I87" s="158"/>
      <c r="J87" s="158"/>
      <c r="K87" s="158"/>
      <c r="L87" s="158"/>
      <c r="M87" s="158"/>
      <c r="N87" s="158"/>
      <c r="O87" s="229"/>
      <c r="P87" s="158" t="s">
        <v>582</v>
      </c>
      <c r="Q87" s="802"/>
      <c r="R87" s="802"/>
      <c r="S87" s="802"/>
      <c r="T87" s="802"/>
      <c r="U87" s="802"/>
      <c r="V87" s="802"/>
      <c r="W87" s="802"/>
      <c r="X87" s="803"/>
      <c r="Y87" s="755" t="s">
        <v>62</v>
      </c>
      <c r="Z87" s="756"/>
      <c r="AA87" s="757"/>
      <c r="AB87" s="551" t="s">
        <v>583</v>
      </c>
      <c r="AC87" s="551"/>
      <c r="AD87" s="551"/>
      <c r="AE87" s="362">
        <v>9</v>
      </c>
      <c r="AF87" s="363"/>
      <c r="AG87" s="363"/>
      <c r="AH87" s="363"/>
      <c r="AI87" s="362">
        <v>10</v>
      </c>
      <c r="AJ87" s="363"/>
      <c r="AK87" s="363"/>
      <c r="AL87" s="363"/>
      <c r="AM87" s="362">
        <v>9</v>
      </c>
      <c r="AN87" s="363"/>
      <c r="AO87" s="363"/>
      <c r="AP87" s="363"/>
      <c r="AQ87" s="100" t="s">
        <v>569</v>
      </c>
      <c r="AR87" s="101"/>
      <c r="AS87" s="101"/>
      <c r="AT87" s="102"/>
      <c r="AU87" s="363" t="s">
        <v>584</v>
      </c>
      <c r="AV87" s="363"/>
      <c r="AW87" s="363"/>
      <c r="AX87" s="365"/>
    </row>
    <row r="88" spans="1:60" ht="33.950000000000003"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583</v>
      </c>
      <c r="AC88" s="522"/>
      <c r="AD88" s="522"/>
      <c r="AE88" s="362" t="s">
        <v>569</v>
      </c>
      <c r="AF88" s="363"/>
      <c r="AG88" s="363"/>
      <c r="AH88" s="363"/>
      <c r="AI88" s="362" t="s">
        <v>569</v>
      </c>
      <c r="AJ88" s="363"/>
      <c r="AK88" s="363"/>
      <c r="AL88" s="363"/>
      <c r="AM88" s="362" t="s">
        <v>569</v>
      </c>
      <c r="AN88" s="363"/>
      <c r="AO88" s="363"/>
      <c r="AP88" s="363"/>
      <c r="AQ88" s="100" t="s">
        <v>569</v>
      </c>
      <c r="AR88" s="101"/>
      <c r="AS88" s="101"/>
      <c r="AT88" s="102"/>
      <c r="AU88" s="363" t="s">
        <v>572</v>
      </c>
      <c r="AV88" s="363"/>
      <c r="AW88" s="363"/>
      <c r="AX88" s="365"/>
      <c r="AY88" s="10"/>
      <c r="AZ88" s="10"/>
      <c r="BA88" s="10"/>
      <c r="BB88" s="10"/>
      <c r="BC88" s="10"/>
    </row>
    <row r="89" spans="1:60" ht="33.950000000000003"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569</v>
      </c>
      <c r="AF89" s="363"/>
      <c r="AG89" s="363"/>
      <c r="AH89" s="363"/>
      <c r="AI89" s="362" t="s">
        <v>569</v>
      </c>
      <c r="AJ89" s="363"/>
      <c r="AK89" s="363"/>
      <c r="AL89" s="363"/>
      <c r="AM89" s="362" t="s">
        <v>569</v>
      </c>
      <c r="AN89" s="363"/>
      <c r="AO89" s="363"/>
      <c r="AP89" s="363"/>
      <c r="AQ89" s="100" t="s">
        <v>572</v>
      </c>
      <c r="AR89" s="101"/>
      <c r="AS89" s="101"/>
      <c r="AT89" s="102"/>
      <c r="AU89" s="363" t="s">
        <v>569</v>
      </c>
      <c r="AV89" s="363"/>
      <c r="AW89" s="363"/>
      <c r="AX89" s="365"/>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t="s">
        <v>585</v>
      </c>
      <c r="AR91" s="269"/>
      <c r="AS91" s="134" t="s">
        <v>356</v>
      </c>
      <c r="AT91" s="169"/>
      <c r="AU91" s="269" t="s">
        <v>569</v>
      </c>
      <c r="AV91" s="269"/>
      <c r="AW91" s="377" t="s">
        <v>300</v>
      </c>
      <c r="AX91" s="378"/>
      <c r="AY91" s="10"/>
      <c r="AZ91" s="10"/>
      <c r="BA91" s="10"/>
      <c r="BB91" s="10"/>
      <c r="BC91" s="10"/>
    </row>
    <row r="92" spans="1:60" ht="33.950000000000003" customHeight="1" x14ac:dyDescent="0.15">
      <c r="A92" s="520"/>
      <c r="B92" s="552"/>
      <c r="C92" s="552"/>
      <c r="D92" s="552"/>
      <c r="E92" s="552"/>
      <c r="F92" s="553"/>
      <c r="G92" s="228" t="s">
        <v>587</v>
      </c>
      <c r="H92" s="158"/>
      <c r="I92" s="158"/>
      <c r="J92" s="158"/>
      <c r="K92" s="158"/>
      <c r="L92" s="158"/>
      <c r="M92" s="158"/>
      <c r="N92" s="158"/>
      <c r="O92" s="229"/>
      <c r="P92" s="158" t="s">
        <v>588</v>
      </c>
      <c r="Q92" s="802"/>
      <c r="R92" s="802"/>
      <c r="S92" s="802"/>
      <c r="T92" s="802"/>
      <c r="U92" s="802"/>
      <c r="V92" s="802"/>
      <c r="W92" s="802"/>
      <c r="X92" s="803"/>
      <c r="Y92" s="755" t="s">
        <v>62</v>
      </c>
      <c r="Z92" s="756"/>
      <c r="AA92" s="757"/>
      <c r="AB92" s="551" t="s">
        <v>583</v>
      </c>
      <c r="AC92" s="551"/>
      <c r="AD92" s="551"/>
      <c r="AE92" s="362">
        <v>1</v>
      </c>
      <c r="AF92" s="363"/>
      <c r="AG92" s="363"/>
      <c r="AH92" s="363"/>
      <c r="AI92" s="362">
        <v>2</v>
      </c>
      <c r="AJ92" s="363"/>
      <c r="AK92" s="363"/>
      <c r="AL92" s="363"/>
      <c r="AM92" s="362">
        <v>0</v>
      </c>
      <c r="AN92" s="363"/>
      <c r="AO92" s="363"/>
      <c r="AP92" s="363"/>
      <c r="AQ92" s="100" t="s">
        <v>584</v>
      </c>
      <c r="AR92" s="101"/>
      <c r="AS92" s="101"/>
      <c r="AT92" s="102"/>
      <c r="AU92" s="363" t="s">
        <v>569</v>
      </c>
      <c r="AV92" s="363"/>
      <c r="AW92" s="363"/>
      <c r="AX92" s="365"/>
      <c r="AY92" s="10"/>
      <c r="AZ92" s="10"/>
      <c r="BA92" s="10"/>
      <c r="BB92" s="10"/>
      <c r="BC92" s="10"/>
      <c r="BD92" s="10"/>
      <c r="BE92" s="10"/>
      <c r="BF92" s="10"/>
      <c r="BG92" s="10"/>
      <c r="BH92" s="10"/>
    </row>
    <row r="93" spans="1:60" ht="46.5"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t="s">
        <v>583</v>
      </c>
      <c r="AC93" s="522"/>
      <c r="AD93" s="522"/>
      <c r="AE93" s="362" t="s">
        <v>569</v>
      </c>
      <c r="AF93" s="363"/>
      <c r="AG93" s="363"/>
      <c r="AH93" s="363"/>
      <c r="AI93" s="362" t="s">
        <v>569</v>
      </c>
      <c r="AJ93" s="363"/>
      <c r="AK93" s="363"/>
      <c r="AL93" s="363"/>
      <c r="AM93" s="362" t="s">
        <v>572</v>
      </c>
      <c r="AN93" s="363"/>
      <c r="AO93" s="363"/>
      <c r="AP93" s="363"/>
      <c r="AQ93" s="100" t="s">
        <v>584</v>
      </c>
      <c r="AR93" s="101"/>
      <c r="AS93" s="101"/>
      <c r="AT93" s="102"/>
      <c r="AU93" s="363" t="s">
        <v>569</v>
      </c>
      <c r="AV93" s="363"/>
      <c r="AW93" s="363"/>
      <c r="AX93" s="365"/>
    </row>
    <row r="94" spans="1:60" ht="39.75"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t="s">
        <v>572</v>
      </c>
      <c r="AF94" s="363"/>
      <c r="AG94" s="363"/>
      <c r="AH94" s="363"/>
      <c r="AI94" s="362" t="s">
        <v>586</v>
      </c>
      <c r="AJ94" s="363"/>
      <c r="AK94" s="363"/>
      <c r="AL94" s="363"/>
      <c r="AM94" s="362" t="s">
        <v>569</v>
      </c>
      <c r="AN94" s="363"/>
      <c r="AO94" s="363"/>
      <c r="AP94" s="363"/>
      <c r="AQ94" s="100" t="s">
        <v>569</v>
      </c>
      <c r="AR94" s="101"/>
      <c r="AS94" s="101"/>
      <c r="AT94" s="102"/>
      <c r="AU94" s="363" t="s">
        <v>574</v>
      </c>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589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590</v>
      </c>
      <c r="AC101" s="551"/>
      <c r="AD101" s="551"/>
      <c r="AE101" s="362">
        <v>92</v>
      </c>
      <c r="AF101" s="363"/>
      <c r="AG101" s="363"/>
      <c r="AH101" s="364"/>
      <c r="AI101" s="362">
        <v>99</v>
      </c>
      <c r="AJ101" s="363"/>
      <c r="AK101" s="363"/>
      <c r="AL101" s="364"/>
      <c r="AM101" s="362">
        <v>84</v>
      </c>
      <c r="AN101" s="363"/>
      <c r="AO101" s="363"/>
      <c r="AP101" s="364"/>
      <c r="AQ101" s="362" t="s">
        <v>556</v>
      </c>
      <c r="AR101" s="363"/>
      <c r="AS101" s="363"/>
      <c r="AT101" s="364"/>
      <c r="AU101" s="362" t="s">
        <v>569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590</v>
      </c>
      <c r="AC102" s="551"/>
      <c r="AD102" s="551"/>
      <c r="AE102" s="356" t="s">
        <v>556</v>
      </c>
      <c r="AF102" s="356"/>
      <c r="AG102" s="356"/>
      <c r="AH102" s="356"/>
      <c r="AI102" s="356" t="s">
        <v>556</v>
      </c>
      <c r="AJ102" s="356"/>
      <c r="AK102" s="356"/>
      <c r="AL102" s="356"/>
      <c r="AM102" s="356" t="s">
        <v>569</v>
      </c>
      <c r="AN102" s="356"/>
      <c r="AO102" s="356"/>
      <c r="AP102" s="356"/>
      <c r="AQ102" s="817">
        <v>91</v>
      </c>
      <c r="AR102" s="818"/>
      <c r="AS102" s="818"/>
      <c r="AT102" s="819"/>
      <c r="AU102" s="817">
        <v>92</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591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592</v>
      </c>
      <c r="AC116" s="299"/>
      <c r="AD116" s="300"/>
      <c r="AE116" s="356">
        <v>27.2</v>
      </c>
      <c r="AF116" s="356"/>
      <c r="AG116" s="356"/>
      <c r="AH116" s="356"/>
      <c r="AI116" s="356">
        <v>27.6</v>
      </c>
      <c r="AJ116" s="356"/>
      <c r="AK116" s="356"/>
      <c r="AL116" s="356"/>
      <c r="AM116" s="356">
        <v>26.9</v>
      </c>
      <c r="AN116" s="356"/>
      <c r="AO116" s="356"/>
      <c r="AP116" s="356"/>
      <c r="AQ116" s="362">
        <v>30.2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593</v>
      </c>
      <c r="AC117" s="340"/>
      <c r="AD117" s="341"/>
      <c r="AE117" s="304" t="s">
        <v>594</v>
      </c>
      <c r="AF117" s="304"/>
      <c r="AG117" s="304"/>
      <c r="AH117" s="304"/>
      <c r="AI117" s="304" t="s">
        <v>595</v>
      </c>
      <c r="AJ117" s="304"/>
      <c r="AK117" s="304"/>
      <c r="AL117" s="304"/>
      <c r="AM117" s="304" t="s">
        <v>619</v>
      </c>
      <c r="AN117" s="304"/>
      <c r="AO117" s="304"/>
      <c r="AP117" s="304"/>
      <c r="AQ117" s="304"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572</v>
      </c>
      <c r="AR133" s="269"/>
      <c r="AS133" s="134" t="s">
        <v>356</v>
      </c>
      <c r="AT133" s="169"/>
      <c r="AU133" s="133">
        <v>29</v>
      </c>
      <c r="AV133" s="133"/>
      <c r="AW133" s="134" t="s">
        <v>300</v>
      </c>
      <c r="AX133" s="135"/>
    </row>
    <row r="134" spans="1:50" ht="39.75" customHeight="1" x14ac:dyDescent="0.15">
      <c r="A134" s="997"/>
      <c r="B134" s="250"/>
      <c r="C134" s="249"/>
      <c r="D134" s="250"/>
      <c r="E134" s="249"/>
      <c r="F134" s="312"/>
      <c r="G134" s="228" t="s">
        <v>601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599</v>
      </c>
      <c r="AC134" s="219"/>
      <c r="AD134" s="219"/>
      <c r="AE134" s="264">
        <v>82.3</v>
      </c>
      <c r="AF134" s="101"/>
      <c r="AG134" s="101"/>
      <c r="AH134" s="101"/>
      <c r="AI134" s="264" t="s">
        <v>572</v>
      </c>
      <c r="AJ134" s="101"/>
      <c r="AK134" s="101"/>
      <c r="AL134" s="101"/>
      <c r="AM134" s="264" t="s">
        <v>569</v>
      </c>
      <c r="AN134" s="101"/>
      <c r="AO134" s="101"/>
      <c r="AP134" s="101"/>
      <c r="AQ134" s="264" t="s">
        <v>569</v>
      </c>
      <c r="AR134" s="101"/>
      <c r="AS134" s="101"/>
      <c r="AT134" s="101"/>
      <c r="AU134" s="264" t="s">
        <v>569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599</v>
      </c>
      <c r="AC135" s="130"/>
      <c r="AD135" s="130"/>
      <c r="AE135" s="264" t="s">
        <v>569</v>
      </c>
      <c r="AF135" s="101"/>
      <c r="AG135" s="101"/>
      <c r="AH135" s="101"/>
      <c r="AI135" s="264" t="s">
        <v>569</v>
      </c>
      <c r="AJ135" s="101"/>
      <c r="AK135" s="101"/>
      <c r="AL135" s="101"/>
      <c r="AM135" s="264" t="s">
        <v>569</v>
      </c>
      <c r="AN135" s="101"/>
      <c r="AO135" s="101"/>
      <c r="AP135" s="101"/>
      <c r="AQ135" s="264" t="s">
        <v>569</v>
      </c>
      <c r="AR135" s="101"/>
      <c r="AS135" s="101"/>
      <c r="AT135" s="101"/>
      <c r="AU135" s="264" t="s">
        <v>569</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600</v>
      </c>
      <c r="AR137" s="269"/>
      <c r="AS137" s="134" t="s">
        <v>356</v>
      </c>
      <c r="AT137" s="169"/>
      <c r="AU137" s="133">
        <v>29</v>
      </c>
      <c r="AV137" s="133"/>
      <c r="AW137" s="134" t="s">
        <v>300</v>
      </c>
      <c r="AX137" s="135"/>
    </row>
    <row r="138" spans="1:50" ht="39.75" customHeight="1" x14ac:dyDescent="0.15">
      <c r="A138" s="997"/>
      <c r="B138" s="250"/>
      <c r="C138" s="249"/>
      <c r="D138" s="250"/>
      <c r="E138" s="249"/>
      <c r="F138" s="312"/>
      <c r="G138" s="228" t="s">
        <v>598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599</v>
      </c>
      <c r="AC138" s="219"/>
      <c r="AD138" s="219"/>
      <c r="AE138" s="264">
        <v>74.3</v>
      </c>
      <c r="AF138" s="101"/>
      <c r="AG138" s="101"/>
      <c r="AH138" s="101"/>
      <c r="AI138" s="264" t="s">
        <v>640</v>
      </c>
      <c r="AJ138" s="101"/>
      <c r="AK138" s="101"/>
      <c r="AL138" s="101"/>
      <c r="AM138" s="264" t="s">
        <v>569</v>
      </c>
      <c r="AN138" s="101"/>
      <c r="AO138" s="101"/>
      <c r="AP138" s="101"/>
      <c r="AQ138" s="264" t="s">
        <v>569</v>
      </c>
      <c r="AR138" s="101"/>
      <c r="AS138" s="101"/>
      <c r="AT138" s="101"/>
      <c r="AU138" s="264" t="s">
        <v>569</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599</v>
      </c>
      <c r="AC139" s="130"/>
      <c r="AD139" s="130"/>
      <c r="AE139" s="264" t="s">
        <v>572</v>
      </c>
      <c r="AF139" s="101"/>
      <c r="AG139" s="101"/>
      <c r="AH139" s="101"/>
      <c r="AI139" s="264" t="s">
        <v>569</v>
      </c>
      <c r="AJ139" s="101"/>
      <c r="AK139" s="101"/>
      <c r="AL139" s="101"/>
      <c r="AM139" s="264" t="s">
        <v>569</v>
      </c>
      <c r="AN139" s="101"/>
      <c r="AO139" s="101"/>
      <c r="AP139" s="101"/>
      <c r="AQ139" s="264" t="s">
        <v>569</v>
      </c>
      <c r="AR139" s="101"/>
      <c r="AS139" s="101"/>
      <c r="AT139" s="101"/>
      <c r="AU139" s="264" t="s">
        <v>569</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6.950000000000003" customHeight="1" x14ac:dyDescent="0.15">
      <c r="A188" s="997"/>
      <c r="B188" s="250"/>
      <c r="C188" s="249"/>
      <c r="D188" s="250"/>
      <c r="E188" s="157" t="s">
        <v>602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6.950000000000003"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356</v>
      </c>
      <c r="AH432" s="169"/>
      <c r="AI432" s="179"/>
      <c r="AJ432" s="179"/>
      <c r="AK432" s="179"/>
      <c r="AL432" s="174"/>
      <c r="AM432" s="179"/>
      <c r="AN432" s="179"/>
      <c r="AO432" s="179"/>
      <c r="AP432" s="174"/>
      <c r="AQ432" s="215" t="s">
        <v>569</v>
      </c>
      <c r="AR432" s="133"/>
      <c r="AS432" s="134" t="s">
        <v>356</v>
      </c>
      <c r="AT432" s="169"/>
      <c r="AU432" s="133" t="s">
        <v>569</v>
      </c>
      <c r="AV432" s="133"/>
      <c r="AW432" s="134" t="s">
        <v>300</v>
      </c>
      <c r="AX432" s="135"/>
    </row>
    <row r="433" spans="1:50" ht="23.25" customHeight="1" x14ac:dyDescent="0.15">
      <c r="A433" s="997"/>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569</v>
      </c>
      <c r="AC433" s="130"/>
      <c r="AD433" s="130"/>
      <c r="AE433" s="100" t="s">
        <v>569</v>
      </c>
      <c r="AF433" s="101"/>
      <c r="AG433" s="101"/>
      <c r="AH433" s="101"/>
      <c r="AI433" s="100" t="s">
        <v>569</v>
      </c>
      <c r="AJ433" s="101"/>
      <c r="AK433" s="101"/>
      <c r="AL433" s="101"/>
      <c r="AM433" s="100" t="s">
        <v>600</v>
      </c>
      <c r="AN433" s="101"/>
      <c r="AO433" s="101"/>
      <c r="AP433" s="102"/>
      <c r="AQ433" s="100" t="s">
        <v>569</v>
      </c>
      <c r="AR433" s="101"/>
      <c r="AS433" s="101"/>
      <c r="AT433" s="102"/>
      <c r="AU433" s="101" t="s">
        <v>603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604</v>
      </c>
      <c r="AC434" s="219"/>
      <c r="AD434" s="219"/>
      <c r="AE434" s="100" t="s">
        <v>569</v>
      </c>
      <c r="AF434" s="101"/>
      <c r="AG434" s="101"/>
      <c r="AH434" s="102"/>
      <c r="AI434" s="100" t="s">
        <v>569</v>
      </c>
      <c r="AJ434" s="101"/>
      <c r="AK434" s="101"/>
      <c r="AL434" s="101"/>
      <c r="AM434" s="100" t="s">
        <v>569</v>
      </c>
      <c r="AN434" s="101"/>
      <c r="AO434" s="101"/>
      <c r="AP434" s="102"/>
      <c r="AQ434" s="100" t="s">
        <v>569</v>
      </c>
      <c r="AR434" s="101"/>
      <c r="AS434" s="101"/>
      <c r="AT434" s="102"/>
      <c r="AU434" s="101" t="s">
        <v>569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569</v>
      </c>
      <c r="AJ435" s="101"/>
      <c r="AK435" s="101"/>
      <c r="AL435" s="101"/>
      <c r="AM435" s="100" t="s">
        <v>605</v>
      </c>
      <c r="AN435" s="101"/>
      <c r="AO435" s="101"/>
      <c r="AP435" s="102"/>
      <c r="AQ435" s="100" t="s">
        <v>569</v>
      </c>
      <c r="AR435" s="101"/>
      <c r="AS435" s="101"/>
      <c r="AT435" s="102"/>
      <c r="AU435" s="101" t="s">
        <v>569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569</v>
      </c>
      <c r="AR457" s="133"/>
      <c r="AS457" s="134" t="s">
        <v>356</v>
      </c>
      <c r="AT457" s="169"/>
      <c r="AU457" s="133" t="s">
        <v>606</v>
      </c>
      <c r="AV457" s="133"/>
      <c r="AW457" s="134" t="s">
        <v>300</v>
      </c>
      <c r="AX457" s="135"/>
    </row>
    <row r="458" spans="1:50" ht="23.25" customHeight="1" x14ac:dyDescent="0.15">
      <c r="A458" s="997"/>
      <c r="B458" s="250"/>
      <c r="C458" s="249"/>
      <c r="D458" s="250"/>
      <c r="E458" s="163"/>
      <c r="F458" s="164"/>
      <c r="G458" s="228" t="s">
        <v>569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607</v>
      </c>
      <c r="AC458" s="130"/>
      <c r="AD458" s="130"/>
      <c r="AE458" s="100" t="s">
        <v>574</v>
      </c>
      <c r="AF458" s="101"/>
      <c r="AG458" s="101"/>
      <c r="AH458" s="101"/>
      <c r="AI458" s="100" t="s">
        <v>569</v>
      </c>
      <c r="AJ458" s="101"/>
      <c r="AK458" s="101"/>
      <c r="AL458" s="101"/>
      <c r="AM458" s="100" t="s">
        <v>569</v>
      </c>
      <c r="AN458" s="101"/>
      <c r="AO458" s="101"/>
      <c r="AP458" s="102"/>
      <c r="AQ458" s="100" t="s">
        <v>569</v>
      </c>
      <c r="AR458" s="101"/>
      <c r="AS458" s="101"/>
      <c r="AT458" s="102"/>
      <c r="AU458" s="101" t="s">
        <v>608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574</v>
      </c>
      <c r="AC459" s="219"/>
      <c r="AD459" s="219"/>
      <c r="AE459" s="100" t="s">
        <v>569</v>
      </c>
      <c r="AF459" s="101"/>
      <c r="AG459" s="101"/>
      <c r="AH459" s="102"/>
      <c r="AI459" s="100" t="s">
        <v>569</v>
      </c>
      <c r="AJ459" s="101"/>
      <c r="AK459" s="101"/>
      <c r="AL459" s="101"/>
      <c r="AM459" s="100" t="s">
        <v>569</v>
      </c>
      <c r="AN459" s="101"/>
      <c r="AO459" s="101"/>
      <c r="AP459" s="102"/>
      <c r="AQ459" s="100" t="s">
        <v>574</v>
      </c>
      <c r="AR459" s="101"/>
      <c r="AS459" s="101"/>
      <c r="AT459" s="102"/>
      <c r="AU459" s="101" t="s">
        <v>569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569</v>
      </c>
      <c r="AF460" s="101"/>
      <c r="AG460" s="101"/>
      <c r="AH460" s="102"/>
      <c r="AI460" s="100" t="s">
        <v>569</v>
      </c>
      <c r="AJ460" s="101"/>
      <c r="AK460" s="101"/>
      <c r="AL460" s="101"/>
      <c r="AM460" s="100" t="s">
        <v>569</v>
      </c>
      <c r="AN460" s="101"/>
      <c r="AO460" s="101"/>
      <c r="AP460" s="102"/>
      <c r="AQ460" s="100" t="s">
        <v>569</v>
      </c>
      <c r="AR460" s="101"/>
      <c r="AS460" s="101"/>
      <c r="AT460" s="102"/>
      <c r="AU460" s="101" t="s">
        <v>569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9.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620</v>
      </c>
      <c r="AH702" s="889"/>
      <c r="AI702" s="889"/>
      <c r="AJ702" s="889"/>
      <c r="AK702" s="889"/>
      <c r="AL702" s="889"/>
      <c r="AM702" s="889"/>
      <c r="AN702" s="889"/>
      <c r="AO702" s="889"/>
      <c r="AP702" s="889"/>
      <c r="AQ702" s="889"/>
      <c r="AR702" s="889"/>
      <c r="AS702" s="889"/>
      <c r="AT702" s="889"/>
      <c r="AU702" s="889"/>
      <c r="AV702" s="889"/>
      <c r="AW702" s="889"/>
      <c r="AX702" s="890"/>
    </row>
    <row r="703" spans="1:50" ht="5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621</v>
      </c>
      <c r="AH703" s="665"/>
      <c r="AI703" s="665"/>
      <c r="AJ703" s="665"/>
      <c r="AK703" s="665"/>
      <c r="AL703" s="665"/>
      <c r="AM703" s="665"/>
      <c r="AN703" s="665"/>
      <c r="AO703" s="665"/>
      <c r="AP703" s="665"/>
      <c r="AQ703" s="665"/>
      <c r="AR703" s="665"/>
      <c r="AS703" s="665"/>
      <c r="AT703" s="665"/>
      <c r="AU703" s="665"/>
      <c r="AV703" s="665"/>
      <c r="AW703" s="665"/>
      <c r="AX703" s="666"/>
    </row>
    <row r="704" spans="1:50" ht="5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622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550</v>
      </c>
      <c r="AE705" s="733"/>
      <c r="AF705" s="733"/>
      <c r="AG705" s="157" t="s">
        <v>623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624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610</v>
      </c>
      <c r="AE709" s="152"/>
      <c r="AF709" s="152"/>
      <c r="AG709" s="664" t="s">
        <v>556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610</v>
      </c>
      <c r="AE710" s="152"/>
      <c r="AF710" s="152"/>
      <c r="AG710" s="664" t="s">
        <v>556</v>
      </c>
      <c r="AH710" s="665"/>
      <c r="AI710" s="665"/>
      <c r="AJ710" s="665"/>
      <c r="AK710" s="665"/>
      <c r="AL710" s="665"/>
      <c r="AM710" s="665"/>
      <c r="AN710" s="665"/>
      <c r="AO710" s="665"/>
      <c r="AP710" s="665"/>
      <c r="AQ710" s="665"/>
      <c r="AR710" s="665"/>
      <c r="AS710" s="665"/>
      <c r="AT710" s="665"/>
      <c r="AU710" s="665"/>
      <c r="AV710" s="665"/>
      <c r="AW710" s="665"/>
      <c r="AX710" s="666"/>
    </row>
    <row r="711" spans="1:50" ht="44.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625</v>
      </c>
      <c r="AH711" s="665"/>
      <c r="AI711" s="665"/>
      <c r="AJ711" s="665"/>
      <c r="AK711" s="665"/>
      <c r="AL711" s="665"/>
      <c r="AM711" s="665"/>
      <c r="AN711" s="665"/>
      <c r="AO711" s="665"/>
      <c r="AP711" s="665"/>
      <c r="AQ711" s="665"/>
      <c r="AR711" s="665"/>
      <c r="AS711" s="665"/>
      <c r="AT711" s="665"/>
      <c r="AU711" s="665"/>
      <c r="AV711" s="665"/>
      <c r="AW711" s="665"/>
      <c r="AX711" s="666"/>
    </row>
    <row r="712" spans="1:50" ht="70.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550</v>
      </c>
      <c r="AE712" s="586"/>
      <c r="AF712" s="586"/>
      <c r="AG712" s="594" t="s">
        <v>639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610</v>
      </c>
      <c r="AE713" s="152"/>
      <c r="AF713" s="153"/>
      <c r="AG713" s="664" t="s">
        <v>556</v>
      </c>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626</v>
      </c>
      <c r="AH714" s="690"/>
      <c r="AI714" s="690"/>
      <c r="AJ714" s="690"/>
      <c r="AK714" s="690"/>
      <c r="AL714" s="690"/>
      <c r="AM714" s="690"/>
      <c r="AN714" s="690"/>
      <c r="AO714" s="690"/>
      <c r="AP714" s="690"/>
      <c r="AQ714" s="690"/>
      <c r="AR714" s="690"/>
      <c r="AS714" s="690"/>
      <c r="AT714" s="690"/>
      <c r="AU714" s="690"/>
      <c r="AV714" s="690"/>
      <c r="AW714" s="690"/>
      <c r="AX714" s="691"/>
    </row>
    <row r="715" spans="1:50" ht="48.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40.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550</v>
      </c>
      <c r="AE716" s="759"/>
      <c r="AF716" s="759"/>
      <c r="AG716" s="664" t="s">
        <v>628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53.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630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610</v>
      </c>
      <c r="AE719" s="668"/>
      <c r="AF719" s="668"/>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1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1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1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1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1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78" customHeight="1" x14ac:dyDescent="0.15">
      <c r="A726" s="621" t="s">
        <v>48</v>
      </c>
      <c r="B726" s="622"/>
      <c r="C726" s="444" t="s">
        <v>53</v>
      </c>
      <c r="D726" s="581"/>
      <c r="E726" s="581"/>
      <c r="F726" s="582"/>
      <c r="G726" s="797" t="s">
        <v>631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6.5" customHeight="1" thickBot="1" x14ac:dyDescent="0.2">
      <c r="A731" s="618" t="s">
        <v>257</v>
      </c>
      <c r="B731" s="619"/>
      <c r="C731" s="619"/>
      <c r="D731" s="619"/>
      <c r="E731" s="620"/>
      <c r="F731" s="680" t="s">
        <v>652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1.25" customHeight="1" thickBot="1" x14ac:dyDescent="0.2">
      <c r="A733" s="749" t="s">
        <v>257</v>
      </c>
      <c r="B733" s="750"/>
      <c r="C733" s="750"/>
      <c r="D733" s="750"/>
      <c r="E733" s="751"/>
      <c r="F733" s="766" t="s">
        <v>651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566</v>
      </c>
      <c r="F738" s="111"/>
      <c r="G738" s="111"/>
      <c r="H738" s="111"/>
      <c r="I738" s="111"/>
      <c r="J738" s="111"/>
      <c r="K738" s="111"/>
      <c r="L738" s="111"/>
      <c r="M738" s="111"/>
      <c r="N738" s="112" t="s">
        <v>362</v>
      </c>
      <c r="O738" s="112"/>
      <c r="P738" s="112"/>
      <c r="Q738" s="112"/>
      <c r="R738" s="111" t="s">
        <v>567</v>
      </c>
      <c r="S738" s="111"/>
      <c r="T738" s="111"/>
      <c r="U738" s="111"/>
      <c r="V738" s="111"/>
      <c r="W738" s="111"/>
      <c r="X738" s="111"/>
      <c r="Y738" s="111"/>
      <c r="Z738" s="111"/>
      <c r="AA738" s="112" t="s">
        <v>482</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641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4.5" customHeight="1" x14ac:dyDescent="0.15">
      <c r="A781" s="556"/>
      <c r="B781" s="763"/>
      <c r="C781" s="763"/>
      <c r="D781" s="763"/>
      <c r="E781" s="763"/>
      <c r="F781" s="764"/>
      <c r="G781" s="449" t="s">
        <v>612</v>
      </c>
      <c r="H781" s="450"/>
      <c r="I781" s="450"/>
      <c r="J781" s="450"/>
      <c r="K781" s="451"/>
      <c r="L781" s="452" t="s">
        <v>636</v>
      </c>
      <c r="M781" s="453"/>
      <c r="N781" s="453"/>
      <c r="O781" s="453"/>
      <c r="P781" s="453"/>
      <c r="Q781" s="453"/>
      <c r="R781" s="453"/>
      <c r="S781" s="453"/>
      <c r="T781" s="453"/>
      <c r="U781" s="453"/>
      <c r="V781" s="453"/>
      <c r="W781" s="453"/>
      <c r="X781" s="454"/>
      <c r="Y781" s="455">
        <v>2</v>
      </c>
      <c r="Z781" s="456"/>
      <c r="AA781" s="456"/>
      <c r="AB781" s="557"/>
      <c r="AC781" s="449" t="s">
        <v>633</v>
      </c>
      <c r="AD781" s="450"/>
      <c r="AE781" s="450"/>
      <c r="AF781" s="450"/>
      <c r="AG781" s="451"/>
      <c r="AH781" s="452" t="s">
        <v>638</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66" customHeight="1" x14ac:dyDescent="0.15">
      <c r="A837" s="402">
        <v>1</v>
      </c>
      <c r="B837" s="402">
        <v>1</v>
      </c>
      <c r="C837" s="425" t="s">
        <v>632</v>
      </c>
      <c r="D837" s="416"/>
      <c r="E837" s="416"/>
      <c r="F837" s="416"/>
      <c r="G837" s="416"/>
      <c r="H837" s="416"/>
      <c r="I837" s="416"/>
      <c r="J837" s="417">
        <v>3011801021718</v>
      </c>
      <c r="K837" s="418"/>
      <c r="L837" s="418"/>
      <c r="M837" s="418"/>
      <c r="N837" s="418"/>
      <c r="O837" s="418"/>
      <c r="P837" s="426" t="s">
        <v>635</v>
      </c>
      <c r="Q837" s="315"/>
      <c r="R837" s="315"/>
      <c r="S837" s="315"/>
      <c r="T837" s="315"/>
      <c r="U837" s="315"/>
      <c r="V837" s="315"/>
      <c r="W837" s="315"/>
      <c r="X837" s="315"/>
      <c r="Y837" s="316">
        <v>2</v>
      </c>
      <c r="Z837" s="317"/>
      <c r="AA837" s="317"/>
      <c r="AB837" s="318"/>
      <c r="AC837" s="326" t="s">
        <v>519</v>
      </c>
      <c r="AD837" s="424"/>
      <c r="AE837" s="424"/>
      <c r="AF837" s="424"/>
      <c r="AG837" s="424"/>
      <c r="AH837" s="419">
        <v>4</v>
      </c>
      <c r="AI837" s="420"/>
      <c r="AJ837" s="420"/>
      <c r="AK837" s="420"/>
      <c r="AL837" s="323">
        <v>93.9</v>
      </c>
      <c r="AM837" s="324"/>
      <c r="AN837" s="324"/>
      <c r="AO837" s="325"/>
      <c r="AP837" s="319" t="s">
        <v>556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66" customHeight="1" x14ac:dyDescent="0.15">
      <c r="A870" s="402">
        <v>1</v>
      </c>
      <c r="B870" s="402">
        <v>1</v>
      </c>
      <c r="C870" s="425" t="s">
        <v>634</v>
      </c>
      <c r="D870" s="416"/>
      <c r="E870" s="416"/>
      <c r="F870" s="416"/>
      <c r="G870" s="416"/>
      <c r="H870" s="416"/>
      <c r="I870" s="416"/>
      <c r="J870" s="417">
        <v>7010401018377</v>
      </c>
      <c r="K870" s="418"/>
      <c r="L870" s="418"/>
      <c r="M870" s="418"/>
      <c r="N870" s="418"/>
      <c r="O870" s="418"/>
      <c r="P870" s="426" t="s">
        <v>637</v>
      </c>
      <c r="Q870" s="315"/>
      <c r="R870" s="315"/>
      <c r="S870" s="315"/>
      <c r="T870" s="315"/>
      <c r="U870" s="315"/>
      <c r="V870" s="315"/>
      <c r="W870" s="315"/>
      <c r="X870" s="315"/>
      <c r="Y870" s="316">
        <v>1</v>
      </c>
      <c r="Z870" s="317"/>
      <c r="AA870" s="317"/>
      <c r="AB870" s="318"/>
      <c r="AC870" s="326" t="s">
        <v>525</v>
      </c>
      <c r="AD870" s="424"/>
      <c r="AE870" s="424"/>
      <c r="AF870" s="424"/>
      <c r="AG870" s="424"/>
      <c r="AH870" s="419" t="s">
        <v>569</v>
      </c>
      <c r="AI870" s="420"/>
      <c r="AJ870" s="420"/>
      <c r="AK870" s="420"/>
      <c r="AL870" s="323" t="s">
        <v>574</v>
      </c>
      <c r="AM870" s="324"/>
      <c r="AN870" s="324"/>
      <c r="AO870" s="325"/>
      <c r="AP870" s="319" t="s">
        <v>574</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643</v>
      </c>
      <c r="F1102" s="895"/>
      <c r="G1102" s="895"/>
      <c r="H1102" s="895"/>
      <c r="I1102" s="895"/>
      <c r="J1102" s="417" t="s">
        <v>644</v>
      </c>
      <c r="K1102" s="418"/>
      <c r="L1102" s="418"/>
      <c r="M1102" s="418"/>
      <c r="N1102" s="418"/>
      <c r="O1102" s="418"/>
      <c r="P1102" s="426" t="s">
        <v>645</v>
      </c>
      <c r="Q1102" s="315"/>
      <c r="R1102" s="315"/>
      <c r="S1102" s="315"/>
      <c r="T1102" s="315"/>
      <c r="U1102" s="315"/>
      <c r="V1102" s="315"/>
      <c r="W1102" s="315"/>
      <c r="X1102" s="315"/>
      <c r="Y1102" s="316" t="s">
        <v>646</v>
      </c>
      <c r="Z1102" s="317"/>
      <c r="AA1102" s="317"/>
      <c r="AB1102" s="318"/>
      <c r="AC1102" s="320"/>
      <c r="AD1102" s="320"/>
      <c r="AE1102" s="320"/>
      <c r="AF1102" s="320"/>
      <c r="AG1102" s="320"/>
      <c r="AH1102" s="321" t="s">
        <v>647</v>
      </c>
      <c r="AI1102" s="322"/>
      <c r="AJ1102" s="322"/>
      <c r="AK1102" s="322"/>
      <c r="AL1102" s="323" t="s">
        <v>645</v>
      </c>
      <c r="AM1102" s="324"/>
      <c r="AN1102" s="324"/>
      <c r="AO1102" s="325"/>
      <c r="AP1102" s="319" t="s">
        <v>648</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29" max="49" man="1"/>
    <brk id="129" max="16383" man="1"/>
    <brk id="483" max="49" man="1"/>
    <brk id="727" max="49" man="1"/>
    <brk id="739" max="16383"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2" sqref="F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2018-08-30T01:30:24Z</cp:lastPrinted>
  <dcterms:created xsi:type="dcterms:W3CDTF">2012-03-13T00:50:25Z</dcterms:created>
  <dcterms:modified xsi:type="dcterms:W3CDTF">2020-11-30T09:51:43Z</dcterms:modified>
</cp:coreProperties>
</file>