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830" windowHeight="121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089B50C9_DFD1_4333_B5DB_B730F3BCD907_.wvu.Cols" localSheetId="1" hidden="1">入力規則等!$C:$D,入力規則等!$H:$I,入力規則等!$M:$N,入力規則等!$R:$S</definedName>
    <definedName name="Z_089B50C9_DFD1_4333_B5DB_B730F3BCD907_.wvu.FilterData" localSheetId="4" hidden="1">別紙3!$AP$1:$AP$1320</definedName>
    <definedName name="Z_089B50C9_DFD1_4333_B5DB_B730F3BCD907_.wvu.PrintArea" localSheetId="0" hidden="1">行政事業レビューシート!$A$1:$AX$1130</definedName>
    <definedName name="Z_089B50C9_DFD1_4333_B5DB_B730F3BCD907_.wvu.Rows" localSheetId="0" hidden="1">行政事業レビューシート!$37:$78,行政事業レビューシート!$80:$99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$719:$725,行政事業レビューシート!$764:$777,行政事業レビューシート!$786:$790,行政事業レビューシート!$792:$830,行政事業レビューシート!$847:$866,行政事業レビューシート!$880:$899,行政事業レビューシート!$913:$932,行政事業レビューシート!$946:$1097,行政事業レビューシート!$1103:$1131</definedName>
    <definedName name="Z_86720DDD_144F_4131_AB22_91ABE6A59FA5_.wvu.Cols" localSheetId="1" hidden="1">入力規則等!$C:$D,入力規則等!$H:$I,入力規則等!$M:$N,入力規則等!$R:$S</definedName>
    <definedName name="Z_86720DDD_144F_4131_AB22_91ABE6A59FA5_.wvu.FilterData" localSheetId="4" hidden="1">別紙3!$AP$1:$AP$1320</definedName>
    <definedName name="Z_86720DDD_144F_4131_AB22_91ABE6A59FA5_.wvu.PrintArea" localSheetId="0" hidden="1">行政事業レビューシート!$A$1:$AX$1131</definedName>
    <definedName name="Z_86720DDD_144F_4131_AB22_91ABE6A59FA5_.wvu.Rows" localSheetId="0" hidden="1">行政事業レビューシート!$37:$78,行政事業レビューシート!$80:$99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$719:$725,行政事業レビューシート!$764:$777,行政事業レビューシート!$786:$790,行政事業レビューシート!$792:$830,行政事業レビューシート!$847:$866,行政事業レビューシート!$880:$899,行政事業レビューシート!$913:$932,行政事業レビューシート!$946:$1097,行政事業レビューシート!$1103:$1131</definedName>
  </definedNames>
  <calcPr calcId="162913"/>
  <customWorkbookViews>
    <customWorkbookView name="文部科学省 - 個人用ビュー" guid="{089B50C9-DFD1-4333-B5DB-B730F3BCD907}" mergeInterval="0" personalView="1" maximized="1" xWindow="1272" yWindow="-8" windowWidth="1936" windowHeight="1056" activeSheetId="1"/>
    <customWorkbookView name="m - 個人用ビュー" guid="{86720DDD-144F-4131-AB22-91ABE6A59FA5}" mergeInterval="0" personalView="1" xWindow="68" yWindow="25" windowWidth="1324" windowHeight="1040"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S3" i="2"/>
  <c r="S4" i="2" s="1"/>
  <c r="S5" i="2" s="1"/>
  <c r="S6" i="2" s="1"/>
  <c r="S7" i="2" s="1"/>
  <c r="S8" i="2" s="1"/>
  <c r="P10" i="2" s="1"/>
  <c r="G11" i="1" s="1"/>
</calcChain>
</file>

<file path=xl/sharedStrings.xml><?xml version="1.0" encoding="utf-8"?>
<sst xmlns="http://schemas.openxmlformats.org/spreadsheetml/2006/main" count="3158" uniqueCount="673">
  <si>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</si>
  <si>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</si>
  <si>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</si>
  <si>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</si>
  <si>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</si>
  <si>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</si>
  <si>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</si>
  <si>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</si>
  <si>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</si>
  <si>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</si>
  <si>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</si>
  <si>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</si>
  <si>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</si>
  <si>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</si>
  <si>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</si>
  <si>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</si>
  <si>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</si>
  <si>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</si>
  <si>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</si>
  <si>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</si>
  <si>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</si>
  <si>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</si>
  <si>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</si>
  <si>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</si>
  <si>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</si>
  <si>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</si>
  <si>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</si>
  <si>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</si>
  <si>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</si>
  <si>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</si>
  <si>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</si>
  <si>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</si>
  <si>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</si>
  <si>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</si>
  <si>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</si>
  <si>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</si>
  <si>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</si>
  <si>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</si>
  <si>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</si>
  <si>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</si>
  <si>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</si>
  <si>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</si>
  <si>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</si>
  <si>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</si>
  <si>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</si>
  <si>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</si>
  <si>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</si>
  <si>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</si>
  <si>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</si>
  <si>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</si>
  <si>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</si>
  <si>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</si>
  <si>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</si>
  <si>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</si>
  <si>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</si>
  <si>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</si>
  <si>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</si>
  <si>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</si>
  <si>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</si>
  <si>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</si>
  <si>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</si>
  <si>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</si>
  <si>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</si>
  <si>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</si>
  <si>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</si>
  <si>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</si>
  <si>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</si>
  <si>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</si>
  <si>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</si>
  <si>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</si>
  <si>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</si>
  <si>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</si>
  <si>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</si>
  <si>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</si>
  <si>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</si>
  <si>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</si>
  <si>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</si>
  <si>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</si>
  <si>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</si>
  <si>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</si>
  <si>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</si>
  <si>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</si>
  <si>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</si>
  <si>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</si>
  <si>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</si>
  <si>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</si>
  <si>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</si>
  <si>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</si>
  <si>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</si>
  <si>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</si>
  <si>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</si>
  <si>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</si>
  <si>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</si>
  <si>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</si>
  <si>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</si>
  <si>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</si>
  <si>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</si>
  <si>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</si>
  <si>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</si>
  <si>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</si>
  <si>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</si>
  <si>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</si>
  <si>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</si>
  <si>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</si>
  <si>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</si>
  <si>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</si>
  <si>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</si>
  <si>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</si>
  <si>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</si>
  <si>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</si>
  <si>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</si>
  <si>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</si>
  <si>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</si>
  <si>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</si>
  <si>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</si>
  <si>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</si>
  <si>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</si>
  <si>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</si>
  <si>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</si>
  <si>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</si>
  <si>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</si>
  <si>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</si>
  <si>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</si>
  <si>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</si>
  <si>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</si>
  <si>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</si>
  <si>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</si>
  <si>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</si>
  <si>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</si>
  <si>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</si>
  <si>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</si>
  <si>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</si>
  <si>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</si>
  <si>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</si>
  <si>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</si>
  <si>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</si>
  <si>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</si>
  <si>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</si>
  <si>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</si>
  <si>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</si>
  <si>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</si>
  <si>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</si>
  <si>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</si>
  <si>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</si>
  <si>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</si>
  <si>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</si>
  <si>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</si>
  <si>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</si>
  <si>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</si>
  <si>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</si>
  <si>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</si>
  <si>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</si>
  <si>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</si>
  <si>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</si>
  <si>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</si>
  <si>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</si>
  <si>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</si>
  <si>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</si>
  <si>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</si>
  <si>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</si>
  <si>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</si>
  <si>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</si>
  <si>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</si>
  <si>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</si>
  <si>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</si>
  <si>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</si>
  <si>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</si>
  <si>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</si>
  <si>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</si>
  <si>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</si>
  <si>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</si>
  <si>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</si>
  <si>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</si>
  <si>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</si>
  <si>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</si>
  <si>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</si>
  <si>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</si>
  <si>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</si>
  <si>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</si>
  <si>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</si>
  <si>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</si>
  <si>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</si>
  <si>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</si>
  <si>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</si>
  <si>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</si>
  <si>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</si>
  <si>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</si>
  <si>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</si>
  <si>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</si>
  <si>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</si>
  <si>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</si>
  <si>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</si>
  <si>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</si>
  <si>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</si>
  <si>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</si>
  <si>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</si>
  <si>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</si>
  <si>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</si>
  <si>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</si>
  <si>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</si>
  <si>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</si>
  <si>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</si>
  <si>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</si>
  <si>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</si>
  <si>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</si>
  <si>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</si>
  <si>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</si>
  <si>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</si>
  <si>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</si>
  <si>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</si>
  <si>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</si>
  <si>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</si>
  <si>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</si>
  <si>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</si>
  <si>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</si>
  <si>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</si>
  <si>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</si>
  <si>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</si>
  <si>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</si>
  <si>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</si>
  <si>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</si>
  <si>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</si>
  <si>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</si>
  <si>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</si>
  <si>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</si>
  <si>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</si>
  <si>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</si>
  <si>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</si>
  <si>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</si>
  <si>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</si>
  <si>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</si>
  <si>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</si>
  <si>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</si>
  <si>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</si>
  <si>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</si>
  <si>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</si>
  <si>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</si>
  <si>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</si>
  <si>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</si>
  <si>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</si>
  <si>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</si>
  <si>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</si>
  <si>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</si>
  <si>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</si>
  <si>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</si>
  <si>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</si>
  <si>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</si>
  <si>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</si>
  <si>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</si>
  <si>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</si>
  <si>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</si>
  <si>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</si>
  <si>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</si>
  <si>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</si>
  <si>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</si>
  <si>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</si>
  <si>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</si>
  <si>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</si>
  <si>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</si>
  <si>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</si>
  <si>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</si>
  <si>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</si>
  <si>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</si>
  <si>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</si>
  <si>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</si>
  <si>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</si>
  <si>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</si>
  <si>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</si>
  <si>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</si>
  <si>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</si>
  <si>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</si>
  <si>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</si>
  <si>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</si>
  <si>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</si>
  <si>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</si>
  <si>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</si>
  <si>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</si>
  <si>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</si>
  <si>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</si>
  <si>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</si>
  <si>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</si>
  <si>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</si>
  <si>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</si>
  <si>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</si>
  <si>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</si>
  <si>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</si>
  <si>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</si>
  <si>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</si>
  <si>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</si>
  <si>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</si>
  <si>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</si>
  <si>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</si>
  <si>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</si>
  <si>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</si>
  <si>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</si>
  <si>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</si>
  <si>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</si>
  <si>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</si>
  <si>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</si>
  <si>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</si>
  <si>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</si>
  <si>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</si>
  <si>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</si>
  <si>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</si>
  <si>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</si>
  <si>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</si>
  <si>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</si>
  <si>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</si>
  <si>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</si>
  <si>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</si>
  <si>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</si>
  <si>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</si>
  <si>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</si>
  <si>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</si>
  <si>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</si>
  <si>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</si>
  <si>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</si>
  <si>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</si>
  <si>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</si>
  <si>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</si>
  <si>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</si>
  <si>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</si>
  <si>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</si>
  <si>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</si>
  <si>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</si>
  <si>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</si>
  <si>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</si>
  <si>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</si>
  <si>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</si>
  <si>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</si>
  <si>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</si>
  <si>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</si>
  <si>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</si>
  <si>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</si>
  <si>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</si>
  <si>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</si>
  <si>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</si>
  <si>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</si>
  <si>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</si>
  <si>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</si>
  <si>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</si>
  <si>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</si>
  <si>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</si>
  <si>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</si>
  <si>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</si>
  <si>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</si>
  <si>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</si>
  <si>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</si>
  <si>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</si>
  <si>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</si>
  <si>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</si>
  <si>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</si>
  <si>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</si>
  <si>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</si>
  <si>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</si>
  <si>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</si>
  <si>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</si>
  <si>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</si>
  <si>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</si>
  <si>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</si>
  <si>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</si>
  <si>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</si>
  <si>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</si>
  <si>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</si>
  <si>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</si>
  <si>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</si>
  <si>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</si>
  <si>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</si>
  <si>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</si>
  <si>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</si>
  <si>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</si>
  <si>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</si>
  <si>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</si>
  <si>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</si>
  <si>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</si>
  <si>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</si>
  <si>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</si>
  <si>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</si>
  <si>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</si>
  <si>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</si>
  <si>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</si>
  <si>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</si>
  <si>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</si>
  <si>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</si>
  <si>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</si>
  <si>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</si>
  <si>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</si>
  <si>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</si>
  <si>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</si>
  <si>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</si>
  <si>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</si>
  <si>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</si>
  <si>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</si>
  <si>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</si>
  <si>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</si>
  <si>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</si>
  <si>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</si>
  <si>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</si>
  <si>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</si>
  <si>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</si>
  <si>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</si>
  <si>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</si>
  <si>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</si>
  <si>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</si>
  <si>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</si>
  <si>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</si>
  <si>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</si>
  <si>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</si>
  <si>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</si>
  <si>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</si>
  <si>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</si>
  <si>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</si>
  <si>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</si>
  <si>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</si>
  <si>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</si>
  <si>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</si>
  <si>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</si>
  <si>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</si>
  <si>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</si>
  <si>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</si>
  <si>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</si>
  <si>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</si>
  <si>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</si>
  <si>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</si>
  <si>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</si>
  <si>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</si>
  <si>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</si>
  <si>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</si>
  <si>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</si>
  <si>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</si>
  <si>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</si>
  <si>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</si>
  <si>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</si>
  <si>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</si>
  <si>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</si>
  <si>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</si>
  <si>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</si>
  <si>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</si>
  <si>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</si>
  <si>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</si>
  <si>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</si>
  <si>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</si>
  <si>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</si>
  <si>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</si>
  <si>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</si>
  <si>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</si>
  <si>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</si>
  <si>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</si>
  <si>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</si>
  <si>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</si>
  <si>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</si>
  <si>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</si>
  <si>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</si>
  <si>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</si>
  <si>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</si>
  <si>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</si>
  <si>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</si>
  <si>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</si>
  <si>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</si>
  <si>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</si>
  <si>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</si>
  <si>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</si>
  <si>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</si>
  <si>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</si>
  <si>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</si>
  <si>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</si>
  <si>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</si>
  <si>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</si>
  <si>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</si>
  <si>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</si>
  <si>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</si>
  <si>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</si>
  <si>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</si>
  <si>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</si>
  <si>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</si>
  <si>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</si>
  <si>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</si>
  <si>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</si>
  <si>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</si>
  <si>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</si>
  <si>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</si>
  <si>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</si>
  <si>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</si>
  <si>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</si>
  <si>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</si>
  <si>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</si>
  <si>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</si>
  <si>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</si>
  <si>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</si>
  <si>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</si>
  <si>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</si>
  <si>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</si>
  <si>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</si>
  <si>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</si>
  <si>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</si>
  <si>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</si>
  <si>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</si>
  <si>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</si>
  <si>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</si>
  <si>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</si>
  <si>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</si>
  <si>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</si>
  <si>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</si>
  <si>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</si>
  <si>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</si>
  <si>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</si>
  <si>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</si>
  <si>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</si>
  <si>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</si>
  <si>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</si>
  <si>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</si>
  <si>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</si>
  <si>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</si>
  <si>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</si>
  <si>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</si>
  <si>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</si>
  <si>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</si>
  <si>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</si>
  <si>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</si>
  <si>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</si>
  <si>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</si>
  <si>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</si>
  <si>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</si>
  <si>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</si>
  <si>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</si>
  <si>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</si>
  <si>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</si>
  <si>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</si>
  <si>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</si>
  <si>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</si>
  <si>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</si>
  <si>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</si>
  <si>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</si>
  <si>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</si>
  <si>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</si>
  <si>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</si>
  <si>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</si>
  <si>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</si>
  <si>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</si>
  <si>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</si>
  <si>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</si>
  <si>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</si>
  <si>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</si>
  <si>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</si>
  <si>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</si>
  <si>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</si>
  <si>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</si>
  <si>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</si>
  <si>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</si>
  <si>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</si>
  <si>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</si>
  <si>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</si>
  <si>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大学等施設の整備に係る基準等の策定等</t>
    <rPh sb="0" eb="2">
      <t>ダイガク</t>
    </rPh>
    <rPh sb="2" eb="3">
      <t>トウ</t>
    </rPh>
    <rPh sb="3" eb="5">
      <t>シセツ</t>
    </rPh>
    <rPh sb="6" eb="8">
      <t>セイビ</t>
    </rPh>
    <rPh sb="9" eb="10">
      <t>カカ</t>
    </rPh>
    <rPh sb="11" eb="13">
      <t>キジュン</t>
    </rPh>
    <rPh sb="13" eb="14">
      <t>トウ</t>
    </rPh>
    <rPh sb="15" eb="17">
      <t>サクテイ</t>
    </rPh>
    <rPh sb="17" eb="18">
      <t>トウ</t>
    </rPh>
    <phoneticPr fontId="5"/>
  </si>
  <si>
    <t>大臣官房文教施設企画部</t>
    <rPh sb="0" eb="2">
      <t>ダイジン</t>
    </rPh>
    <rPh sb="2" eb="4">
      <t>カンボウ</t>
    </rPh>
    <rPh sb="4" eb="6">
      <t>ブンキョウ</t>
    </rPh>
    <rPh sb="6" eb="8">
      <t>シセツ</t>
    </rPh>
    <rPh sb="8" eb="10">
      <t>キカク</t>
    </rPh>
    <rPh sb="10" eb="11">
      <t>ブ</t>
    </rPh>
    <phoneticPr fontId="5"/>
  </si>
  <si>
    <t>参事官（技術担当）付</t>
    <rPh sb="0" eb="3">
      <t>サンジカン</t>
    </rPh>
    <rPh sb="4" eb="6">
      <t>ギジュツ</t>
    </rPh>
    <rPh sb="6" eb="8">
      <t>タントウ</t>
    </rPh>
    <rPh sb="9" eb="10">
      <t>ツ</t>
    </rPh>
    <phoneticPr fontId="5"/>
  </si>
  <si>
    <t>参事官
笠原　隆</t>
    <rPh sb="0" eb="3">
      <t>サンジカン</t>
    </rPh>
    <rPh sb="4" eb="6">
      <t>カサハラ</t>
    </rPh>
    <rPh sb="7" eb="8">
      <t>タカシ</t>
    </rPh>
    <phoneticPr fontId="5"/>
  </si>
  <si>
    <t>-</t>
  </si>
  <si>
    <t>-</t>
    <phoneticPr fontId="5"/>
  </si>
  <si>
    <t>第４次国立大学法人等施設整備5か年計画
（平成28年3月29日文部科学大臣決定）</t>
    <rPh sb="0" eb="1">
      <t>ダイ</t>
    </rPh>
    <rPh sb="2" eb="3">
      <t>ジ</t>
    </rPh>
    <rPh sb="3" eb="10">
      <t>コクリツダイガクホウジントウ</t>
    </rPh>
    <rPh sb="10" eb="12">
      <t>シセツ</t>
    </rPh>
    <rPh sb="12" eb="14">
      <t>セイビ</t>
    </rPh>
    <rPh sb="16" eb="17">
      <t>ネン</t>
    </rPh>
    <rPh sb="17" eb="19">
      <t>ケイカク</t>
    </rPh>
    <rPh sb="21" eb="23">
      <t>ヘイセイ</t>
    </rPh>
    <rPh sb="25" eb="26">
      <t>ネン</t>
    </rPh>
    <rPh sb="27" eb="28">
      <t>ガツ</t>
    </rPh>
    <rPh sb="30" eb="31">
      <t>ニチ</t>
    </rPh>
    <rPh sb="31" eb="33">
      <t>モンブ</t>
    </rPh>
    <rPh sb="33" eb="35">
      <t>カガク</t>
    </rPh>
    <rPh sb="35" eb="37">
      <t>ダイジン</t>
    </rPh>
    <rPh sb="37" eb="39">
      <t>ケッテイ</t>
    </rPh>
    <phoneticPr fontId="5"/>
  </si>
  <si>
    <t>-</t>
    <phoneticPr fontId="5"/>
  </si>
  <si>
    <t>-</t>
    <phoneticPr fontId="5"/>
  </si>
  <si>
    <t>対象外-0004</t>
    <rPh sb="0" eb="2">
      <t>タイショウ</t>
    </rPh>
    <rPh sb="2" eb="3">
      <t>ガイ</t>
    </rPh>
    <phoneticPr fontId="5"/>
  </si>
  <si>
    <t>0028</t>
    <phoneticPr fontId="5"/>
  </si>
  <si>
    <t>0126</t>
    <phoneticPr fontId="5"/>
  </si>
  <si>
    <t>0129</t>
    <phoneticPr fontId="5"/>
  </si>
  <si>
    <t>0124</t>
    <phoneticPr fontId="5"/>
  </si>
  <si>
    <t>121</t>
    <phoneticPr fontId="5"/>
  </si>
  <si>
    <t>H32年度までに全ての大学等（91法人）が、H26年度以降に作成した指針や報告書等を施設の整備や管理運営の取組に活用する</t>
    <rPh sb="27" eb="29">
      <t>イコウ</t>
    </rPh>
    <rPh sb="40" eb="41">
      <t>トウ</t>
    </rPh>
    <phoneticPr fontId="5"/>
  </si>
  <si>
    <t>H26年度以降に作成した指針や報告書等を施設の整備や管理運営の取組に活用した大学等の数
※定量的指標として、H27年度に新たに設定した。</t>
    <rPh sb="5" eb="7">
      <t>イコウ</t>
    </rPh>
    <rPh sb="18" eb="19">
      <t>トウ</t>
    </rPh>
    <phoneticPr fontId="5"/>
  </si>
  <si>
    <t>法人数</t>
    <rPh sb="0" eb="3">
      <t>ホウジンスウ</t>
    </rPh>
    <phoneticPr fontId="5"/>
  </si>
  <si>
    <t>-</t>
    <phoneticPr fontId="5"/>
  </si>
  <si>
    <t>大学等への調査</t>
    <phoneticPr fontId="5"/>
  </si>
  <si>
    <t>大学等における施設マネジメントや施設の質の確保等の取組を推進するため作成した報告書や基準等の数</t>
    <phoneticPr fontId="5"/>
  </si>
  <si>
    <t>回</t>
    <rPh sb="0" eb="1">
      <t>カイ</t>
    </rPh>
    <phoneticPr fontId="5"/>
  </si>
  <si>
    <t>4-1 大学などにおける教育研究の質の向上</t>
    <rPh sb="4" eb="6">
      <t>ダイガク</t>
    </rPh>
    <rPh sb="12" eb="14">
      <t>キョウイク</t>
    </rPh>
    <rPh sb="14" eb="16">
      <t>ケンキュウ</t>
    </rPh>
    <rPh sb="17" eb="18">
      <t>シツ</t>
    </rPh>
    <rPh sb="19" eb="21">
      <t>コウジョウ</t>
    </rPh>
    <phoneticPr fontId="6"/>
  </si>
  <si>
    <t>－</t>
    <phoneticPr fontId="5"/>
  </si>
  <si>
    <t>-</t>
    <phoneticPr fontId="5"/>
  </si>
  <si>
    <t>-</t>
    <phoneticPr fontId="5"/>
  </si>
  <si>
    <t>大学等における施設の整備や管理運営の在り方に係る基準や手引き等を作成し、大学等に対してその成果の普及に努めることで、大学等における施設の質の確保、施設整備事務の合理化・効率化、施設マネジメントの取組を推進し、上位施策である大学等の教育研究の質の向上に寄与する。</t>
    <phoneticPr fontId="5"/>
  </si>
  <si>
    <t>-</t>
    <phoneticPr fontId="5"/>
  </si>
  <si>
    <t>-</t>
    <phoneticPr fontId="5"/>
  </si>
  <si>
    <t>-</t>
    <phoneticPr fontId="5"/>
  </si>
  <si>
    <t>‐</t>
  </si>
  <si>
    <t>第4次国立大学法人等施設整備5か年計画において国の支援の必要性が明記されている。</t>
    <phoneticPr fontId="5"/>
  </si>
  <si>
    <t>無</t>
  </si>
  <si>
    <t>△</t>
  </si>
  <si>
    <t>-</t>
    <phoneticPr fontId="5"/>
  </si>
  <si>
    <t>費目・使途は会議開催及び現地調査に必要な謝金・旅費、成果物の周知に必要な印刷・発送等に限定している。</t>
    <phoneticPr fontId="5"/>
  </si>
  <si>
    <t>印刷・発送等事務の計画的な実施、積算見直し等によりコスト削減や効率化を図っている。</t>
    <phoneticPr fontId="5"/>
  </si>
  <si>
    <t>平成27年度から成果指標及び成果目標を設定したものであるが、成果物のHP掲載や説明会等での普及啓発活動により、各大学等における取組への活用に資するよう努めている。</t>
    <phoneticPr fontId="5"/>
  </si>
  <si>
    <t>見込みの通り成果物を作成している。</t>
    <phoneticPr fontId="5"/>
  </si>
  <si>
    <t>関連部署との連携を強化しつつ、本事業の取組・成果についての普及を図るとともに、大学等の施設における質の確保及び施設マネジメントの取組について、効果の検証に努めてまいりたい。</t>
    <phoneticPr fontId="5"/>
  </si>
  <si>
    <t>委員等旅費</t>
    <rPh sb="0" eb="2">
      <t>イイン</t>
    </rPh>
    <rPh sb="2" eb="3">
      <t>ナド</t>
    </rPh>
    <rPh sb="3" eb="5">
      <t>リョヒ</t>
    </rPh>
    <phoneticPr fontId="5"/>
  </si>
  <si>
    <t>-</t>
    <phoneticPr fontId="5"/>
  </si>
  <si>
    <t>職員旅費</t>
    <phoneticPr fontId="5"/>
  </si>
  <si>
    <t>事例集作成のための現地調査</t>
    <phoneticPr fontId="5"/>
  </si>
  <si>
    <t>印刷製本費</t>
    <phoneticPr fontId="5"/>
  </si>
  <si>
    <t>庁費</t>
    <rPh sb="0" eb="2">
      <t>チョウヒ</t>
    </rPh>
    <phoneticPr fontId="5"/>
  </si>
  <si>
    <t>B.　職員A</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</si>
  <si>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</si>
  <si>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</si>
  <si>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</si>
  <si>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</si>
  <si>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</si>
  <si>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</si>
  <si>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</si>
  <si>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</si>
  <si>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</si>
  <si>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</si>
  <si>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会議出席謝金</t>
    <rPh sb="0" eb="2">
      <t>カイギ</t>
    </rPh>
    <rPh sb="2" eb="4">
      <t>シュッセキ</t>
    </rPh>
    <rPh sb="4" eb="6">
      <t>シャキン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</si>
  <si>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</si>
  <si>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</si>
  <si>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</si>
  <si>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</si>
  <si>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</si>
  <si>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</si>
  <si>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</si>
  <si>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</si>
  <si>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</si>
  <si>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</si>
  <si>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現地調査</t>
    <rPh sb="0" eb="2">
      <t>ゲンチ</t>
    </rPh>
    <rPh sb="2" eb="4">
      <t>チョウサ</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</si>
  <si>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</si>
  <si>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</si>
  <si>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</si>
  <si>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</si>
  <si>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</si>
  <si>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</si>
  <si>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</si>
  <si>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</si>
  <si>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会議出席</t>
    <rPh sb="0" eb="2">
      <t>カイギ</t>
    </rPh>
    <rPh sb="2" eb="4">
      <t>シュッセキ</t>
    </rPh>
    <phoneticPr fontId="5"/>
  </si>
  <si>
    <t>印刷製本費</t>
    <rPh sb="0" eb="2">
      <t>インサツ</t>
    </rPh>
    <rPh sb="2" eb="4">
      <t>セイホン</t>
    </rPh>
    <rPh sb="4" eb="5">
      <t>ヒ</t>
    </rPh>
    <phoneticPr fontId="5"/>
  </si>
  <si>
    <t>消耗品費</t>
    <rPh sb="0" eb="3">
      <t>ショウモウヒン</t>
    </rPh>
    <rPh sb="3" eb="4">
      <t>ヒ</t>
    </rPh>
    <phoneticPr fontId="5"/>
  </si>
  <si>
    <t>消耗品費</t>
    <rPh sb="0" eb="4">
      <t>ショウモウヒンヒ</t>
    </rPh>
    <phoneticPr fontId="5"/>
  </si>
  <si>
    <t>雑役務費</t>
    <rPh sb="0" eb="1">
      <t>ザツ</t>
    </rPh>
    <rPh sb="1" eb="4">
      <t>エキムヒ</t>
    </rPh>
    <phoneticPr fontId="5"/>
  </si>
  <si>
    <t>通信運搬費</t>
    <rPh sb="0" eb="2">
      <t>ツウシン</t>
    </rPh>
    <rPh sb="2" eb="4">
      <t>ウンパン</t>
    </rPh>
    <rPh sb="4" eb="5">
      <t>ヒ</t>
    </rPh>
    <phoneticPr fontId="5"/>
  </si>
  <si>
    <t>-</t>
    <phoneticPr fontId="5"/>
  </si>
  <si>
    <t>作成した成果物は、各大学等へ配布、文部科学省HPへの掲載、講習会の開催など、各大学等において積極的に活用できるような措置を実施している。</t>
    <rPh sb="29" eb="32">
      <t>コウシュウカイ</t>
    </rPh>
    <rPh sb="33" eb="35">
      <t>カイサイ</t>
    </rPh>
    <phoneticPr fontId="5"/>
  </si>
  <si>
    <t>印刷・発送等については、一般競争契約による。</t>
    <rPh sb="12" eb="14">
      <t>イッパン</t>
    </rPh>
    <rPh sb="14" eb="16">
      <t>キョウソウ</t>
    </rPh>
    <phoneticPr fontId="5"/>
  </si>
  <si>
    <t>　平成29年度は、文部科学省が定める技術的基準の改定を行うとともに、有識者会議を立ち上げ施設の長寿命化に向けた基本的な考え方を整理（※１）した。また、技術的基準や指針（※２）等に関する理解を更に深め、各大学等における取組をより一層推進するため、その主旨を踏まえた事例集（※３）及びリーフレット（※４）を作成し大学等に周知するとともに、積算基準等についての講習会を実施した。
　平成30年度は、技術的基準等の改定や普及啓発を行うとともに、施設の長寿命化に関する具体的な方策について取りまとめる予定。
※１　「国立大学法人等施設の長寿命化に向けた基本的な考え方の整理」：国立大学法人等施設の長寿命化の取組やインフラ長寿命化計画（個別施設計画）の策定に資するよう、基本的な考え方を整理
※２　「国立文教施設設計指針」：施設を設計する際の基本的な考え方や留意事項等を示した指針。H26.7改定。
※３　「国立大学等の特色ある施設2017」：国立大学等施設の整備状況の紹介とともに、施設の質的向上に役立てることを目的とした事例集。
※４　「大学の経営力強化に向けた戦略的な省エネルギー対策～サステイナブル・キャンパスの形成に向けて～」：戦略的な省エネルギー対策が大学の経営力強化に有効であることを示したリーフレット</t>
    <rPh sb="34" eb="37">
      <t>ユウシキシャ</t>
    </rPh>
    <rPh sb="37" eb="39">
      <t>カイギ</t>
    </rPh>
    <rPh sb="40" eb="41">
      <t>タ</t>
    </rPh>
    <rPh sb="42" eb="43">
      <t>ア</t>
    </rPh>
    <rPh sb="44" eb="46">
      <t>シセツ</t>
    </rPh>
    <rPh sb="47" eb="51">
      <t>チョウジュミョウカ</t>
    </rPh>
    <rPh sb="52" eb="53">
      <t>ム</t>
    </rPh>
    <rPh sb="55" eb="58">
      <t>キホンテキ</t>
    </rPh>
    <rPh sb="59" eb="60">
      <t>カンガ</t>
    </rPh>
    <rPh sb="61" eb="62">
      <t>カタ</t>
    </rPh>
    <rPh sb="63" eb="65">
      <t>セイリ</t>
    </rPh>
    <rPh sb="75" eb="78">
      <t>ギジュツテキ</t>
    </rPh>
    <rPh sb="78" eb="80">
      <t>キジュン</t>
    </rPh>
    <rPh sb="87" eb="88">
      <t>トウ</t>
    </rPh>
    <rPh sb="89" eb="90">
      <t>カン</t>
    </rPh>
    <rPh sb="138" eb="139">
      <t>オヨ</t>
    </rPh>
    <rPh sb="181" eb="183">
      <t>ジッシ</t>
    </rPh>
    <rPh sb="203" eb="205">
      <t>カイテイ</t>
    </rPh>
    <rPh sb="211" eb="212">
      <t>オコナ</t>
    </rPh>
    <rPh sb="218" eb="220">
      <t>シセツ</t>
    </rPh>
    <rPh sb="399" eb="401">
      <t>コクリツ</t>
    </rPh>
    <rPh sb="401" eb="404">
      <t>ダイガクトウ</t>
    </rPh>
    <rPh sb="405" eb="407">
      <t>トクショク</t>
    </rPh>
    <rPh sb="409" eb="411">
      <t>シセツ</t>
    </rPh>
    <rPh sb="417" eb="419">
      <t>コクリツ</t>
    </rPh>
    <rPh sb="419" eb="422">
      <t>ダイガクトウ</t>
    </rPh>
    <rPh sb="422" eb="424">
      <t>シセツ</t>
    </rPh>
    <rPh sb="425" eb="427">
      <t>セイビ</t>
    </rPh>
    <rPh sb="427" eb="429">
      <t>ジョウキョウ</t>
    </rPh>
    <rPh sb="430" eb="432">
      <t>ショウカイ</t>
    </rPh>
    <rPh sb="457" eb="460">
      <t>ジレイシュウ</t>
    </rPh>
    <rPh sb="527" eb="529">
      <t>ダイガク</t>
    </rPh>
    <rPh sb="530" eb="533">
      <t>ケイエイリョク</t>
    </rPh>
    <rPh sb="533" eb="535">
      <t>キョウカ</t>
    </rPh>
    <rPh sb="536" eb="538">
      <t>ユウコウ</t>
    </rPh>
    <rPh sb="544" eb="545">
      <t>シメ</t>
    </rPh>
    <phoneticPr fontId="6"/>
  </si>
  <si>
    <t>　 国立の文教施設並びに国立大学法人、大学共同利用機関法人、独立行政法人（以下「大学等」）における施設の整備や管理運営の在り方について有識者会議や調査研究等を実施し、基準や手引き等を検討するとともに、大学等に対してその検討結果の普及に努めることで、質の高い、安全な教育環境の確保、施設整備事務の合理化・効率化、施設マネジメントの取組を推進する。</t>
    <rPh sb="124" eb="125">
      <t>シツ</t>
    </rPh>
    <rPh sb="126" eb="127">
      <t>タカ</t>
    </rPh>
    <rPh sb="129" eb="131">
      <t>アンゼン</t>
    </rPh>
    <rPh sb="132" eb="134">
      <t>キョウイク</t>
    </rPh>
    <rPh sb="134" eb="136">
      <t>カンキョウ</t>
    </rPh>
    <phoneticPr fontId="5"/>
  </si>
  <si>
    <t>事例集（※３）等の作成にあたって、外部有識者ではなく、職員が中心となって作成したため、事業費を大幅に削減できたことによる。</t>
    <rPh sb="0" eb="3">
      <t>ジレイシュウ</t>
    </rPh>
    <rPh sb="7" eb="8">
      <t>トウ</t>
    </rPh>
    <rPh sb="9" eb="11">
      <t>サクセイ</t>
    </rPh>
    <rPh sb="17" eb="19">
      <t>ガイブ</t>
    </rPh>
    <rPh sb="19" eb="22">
      <t>ユウシキシャ</t>
    </rPh>
    <rPh sb="27" eb="29">
      <t>ショクイン</t>
    </rPh>
    <rPh sb="30" eb="32">
      <t>チュウシン</t>
    </rPh>
    <rPh sb="36" eb="38">
      <t>サクセイ</t>
    </rPh>
    <rPh sb="43" eb="46">
      <t>ジギョウヒ</t>
    </rPh>
    <rPh sb="47" eb="49">
      <t>オオハバ</t>
    </rPh>
    <rPh sb="50" eb="52">
      <t>サクゲン</t>
    </rPh>
    <phoneticPr fontId="5"/>
  </si>
  <si>
    <t>本事業は、大学等の施設における質の確保及び施設マネジメントの取組の推進のために国として支援することが必要な事業であり、事業の効率化に努めながら、成果物の十分な活用を図っている。
なお、平成29年度は、事例集（※３）等を作成するにあたって、外部有識者ではなく、職員が中心となって作成したため、事業費を削減することができた。</t>
    <rPh sb="92" eb="94">
      <t>ヘイセイ</t>
    </rPh>
    <rPh sb="96" eb="98">
      <t>ネンド</t>
    </rPh>
    <rPh sb="100" eb="103">
      <t>ジレイシュウ</t>
    </rPh>
    <rPh sb="107" eb="108">
      <t>トウ</t>
    </rPh>
    <rPh sb="109" eb="111">
      <t>サクセイ</t>
    </rPh>
    <rPh sb="119" eb="121">
      <t>ガイブ</t>
    </rPh>
    <rPh sb="121" eb="124">
      <t>ユウシキシャ</t>
    </rPh>
    <rPh sb="145" eb="148">
      <t>ジギョウヒ</t>
    </rPh>
    <rPh sb="149" eb="151">
      <t>サクゲン</t>
    </rPh>
    <phoneticPr fontId="5"/>
  </si>
  <si>
    <t>大学改革推進委託費</t>
    <phoneticPr fontId="5"/>
  </si>
  <si>
    <t>諸謝金</t>
    <phoneticPr fontId="5"/>
  </si>
  <si>
    <t>庁費</t>
    <phoneticPr fontId="5"/>
  </si>
  <si>
    <t>職員旅費</t>
    <phoneticPr fontId="5"/>
  </si>
  <si>
    <t>株式会社日報</t>
    <rPh sb="0" eb="2">
      <t>カブシキ</t>
    </rPh>
    <rPh sb="2" eb="4">
      <t>カイシャ</t>
    </rPh>
    <rPh sb="4" eb="6">
      <t>ニッポウ</t>
    </rPh>
    <phoneticPr fontId="5"/>
  </si>
  <si>
    <t>株式会社秋山商会</t>
    <rPh sb="0" eb="2">
      <t>カブシキ</t>
    </rPh>
    <rPh sb="2" eb="4">
      <t>カイシャ</t>
    </rPh>
    <rPh sb="4" eb="6">
      <t>アキヤマ</t>
    </rPh>
    <rPh sb="6" eb="8">
      <t>ショウカイ</t>
    </rPh>
    <phoneticPr fontId="5"/>
  </si>
  <si>
    <t>東京官署普及株式会社</t>
    <rPh sb="0" eb="2">
      <t>トウキョウ</t>
    </rPh>
    <rPh sb="2" eb="4">
      <t>カンショ</t>
    </rPh>
    <rPh sb="4" eb="6">
      <t>フキュウ</t>
    </rPh>
    <rPh sb="6" eb="8">
      <t>カブシキ</t>
    </rPh>
    <rPh sb="8" eb="10">
      <t>カイシャ</t>
    </rPh>
    <phoneticPr fontId="5"/>
  </si>
  <si>
    <t>株式会社大和速記センター</t>
    <rPh sb="0" eb="2">
      <t>カブシキ</t>
    </rPh>
    <rPh sb="2" eb="4">
      <t>カイシャ</t>
    </rPh>
    <rPh sb="4" eb="6">
      <t>ヤマト</t>
    </rPh>
    <rPh sb="6" eb="8">
      <t>ソッキ</t>
    </rPh>
    <phoneticPr fontId="5"/>
  </si>
  <si>
    <t>株式会社白橋</t>
    <rPh sb="0" eb="2">
      <t>カブシキ</t>
    </rPh>
    <rPh sb="2" eb="4">
      <t>カイシャ</t>
    </rPh>
    <rPh sb="4" eb="6">
      <t>シラハシ</t>
    </rPh>
    <phoneticPr fontId="5"/>
  </si>
  <si>
    <t>株式会社ゼック</t>
    <rPh sb="0" eb="2">
      <t>カブシキ</t>
    </rPh>
    <rPh sb="2" eb="4">
      <t>カイシャ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</si>
  <si>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</si>
  <si>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株式会社日旅物流</t>
    <rPh sb="0" eb="2">
      <t>カブシキ</t>
    </rPh>
    <rPh sb="2" eb="4">
      <t>カイシャ</t>
    </rPh>
    <rPh sb="4" eb="5">
      <t>ヒ</t>
    </rPh>
    <rPh sb="6" eb="8">
      <t>ブツリュウ</t>
    </rPh>
    <phoneticPr fontId="5"/>
  </si>
  <si>
    <t>ミドリ安全株式会社</t>
    <rPh sb="3" eb="5">
      <t>アンゼン</t>
    </rPh>
    <rPh sb="5" eb="7">
      <t>カブシキ</t>
    </rPh>
    <rPh sb="7" eb="9">
      <t>カイシャ</t>
    </rPh>
    <phoneticPr fontId="5"/>
  </si>
  <si>
    <t>株式会社ブルーホップ</t>
    <rPh sb="0" eb="2">
      <t>カブシキ</t>
    </rPh>
    <rPh sb="2" eb="4">
      <t>カイシャ</t>
    </rPh>
    <phoneticPr fontId="5"/>
  </si>
  <si>
    <t>D.　株式会社日報</t>
    <rPh sb="3" eb="5">
      <t>カブシキ</t>
    </rPh>
    <rPh sb="5" eb="7">
      <t>カイシャ</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</si>
  <si>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</si>
  <si>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</si>
  <si>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大学等における施設整備や施設の管理運営の在り方に係る基準や手引き等を検討し、その検討結果の普及に努め、質の高い安全な教育環境の確保、施設整備事務の合理化・効率化、施設マネジメントに資するものであり、事業評価に当たって予算執行状況及び長期継続事業の観点から検証を行った。
２．所見：大学等の教育研究の質の向上に寄与するものとして、本事業の必要性は認められる。平成28年度及び平成29年度決算において不用率が高いものの、平成30年度予算では既に予算の縮減を図るなど一定の見直しを実施している。平成31年度概算要求においても、積算単価を再検証するなど、引き続きコスト削減に留意しつつ、効果的・効率的な実施に努めるべきである。</t>
    <phoneticPr fontId="5"/>
  </si>
  <si>
    <t>縮減</t>
  </si>
  <si>
    <t>組織再編により、施設マネジメントの推進に係る経費を「国立大学法人等施設事務経費」で要求したため。</t>
    <rPh sb="0" eb="2">
      <t>ソシキ</t>
    </rPh>
    <rPh sb="2" eb="4">
      <t>サイヘン</t>
    </rPh>
    <rPh sb="8" eb="10">
      <t>シセツ</t>
    </rPh>
    <rPh sb="17" eb="19">
      <t>スイシン</t>
    </rPh>
    <rPh sb="20" eb="21">
      <t>カカ</t>
    </rPh>
    <rPh sb="22" eb="24">
      <t>ケイヒ</t>
    </rPh>
    <rPh sb="26" eb="28">
      <t>コクリツ</t>
    </rPh>
    <rPh sb="28" eb="30">
      <t>ダイガク</t>
    </rPh>
    <rPh sb="30" eb="32">
      <t>ホウジン</t>
    </rPh>
    <rPh sb="32" eb="33">
      <t>ナド</t>
    </rPh>
    <rPh sb="33" eb="35">
      <t>シセツ</t>
    </rPh>
    <rPh sb="35" eb="37">
      <t>ジム</t>
    </rPh>
    <rPh sb="37" eb="39">
      <t>ケイヒ</t>
    </rPh>
    <rPh sb="41" eb="43">
      <t>ヨウキュウ</t>
    </rPh>
    <phoneticPr fontId="5"/>
  </si>
  <si>
    <t>国立大学等の教育研究の質の向上に寄与するものとして、施設の一定水準以上の質の確保及び施設マネジメントの取組の充実を図るため、継続して事業を実施する必要がある。平成31年度は平成29年度の執行実績等を踏まえ、事業内容等を見直し、平成31年度概算要求に▲1.5百万円を反映した。今後も、より効果的・効率的な実施に努める。</t>
    <rPh sb="103" eb="105">
      <t>ジギョウ</t>
    </rPh>
    <rPh sb="105" eb="107">
      <t>ナイヨウ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</si>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</sst>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165100</xdr:colOff>
      <xdr:row>741</xdr:row>
      <xdr:rowOff>215900</xdr:rowOff>
    </xdr:from>
    <xdr:to>
      <xdr:col>49</xdr:col>
      <xdr:colOff>431800</xdr:colOff>
      <xdr:row>761</xdr:row>
      <xdr:rowOff>168409</xdr:rowOff>
    </xdr:to>
    <xdr:grpSp>
      <xdr:nvGrpSpPr>
        <xdr:cNvPr id="33" name="グループ化 32"/>
        <xdr:cNvGrpSpPr/>
      </xdr:nvGrpSpPr>
      <xdr:grpSpPr>
        <a:xfrm>
          <a:off x="1384300" y="41605200"/>
          <a:ext cx="9004300" cy="7902709"/>
          <a:chOff x="10795000" y="41605200"/>
          <a:chExt cx="9004300" cy="7902709"/>
        </a:xfrm>
      </xdr:grpSpPr>
      <xdr:grpSp>
        <xdr:nvGrpSpPr>
          <xdr:cNvPr id="3" name="グループ化 2"/>
          <xdr:cNvGrpSpPr/>
        </xdr:nvGrpSpPr>
        <xdr:grpSpPr>
          <a:xfrm>
            <a:off x="10795000" y="41605200"/>
            <a:ext cx="9004300" cy="7902709"/>
            <a:chOff x="1624105" y="39912791"/>
            <a:chExt cx="9004300" cy="7902709"/>
          </a:xfrm>
        </xdr:grpSpPr>
        <xdr:sp macro="" textlink="">
          <xdr:nvSpPr>
            <xdr:cNvPr id="5" name="テキスト ボックス 4">
              <a:extLst>
                <a:ext uri="{FF2B5EF4-FFF2-40B4-BE49-F238E27FC236}">
                  <a16:creationId xmlns:a16="http://schemas.microsoft.com/office/drawing/2014/main" id="{297FA8C9-1526-484C-806E-7C34FEF9BA48}"/>
                </a:ext>
              </a:extLst>
            </xdr:cNvPr>
            <xdr:cNvSpPr txBox="1"/>
          </xdr:nvSpPr>
          <xdr:spPr>
            <a:xfrm>
              <a:off x="1624105" y="39912791"/>
              <a:ext cx="2797774" cy="18950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chemeClr val="tx1">
                      <a:lumMod val="50000"/>
                      <a:lumOff val="50000"/>
                    </a:schemeClr>
                  </a:solidFill>
                </a:rPr>
                <a:t>文部科学省</a:t>
              </a:r>
              <a:endParaRPr kumimoji="1" lang="en-US" altLang="ja-JP" sz="2800">
                <a:solidFill>
                  <a:schemeClr val="tx1">
                    <a:lumMod val="50000"/>
                    <a:lumOff val="50000"/>
                  </a:schemeClr>
                </a:solidFill>
              </a:endParaRPr>
            </a:p>
            <a:p>
              <a:pPr algn="ctr"/>
              <a:r>
                <a:rPr kumimoji="1" lang="en-US" altLang="ja-JP" sz="2800">
                  <a:solidFill>
                    <a:schemeClr val="tx1">
                      <a:lumMod val="50000"/>
                      <a:lumOff val="50000"/>
                    </a:schemeClr>
                  </a:solidFill>
                </a:rPr>
                <a:t>4</a:t>
              </a:r>
              <a:r>
                <a:rPr kumimoji="1" lang="ja-JP" altLang="en-US" sz="2800">
                  <a:solidFill>
                    <a:schemeClr val="tx1">
                      <a:lumMod val="50000"/>
                      <a:lumOff val="50000"/>
                    </a:schemeClr>
                  </a:solidFill>
                </a:rPr>
                <a:t>．</a:t>
              </a:r>
              <a:r>
                <a:rPr kumimoji="1" lang="en-US" altLang="ja-JP" sz="2800">
                  <a:solidFill>
                    <a:schemeClr val="tx1">
                      <a:lumMod val="50000"/>
                      <a:lumOff val="50000"/>
                    </a:schemeClr>
                  </a:solidFill>
                </a:rPr>
                <a:t>0</a:t>
              </a:r>
              <a:r>
                <a:rPr kumimoji="1" lang="ja-JP" altLang="en-US" sz="2800">
                  <a:solidFill>
                    <a:schemeClr val="tx1">
                      <a:lumMod val="50000"/>
                      <a:lumOff val="50000"/>
                    </a:schemeClr>
                  </a:solidFill>
                </a:rPr>
                <a:t>百万円</a:t>
              </a:r>
            </a:p>
          </xdr:txBody>
        </xdr:sp>
        <xdr:sp macro="" textlink="">
          <xdr:nvSpPr>
            <xdr:cNvPr id="6" name="テキスト ボックス 5">
              <a:extLst>
                <a:ext uri="{FF2B5EF4-FFF2-40B4-BE49-F238E27FC236}">
                  <a16:creationId xmlns:a16="http://schemas.microsoft.com/office/drawing/2014/main" id="{B55A931A-0DFF-4714-9824-87E3D77AA1FA}"/>
                </a:ext>
              </a:extLst>
            </xdr:cNvPr>
            <xdr:cNvSpPr txBox="1"/>
          </xdr:nvSpPr>
          <xdr:spPr>
            <a:xfrm>
              <a:off x="3332843" y="42254714"/>
              <a:ext cx="2356757" cy="7792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lumMod val="50000"/>
                      <a:lumOff val="50000"/>
                    </a:schemeClr>
                  </a:solidFill>
                </a:rPr>
                <a:t>委員（１２件）</a:t>
              </a:r>
              <a:endParaRPr kumimoji="1" lang="en-US" altLang="ja-JP" sz="1600">
                <a:solidFill>
                  <a:schemeClr val="tx1">
                    <a:lumMod val="50000"/>
                    <a:lumOff val="50000"/>
                  </a:schemeClr>
                </a:solidFill>
              </a:endParaRPr>
            </a:p>
            <a:p>
              <a:pPr algn="ctr"/>
              <a:r>
                <a:rPr kumimoji="1" lang="ja-JP" altLang="en-US" sz="1600">
                  <a:solidFill>
                    <a:schemeClr val="tx1">
                      <a:lumMod val="50000"/>
                      <a:lumOff val="50000"/>
                    </a:schemeClr>
                  </a:solidFill>
                </a:rPr>
                <a:t>０．６百万円</a:t>
              </a:r>
              <a:endParaRPr kumimoji="1" lang="en-US" altLang="ja-JP" sz="1600">
                <a:solidFill>
                  <a:schemeClr val="tx1">
                    <a:lumMod val="50000"/>
                    <a:lumOff val="50000"/>
                  </a:schemeClr>
                </a:solidFill>
              </a:endParaRPr>
            </a:p>
          </xdr:txBody>
        </xdr:sp>
        <xdr:sp macro="" textlink="">
          <xdr:nvSpPr>
            <xdr:cNvPr id="7" name="大かっこ 6">
              <a:extLst>
                <a:ext uri="{FF2B5EF4-FFF2-40B4-BE49-F238E27FC236}">
                  <a16:creationId xmlns:a16="http://schemas.microsoft.com/office/drawing/2014/main" id="{91250FD5-E035-47ED-8587-A45BFC91670A}"/>
                </a:ext>
              </a:extLst>
            </xdr:cNvPr>
            <xdr:cNvSpPr/>
          </xdr:nvSpPr>
          <xdr:spPr>
            <a:xfrm>
              <a:off x="6083300" y="42404392"/>
              <a:ext cx="2665505" cy="526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A67A6153-B669-454A-8400-C212FD5B3732}"/>
                </a:ext>
              </a:extLst>
            </xdr:cNvPr>
            <xdr:cNvSpPr txBox="1"/>
          </xdr:nvSpPr>
          <xdr:spPr>
            <a:xfrm>
              <a:off x="6217557" y="42463358"/>
              <a:ext cx="2175648"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会議出席に係る謝金</a:t>
              </a:r>
            </a:p>
          </xdr:txBody>
        </xdr:sp>
        <xdr:sp macro="" textlink="">
          <xdr:nvSpPr>
            <xdr:cNvPr id="9" name="テキスト ボックス 8">
              <a:extLst>
                <a:ext uri="{FF2B5EF4-FFF2-40B4-BE49-F238E27FC236}">
                  <a16:creationId xmlns:a16="http://schemas.microsoft.com/office/drawing/2014/main" id="{28018B59-7DB5-4364-B9FE-8BBC9B8F9EFD}"/>
                </a:ext>
              </a:extLst>
            </xdr:cNvPr>
            <xdr:cNvSpPr txBox="1"/>
          </xdr:nvSpPr>
          <xdr:spPr>
            <a:xfrm>
              <a:off x="3346450" y="41953543"/>
              <a:ext cx="758371" cy="231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　謝金</a:t>
              </a:r>
            </a:p>
          </xdr:txBody>
        </xdr:sp>
        <xdr:sp macro="" textlink="">
          <xdr:nvSpPr>
            <xdr:cNvPr id="10" name="テキスト ボックス 9">
              <a:extLst>
                <a:ext uri="{FF2B5EF4-FFF2-40B4-BE49-F238E27FC236}">
                  <a16:creationId xmlns:a16="http://schemas.microsoft.com/office/drawing/2014/main" id="{B4D8B975-DE1F-4F99-92E7-CC33AB90CB01}"/>
                </a:ext>
              </a:extLst>
            </xdr:cNvPr>
            <xdr:cNvSpPr txBox="1"/>
          </xdr:nvSpPr>
          <xdr:spPr>
            <a:xfrm>
              <a:off x="3346450" y="43649900"/>
              <a:ext cx="2356757" cy="7792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lumMod val="50000"/>
                      <a:lumOff val="50000"/>
                    </a:schemeClr>
                  </a:solidFill>
                </a:rPr>
                <a:t>職員（２０件）</a:t>
              </a:r>
              <a:endParaRPr kumimoji="1" lang="en-US" altLang="ja-JP" sz="1600">
                <a:solidFill>
                  <a:schemeClr val="tx1">
                    <a:lumMod val="50000"/>
                    <a:lumOff val="50000"/>
                  </a:schemeClr>
                </a:solidFill>
              </a:endParaRPr>
            </a:p>
            <a:p>
              <a:pPr algn="ctr"/>
              <a:r>
                <a:rPr kumimoji="1" lang="ja-JP" altLang="en-US" sz="1600">
                  <a:solidFill>
                    <a:schemeClr val="tx1">
                      <a:lumMod val="50000"/>
                      <a:lumOff val="50000"/>
                    </a:schemeClr>
                  </a:solidFill>
                </a:rPr>
                <a:t>１．１百万円</a:t>
              </a:r>
              <a:endParaRPr kumimoji="1" lang="en-US" altLang="ja-JP" sz="1600">
                <a:solidFill>
                  <a:schemeClr val="tx1">
                    <a:lumMod val="50000"/>
                    <a:lumOff val="50000"/>
                  </a:schemeClr>
                </a:solidFill>
              </a:endParaRPr>
            </a:p>
          </xdr:txBody>
        </xdr:sp>
        <xdr:sp macro="" textlink="">
          <xdr:nvSpPr>
            <xdr:cNvPr id="11" name="テキスト ボックス 10">
              <a:extLst>
                <a:ext uri="{FF2B5EF4-FFF2-40B4-BE49-F238E27FC236}">
                  <a16:creationId xmlns:a16="http://schemas.microsoft.com/office/drawing/2014/main" id="{5167237E-99F4-4813-B29B-9DC4F2A88351}"/>
                </a:ext>
              </a:extLst>
            </xdr:cNvPr>
            <xdr:cNvSpPr txBox="1"/>
          </xdr:nvSpPr>
          <xdr:spPr>
            <a:xfrm>
              <a:off x="3252106" y="43294300"/>
              <a:ext cx="1110344"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　職員旅費</a:t>
              </a:r>
            </a:p>
          </xdr:txBody>
        </xdr:sp>
        <xdr:sp macro="" textlink="">
          <xdr:nvSpPr>
            <xdr:cNvPr id="12" name="大かっこ 11">
              <a:extLst>
                <a:ext uri="{FF2B5EF4-FFF2-40B4-BE49-F238E27FC236}">
                  <a16:creationId xmlns:a16="http://schemas.microsoft.com/office/drawing/2014/main" id="{5F220C8C-52BD-4B43-AEB0-F3E530E0B59B}"/>
                </a:ext>
              </a:extLst>
            </xdr:cNvPr>
            <xdr:cNvSpPr/>
          </xdr:nvSpPr>
          <xdr:spPr>
            <a:xfrm>
              <a:off x="6062490" y="43729141"/>
              <a:ext cx="2673615" cy="641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73DC72EB-8FB6-48DE-BEC7-88FB1E84DD80}"/>
                </a:ext>
              </a:extLst>
            </xdr:cNvPr>
            <xdr:cNvSpPr txBox="1"/>
          </xdr:nvSpPr>
          <xdr:spPr>
            <a:xfrm>
              <a:off x="6203043" y="43699205"/>
              <a:ext cx="2177462" cy="789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施設マネジメントの取組に関する情報収集・事例集作成のための現地調査等に係る旅費</a:t>
              </a:r>
            </a:p>
          </xdr:txBody>
        </xdr:sp>
        <xdr:sp macro="" textlink="">
          <xdr:nvSpPr>
            <xdr:cNvPr id="14" name="テキスト ボックス 13">
              <a:extLst>
                <a:ext uri="{FF2B5EF4-FFF2-40B4-BE49-F238E27FC236}">
                  <a16:creationId xmlns:a16="http://schemas.microsoft.com/office/drawing/2014/main" id="{E7FBCB93-BE14-44A2-AE08-222B913D5D84}"/>
                </a:ext>
              </a:extLst>
            </xdr:cNvPr>
            <xdr:cNvSpPr txBox="1"/>
          </xdr:nvSpPr>
          <xdr:spPr>
            <a:xfrm>
              <a:off x="3346450" y="45056878"/>
              <a:ext cx="2356757" cy="7837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lumMod val="50000"/>
                      <a:lumOff val="50000"/>
                    </a:schemeClr>
                  </a:solidFill>
                </a:rPr>
                <a:t>委員等（１２件）</a:t>
              </a:r>
              <a:endParaRPr kumimoji="1" lang="en-US" altLang="ja-JP" sz="1600">
                <a:solidFill>
                  <a:schemeClr val="tx1">
                    <a:lumMod val="50000"/>
                    <a:lumOff val="50000"/>
                  </a:schemeClr>
                </a:solidFill>
              </a:endParaRPr>
            </a:p>
            <a:p>
              <a:pPr algn="ctr"/>
              <a:r>
                <a:rPr kumimoji="1" lang="ja-JP" altLang="en-US" sz="1600">
                  <a:solidFill>
                    <a:schemeClr val="tx1">
                      <a:lumMod val="50000"/>
                      <a:lumOff val="50000"/>
                    </a:schemeClr>
                  </a:solidFill>
                </a:rPr>
                <a:t>０．８百万円</a:t>
              </a:r>
              <a:endParaRPr kumimoji="1" lang="en-US" altLang="ja-JP" sz="1600">
                <a:solidFill>
                  <a:schemeClr val="tx1">
                    <a:lumMod val="50000"/>
                    <a:lumOff val="50000"/>
                  </a:schemeClr>
                </a:solidFill>
              </a:endParaRPr>
            </a:p>
          </xdr:txBody>
        </xdr:sp>
        <xdr:sp macro="" textlink="">
          <xdr:nvSpPr>
            <xdr:cNvPr id="15" name="テキスト ボックス 14">
              <a:extLst>
                <a:ext uri="{FF2B5EF4-FFF2-40B4-BE49-F238E27FC236}">
                  <a16:creationId xmlns:a16="http://schemas.microsoft.com/office/drawing/2014/main" id="{0DAA91C5-C1B5-40C3-A97D-3E1E174929AD}"/>
                </a:ext>
              </a:extLst>
            </xdr:cNvPr>
            <xdr:cNvSpPr txBox="1"/>
          </xdr:nvSpPr>
          <xdr:spPr>
            <a:xfrm>
              <a:off x="3278414" y="44743914"/>
              <a:ext cx="120559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　委員等旅費</a:t>
              </a:r>
            </a:p>
          </xdr:txBody>
        </xdr:sp>
        <xdr:sp macro="" textlink="">
          <xdr:nvSpPr>
            <xdr:cNvPr id="16" name="大かっこ 15">
              <a:extLst>
                <a:ext uri="{FF2B5EF4-FFF2-40B4-BE49-F238E27FC236}">
                  <a16:creationId xmlns:a16="http://schemas.microsoft.com/office/drawing/2014/main" id="{57128D64-7EF8-41BD-B6CC-57411853C659}"/>
                </a:ext>
              </a:extLst>
            </xdr:cNvPr>
            <xdr:cNvSpPr/>
          </xdr:nvSpPr>
          <xdr:spPr>
            <a:xfrm>
              <a:off x="6083299" y="45173152"/>
              <a:ext cx="2640106" cy="52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5C9F1115-CF73-4C02-984A-A55CE385D724}"/>
                </a:ext>
              </a:extLst>
            </xdr:cNvPr>
            <xdr:cNvSpPr txBox="1"/>
          </xdr:nvSpPr>
          <xdr:spPr>
            <a:xfrm>
              <a:off x="6234953" y="45221391"/>
              <a:ext cx="2094752"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検討会等の出席に係る旅費</a:t>
              </a:r>
            </a:p>
          </xdr:txBody>
        </xdr:sp>
        <xdr:sp macro="" textlink="">
          <xdr:nvSpPr>
            <xdr:cNvPr id="18" name="テキスト ボックス 17">
              <a:extLst>
                <a:ext uri="{FF2B5EF4-FFF2-40B4-BE49-F238E27FC236}">
                  <a16:creationId xmlns:a16="http://schemas.microsoft.com/office/drawing/2014/main" id="{64613922-700C-4929-89EC-F72664A7D3D9}"/>
                </a:ext>
              </a:extLst>
            </xdr:cNvPr>
            <xdr:cNvSpPr txBox="1"/>
          </xdr:nvSpPr>
          <xdr:spPr>
            <a:xfrm>
              <a:off x="3346449" y="46558200"/>
              <a:ext cx="2356757" cy="7819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lumMod val="50000"/>
                      <a:lumOff val="50000"/>
                    </a:schemeClr>
                  </a:solidFill>
                </a:rPr>
                <a:t>消耗品費等</a:t>
              </a:r>
              <a:endParaRPr kumimoji="1" lang="en-US" altLang="ja-JP" sz="1600">
                <a:solidFill>
                  <a:schemeClr val="tx1">
                    <a:lumMod val="50000"/>
                    <a:lumOff val="50000"/>
                  </a:schemeClr>
                </a:solidFill>
              </a:endParaRPr>
            </a:p>
            <a:p>
              <a:pPr algn="ctr"/>
              <a:r>
                <a:rPr kumimoji="1" lang="ja-JP" altLang="en-US" sz="1600">
                  <a:solidFill>
                    <a:schemeClr val="tx1">
                      <a:lumMod val="50000"/>
                      <a:lumOff val="50000"/>
                    </a:schemeClr>
                  </a:solidFill>
                </a:rPr>
                <a:t>１．５百万円</a:t>
              </a:r>
              <a:endParaRPr kumimoji="1" lang="en-US" altLang="ja-JP" sz="1600">
                <a:solidFill>
                  <a:schemeClr val="tx1">
                    <a:lumMod val="50000"/>
                    <a:lumOff val="50000"/>
                  </a:schemeClr>
                </a:solidFill>
              </a:endParaRPr>
            </a:p>
          </xdr:txBody>
        </xdr:sp>
        <xdr:sp macro="" textlink="">
          <xdr:nvSpPr>
            <xdr:cNvPr id="19" name="テキスト ボックス 18">
              <a:extLst>
                <a:ext uri="{FF2B5EF4-FFF2-40B4-BE49-F238E27FC236}">
                  <a16:creationId xmlns:a16="http://schemas.microsoft.com/office/drawing/2014/main" id="{FB760CA4-2D8B-4046-B6E7-4DEEE846F070}"/>
                </a:ext>
              </a:extLst>
            </xdr:cNvPr>
            <xdr:cNvSpPr txBox="1"/>
          </xdr:nvSpPr>
          <xdr:spPr>
            <a:xfrm>
              <a:off x="3278415" y="46202600"/>
              <a:ext cx="120559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　庁費</a:t>
              </a:r>
            </a:p>
          </xdr:txBody>
        </xdr:sp>
        <xdr:sp macro="" textlink="">
          <xdr:nvSpPr>
            <xdr:cNvPr id="20" name="大かっこ 19">
              <a:extLst>
                <a:ext uri="{FF2B5EF4-FFF2-40B4-BE49-F238E27FC236}">
                  <a16:creationId xmlns:a16="http://schemas.microsoft.com/office/drawing/2014/main" id="{B9A5A1BA-64AE-42BE-A432-959ED84EB508}"/>
                </a:ext>
              </a:extLst>
            </xdr:cNvPr>
            <xdr:cNvSpPr/>
          </xdr:nvSpPr>
          <xdr:spPr>
            <a:xfrm>
              <a:off x="6083299" y="46659053"/>
              <a:ext cx="3097305" cy="52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39ED8447-85E5-4587-A89D-3261BDA8D0CA}"/>
                </a:ext>
              </a:extLst>
            </xdr:cNvPr>
            <xdr:cNvSpPr txBox="1"/>
          </xdr:nvSpPr>
          <xdr:spPr>
            <a:xfrm>
              <a:off x="6230469" y="46721486"/>
              <a:ext cx="2988235" cy="610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事例集印刷や消耗品購入等に係る経費</a:t>
              </a:r>
            </a:p>
          </xdr:txBody>
        </xdr:sp>
        <xdr:cxnSp macro="">
          <xdr:nvCxnSpPr>
            <xdr:cNvPr id="22" name="直線コネクタ 21">
              <a:extLst>
                <a:ext uri="{FF2B5EF4-FFF2-40B4-BE49-F238E27FC236}">
                  <a16:creationId xmlns:a16="http://schemas.microsoft.com/office/drawing/2014/main" id="{6DF7C873-313A-4E67-9445-C117E7627C39}"/>
                </a:ext>
              </a:extLst>
            </xdr:cNvPr>
            <xdr:cNvCxnSpPr/>
          </xdr:nvCxnSpPr>
          <xdr:spPr>
            <a:xfrm>
              <a:off x="2449605" y="41810855"/>
              <a:ext cx="0" cy="51504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2BC582DC-2B5E-4D63-895C-7AB57BEDB188}"/>
                </a:ext>
              </a:extLst>
            </xdr:cNvPr>
            <xdr:cNvCxnSpPr>
              <a:stCxn id="6" idx="1"/>
            </xdr:cNvCxnSpPr>
          </xdr:nvCxnSpPr>
          <xdr:spPr>
            <a:xfrm flipH="1">
              <a:off x="2438400" y="42644332"/>
              <a:ext cx="894443"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C9B24FDE-B7A8-4A7B-8BB6-D6CABA279A7B}"/>
                </a:ext>
              </a:extLst>
            </xdr:cNvPr>
            <xdr:cNvCxnSpPr/>
          </xdr:nvCxnSpPr>
          <xdr:spPr>
            <a:xfrm flipH="1">
              <a:off x="2438399" y="44027912"/>
              <a:ext cx="894443"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92E5DA40-FB69-4CAB-AF6F-6CC44F459D26}"/>
                </a:ext>
              </a:extLst>
            </xdr:cNvPr>
            <xdr:cNvCxnSpPr/>
          </xdr:nvCxnSpPr>
          <xdr:spPr>
            <a:xfrm flipH="1">
              <a:off x="2425700" y="45430888"/>
              <a:ext cx="895937"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1F8E3D39-7BDB-434F-9B66-5EF0D41F1725}"/>
                </a:ext>
              </a:extLst>
            </xdr:cNvPr>
            <xdr:cNvCxnSpPr/>
          </xdr:nvCxnSpPr>
          <xdr:spPr>
            <a:xfrm flipH="1">
              <a:off x="2438400" y="46912306"/>
              <a:ext cx="894443"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a16="http://schemas.microsoft.com/office/drawing/2014/main" id="{E3024D8E-8F40-432A-826D-80AC7F1F67F9}"/>
                </a:ext>
              </a:extLst>
            </xdr:cNvPr>
            <xdr:cNvSpPr txBox="1"/>
          </xdr:nvSpPr>
          <xdr:spPr>
            <a:xfrm>
              <a:off x="5991411" y="47353070"/>
              <a:ext cx="4636994" cy="462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lumMod val="50000"/>
                      <a:lumOff val="50000"/>
                    </a:schemeClr>
                  </a:solidFill>
                </a:rPr>
                <a:t>※</a:t>
              </a:r>
              <a:r>
                <a:rPr kumimoji="1" lang="ja-JP" altLang="en-US" sz="1100">
                  <a:solidFill>
                    <a:schemeClr val="tx1">
                      <a:lumMod val="50000"/>
                      <a:lumOff val="50000"/>
                    </a:schemeClr>
                  </a:solidFill>
                </a:rPr>
                <a:t>庁費は消耗品の購入等であり、１件１００万円以上の支出はない。</a:t>
              </a:r>
              <a:endParaRPr kumimoji="1" lang="en-US" altLang="ja-JP" sz="1100">
                <a:solidFill>
                  <a:schemeClr val="tx1">
                    <a:lumMod val="50000"/>
                    <a:lumOff val="50000"/>
                  </a:schemeClr>
                </a:solidFill>
              </a:endParaRPr>
            </a:p>
            <a:p>
              <a:endParaRPr kumimoji="1" lang="ja-JP" altLang="en-US" sz="1100">
                <a:solidFill>
                  <a:schemeClr val="tx1">
                    <a:lumMod val="50000"/>
                    <a:lumOff val="50000"/>
                  </a:schemeClr>
                </a:solidFill>
              </a:endParaRPr>
            </a:p>
          </xdr:txBody>
        </xdr:sp>
        <xdr:sp macro="" textlink="">
          <xdr:nvSpPr>
            <xdr:cNvPr id="29" name="テキスト ボックス 28">
              <a:extLst>
                <a:ext uri="{FF2B5EF4-FFF2-40B4-BE49-F238E27FC236}">
                  <a16:creationId xmlns:a16="http://schemas.microsoft.com/office/drawing/2014/main" id="{39ED8447-85E5-4587-A89D-3261BDA8D0CA}"/>
                </a:ext>
              </a:extLst>
            </xdr:cNvPr>
            <xdr:cNvSpPr txBox="1"/>
          </xdr:nvSpPr>
          <xdr:spPr>
            <a:xfrm>
              <a:off x="4922370" y="40193686"/>
              <a:ext cx="2594535" cy="112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100">
                  <a:solidFill>
                    <a:schemeClr val="tx1">
                      <a:lumMod val="50000"/>
                      <a:lumOff val="50000"/>
                    </a:schemeClr>
                  </a:solidFill>
                </a:rPr>
                <a:t>・謝金　　　　　　　　　</a:t>
              </a:r>
              <a:r>
                <a:rPr kumimoji="1" lang="en-US" altLang="ja-JP" sz="1100">
                  <a:solidFill>
                    <a:schemeClr val="tx1">
                      <a:lumMod val="50000"/>
                      <a:lumOff val="50000"/>
                    </a:schemeClr>
                  </a:solidFill>
                </a:rPr>
                <a:t>0.6</a:t>
              </a:r>
              <a:r>
                <a:rPr kumimoji="1" lang="ja-JP" altLang="en-US" sz="1100">
                  <a:solidFill>
                    <a:schemeClr val="tx1">
                      <a:lumMod val="50000"/>
                      <a:lumOff val="50000"/>
                    </a:schemeClr>
                  </a:solidFill>
                </a:rPr>
                <a:t>百万円</a:t>
              </a:r>
              <a:endParaRPr kumimoji="1" lang="en-US" altLang="ja-JP" sz="1100">
                <a:solidFill>
                  <a:schemeClr val="tx1">
                    <a:lumMod val="50000"/>
                    <a:lumOff val="50000"/>
                  </a:schemeClr>
                </a:solidFill>
              </a:endParaRPr>
            </a:p>
            <a:p>
              <a:pPr>
                <a:lnSpc>
                  <a:spcPts val="1800"/>
                </a:lnSpc>
              </a:pPr>
              <a:r>
                <a:rPr kumimoji="1" lang="ja-JP" altLang="en-US" sz="1100">
                  <a:solidFill>
                    <a:schemeClr val="tx1">
                      <a:lumMod val="50000"/>
                      <a:lumOff val="50000"/>
                    </a:schemeClr>
                  </a:solidFill>
                </a:rPr>
                <a:t>・職員旅費　　　　　　</a:t>
              </a:r>
              <a:r>
                <a:rPr kumimoji="1" lang="en-US" altLang="ja-JP" sz="1100">
                  <a:solidFill>
                    <a:schemeClr val="tx1">
                      <a:lumMod val="50000"/>
                      <a:lumOff val="50000"/>
                    </a:schemeClr>
                  </a:solidFill>
                </a:rPr>
                <a:t>1.1</a:t>
              </a:r>
              <a:r>
                <a:rPr kumimoji="1" lang="ja-JP" altLang="en-US" sz="1100">
                  <a:solidFill>
                    <a:schemeClr val="tx1">
                      <a:lumMod val="50000"/>
                      <a:lumOff val="50000"/>
                    </a:schemeClr>
                  </a:solidFill>
                </a:rPr>
                <a:t>百万円</a:t>
              </a:r>
              <a:endParaRPr kumimoji="1" lang="en-US" altLang="ja-JP" sz="1100">
                <a:solidFill>
                  <a:schemeClr val="tx1">
                    <a:lumMod val="50000"/>
                    <a:lumOff val="50000"/>
                  </a:schemeClr>
                </a:solidFill>
              </a:endParaRPr>
            </a:p>
            <a:p>
              <a:pPr>
                <a:lnSpc>
                  <a:spcPts val="1800"/>
                </a:lnSpc>
              </a:pPr>
              <a:r>
                <a:rPr kumimoji="1" lang="ja-JP" altLang="en-US" sz="1100">
                  <a:solidFill>
                    <a:schemeClr val="tx1">
                      <a:lumMod val="50000"/>
                      <a:lumOff val="50000"/>
                    </a:schemeClr>
                  </a:solidFill>
                </a:rPr>
                <a:t>・委員等旅費　　　　 </a:t>
              </a:r>
              <a:r>
                <a:rPr kumimoji="1" lang="en-US" altLang="ja-JP" sz="1100">
                  <a:solidFill>
                    <a:schemeClr val="tx1">
                      <a:lumMod val="50000"/>
                      <a:lumOff val="50000"/>
                    </a:schemeClr>
                  </a:solidFill>
                </a:rPr>
                <a:t>0.8</a:t>
              </a:r>
              <a:r>
                <a:rPr kumimoji="1" lang="ja-JP" altLang="en-US" sz="1100">
                  <a:solidFill>
                    <a:schemeClr val="tx1">
                      <a:lumMod val="50000"/>
                      <a:lumOff val="50000"/>
                    </a:schemeClr>
                  </a:solidFill>
                </a:rPr>
                <a:t>百万円</a:t>
              </a:r>
              <a:endParaRPr kumimoji="1" lang="en-US" altLang="ja-JP" sz="1100">
                <a:solidFill>
                  <a:schemeClr val="tx1">
                    <a:lumMod val="50000"/>
                    <a:lumOff val="50000"/>
                  </a:schemeClr>
                </a:solidFill>
              </a:endParaRPr>
            </a:p>
            <a:p>
              <a:pPr>
                <a:lnSpc>
                  <a:spcPts val="1800"/>
                </a:lnSpc>
              </a:pPr>
              <a:r>
                <a:rPr kumimoji="1" lang="ja-JP" altLang="en-US" sz="1100">
                  <a:solidFill>
                    <a:schemeClr val="tx1">
                      <a:lumMod val="50000"/>
                      <a:lumOff val="50000"/>
                    </a:schemeClr>
                  </a:solidFill>
                </a:rPr>
                <a:t>・庁費　　　　　　　　　</a:t>
              </a:r>
              <a:r>
                <a:rPr kumimoji="1" lang="en-US" altLang="ja-JP" sz="1100">
                  <a:solidFill>
                    <a:schemeClr val="tx1">
                      <a:lumMod val="50000"/>
                      <a:lumOff val="50000"/>
                    </a:schemeClr>
                  </a:solidFill>
                </a:rPr>
                <a:t>1.5</a:t>
              </a:r>
              <a:r>
                <a:rPr kumimoji="1" lang="ja-JP" altLang="en-US" sz="1100">
                  <a:solidFill>
                    <a:schemeClr val="tx1">
                      <a:lumMod val="50000"/>
                      <a:lumOff val="50000"/>
                    </a:schemeClr>
                  </a:solidFill>
                </a:rPr>
                <a:t>百万円</a:t>
              </a:r>
            </a:p>
          </xdr:txBody>
        </xdr:sp>
        <xdr:sp macro="" textlink="">
          <xdr:nvSpPr>
            <xdr:cNvPr id="30" name="テキスト ボックス 29">
              <a:extLst>
                <a:ext uri="{FF2B5EF4-FFF2-40B4-BE49-F238E27FC236}">
                  <a16:creationId xmlns:a16="http://schemas.microsoft.com/office/drawing/2014/main" id="{E3024D8E-8F40-432A-826D-80AC7F1F67F9}"/>
                </a:ext>
              </a:extLst>
            </xdr:cNvPr>
            <xdr:cNvSpPr txBox="1"/>
          </xdr:nvSpPr>
          <xdr:spPr>
            <a:xfrm>
              <a:off x="4746811" y="41384070"/>
              <a:ext cx="4693025" cy="462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lumMod val="50000"/>
                      <a:lumOff val="50000"/>
                    </a:schemeClr>
                  </a:solidFill>
                </a:rPr>
                <a:t>※</a:t>
              </a:r>
              <a:r>
                <a:rPr kumimoji="1" lang="ja-JP" altLang="en-US" sz="1100">
                  <a:solidFill>
                    <a:schemeClr val="tx1">
                      <a:lumMod val="50000"/>
                      <a:lumOff val="50000"/>
                    </a:schemeClr>
                  </a:solidFill>
                </a:rPr>
                <a:t>庁費は消耗品の購入等であり、１件１００万円以上の支出はない。</a:t>
              </a:r>
              <a:endParaRPr kumimoji="1" lang="en-US" altLang="ja-JP" sz="1100">
                <a:solidFill>
                  <a:schemeClr val="tx1">
                    <a:lumMod val="50000"/>
                    <a:lumOff val="50000"/>
                  </a:schemeClr>
                </a:solidFill>
              </a:endParaRPr>
            </a:p>
            <a:p>
              <a:endParaRPr kumimoji="1" lang="ja-JP" altLang="en-US" sz="1100">
                <a:solidFill>
                  <a:schemeClr val="tx1">
                    <a:lumMod val="50000"/>
                    <a:lumOff val="50000"/>
                  </a:schemeClr>
                </a:solidFill>
              </a:endParaRPr>
            </a:p>
          </xdr:txBody>
        </xdr:sp>
        <xdr:sp macro="" textlink="">
          <xdr:nvSpPr>
            <xdr:cNvPr id="31" name="テキスト ボックス 30">
              <a:extLst>
                <a:ext uri="{FF2B5EF4-FFF2-40B4-BE49-F238E27FC236}">
                  <a16:creationId xmlns:a16="http://schemas.microsoft.com/office/drawing/2014/main" id="{E3024D8E-8F40-432A-826D-80AC7F1F67F9}"/>
                </a:ext>
              </a:extLst>
            </xdr:cNvPr>
            <xdr:cNvSpPr txBox="1"/>
          </xdr:nvSpPr>
          <xdr:spPr>
            <a:xfrm>
              <a:off x="7618506" y="40634770"/>
              <a:ext cx="685800" cy="306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を含む</a:t>
              </a:r>
            </a:p>
          </xdr:txBody>
        </xdr:sp>
      </xdr:grpSp>
      <xdr:sp macro="" textlink="">
        <xdr:nvSpPr>
          <xdr:cNvPr id="2" name="右中かっこ 1"/>
          <xdr:cNvSpPr/>
        </xdr:nvSpPr>
        <xdr:spPr>
          <a:xfrm>
            <a:off x="16408400" y="41960800"/>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128</v>
      </c>
      <c r="AT2" s="218"/>
      <c r="AU2" s="218"/>
      <c r="AV2" s="52" t="str">
        <f>IF(AW2="", "", "-")</f>
        <v/>
      </c>
      <c r="AW2" s="395"/>
      <c r="AX2" s="395"/>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552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179</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639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60.5" customHeight="1" x14ac:dyDescent="0.15">
      <c r="A10" s="742" t="s">
        <v>30</v>
      </c>
      <c r="B10" s="743"/>
      <c r="C10" s="743"/>
      <c r="D10" s="743"/>
      <c r="E10" s="743"/>
      <c r="F10" s="743"/>
      <c r="G10" s="674" t="s">
        <v>638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4.5999999999999996</v>
      </c>
      <c r="Q13" s="98"/>
      <c r="R13" s="98"/>
      <c r="S13" s="98"/>
      <c r="T13" s="98"/>
      <c r="U13" s="98"/>
      <c r="V13" s="99"/>
      <c r="W13" s="97">
        <v>4.5</v>
      </c>
      <c r="X13" s="98"/>
      <c r="Y13" s="98"/>
      <c r="Z13" s="98"/>
      <c r="AA13" s="98"/>
      <c r="AB13" s="98"/>
      <c r="AC13" s="99"/>
      <c r="AD13" s="97">
        <v>5.5</v>
      </c>
      <c r="AE13" s="98"/>
      <c r="AF13" s="98"/>
      <c r="AG13" s="98"/>
      <c r="AH13" s="98"/>
      <c r="AI13" s="98"/>
      <c r="AJ13" s="99"/>
      <c r="AK13" s="97">
        <v>12.7</v>
      </c>
      <c r="AL13" s="98"/>
      <c r="AM13" s="98"/>
      <c r="AN13" s="98"/>
      <c r="AO13" s="98"/>
      <c r="AP13" s="98"/>
      <c r="AQ13" s="99"/>
      <c r="AR13" s="94">
        <v>3.2</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593</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559</v>
      </c>
      <c r="AL15" s="98"/>
      <c r="AM15" s="98"/>
      <c r="AN15" s="98"/>
      <c r="AO15" s="98"/>
      <c r="AP15" s="98"/>
      <c r="AQ15" s="99"/>
      <c r="AR15" s="97" t="s">
        <v>657</v>
      </c>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593</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593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4.5999999999999996</v>
      </c>
      <c r="Q18" s="104"/>
      <c r="R18" s="104"/>
      <c r="S18" s="104"/>
      <c r="T18" s="104"/>
      <c r="U18" s="104"/>
      <c r="V18" s="105"/>
      <c r="W18" s="103">
        <f>SUM(W13:AC17)</f>
        <v>4.5</v>
      </c>
      <c r="X18" s="104"/>
      <c r="Y18" s="104"/>
      <c r="Z18" s="104"/>
      <c r="AA18" s="104"/>
      <c r="AB18" s="104"/>
      <c r="AC18" s="105"/>
      <c r="AD18" s="103">
        <f>SUM(AD13:AJ17)</f>
        <v>5.5</v>
      </c>
      <c r="AE18" s="104"/>
      <c r="AF18" s="104"/>
      <c r="AG18" s="104"/>
      <c r="AH18" s="104"/>
      <c r="AI18" s="104"/>
      <c r="AJ18" s="105"/>
      <c r="AK18" s="103">
        <f>SUM(AK13:AQ17)</f>
        <v>12.7</v>
      </c>
      <c r="AL18" s="104"/>
      <c r="AM18" s="104"/>
      <c r="AN18" s="104"/>
      <c r="AO18" s="104"/>
      <c r="AP18" s="104"/>
      <c r="AQ18" s="105"/>
      <c r="AR18" s="103">
        <f>SUM(AR13:AX17)</f>
        <v>3.2</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3.8</v>
      </c>
      <c r="Q19" s="98"/>
      <c r="R19" s="98"/>
      <c r="S19" s="98"/>
      <c r="T19" s="98"/>
      <c r="U19" s="98"/>
      <c r="V19" s="99"/>
      <c r="W19" s="97">
        <v>2.9</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0.82608695652173914</v>
      </c>
      <c r="Q20" s="541"/>
      <c r="R20" s="541"/>
      <c r="S20" s="541"/>
      <c r="T20" s="541"/>
      <c r="U20" s="541"/>
      <c r="V20" s="541"/>
      <c r="W20" s="541">
        <f t="shared" ref="W20" si="0">IF(W18=0, "-", SUM(W19)/W18)</f>
        <v>0.64444444444444438</v>
      </c>
      <c r="X20" s="541"/>
      <c r="Y20" s="541"/>
      <c r="Z20" s="541"/>
      <c r="AA20" s="541"/>
      <c r="AB20" s="541"/>
      <c r="AC20" s="541"/>
      <c r="AD20" s="541">
        <f t="shared" ref="AD20" si="1">IF(AD18=0, "-", SUM(AD19)/AD18)</f>
        <v>0.72727272727272729</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29" t="s">
        <v>497</v>
      </c>
      <c r="H21" s="930"/>
      <c r="I21" s="930"/>
      <c r="J21" s="930"/>
      <c r="K21" s="930"/>
      <c r="L21" s="930"/>
      <c r="M21" s="930"/>
      <c r="N21" s="930"/>
      <c r="O21" s="930"/>
      <c r="P21" s="541">
        <f>IF(P19=0, "-", SUM(P19)/SUM(P13,P14))</f>
        <v>0.82608695652173914</v>
      </c>
      <c r="Q21" s="541"/>
      <c r="R21" s="541"/>
      <c r="S21" s="541"/>
      <c r="T21" s="541"/>
      <c r="U21" s="541"/>
      <c r="V21" s="541"/>
      <c r="W21" s="541">
        <f t="shared" ref="W21" si="2">IF(W19=0, "-", SUM(W19)/SUM(W13,W14))</f>
        <v>0.64444444444444438</v>
      </c>
      <c r="X21" s="541"/>
      <c r="Y21" s="541"/>
      <c r="Z21" s="541"/>
      <c r="AA21" s="541"/>
      <c r="AB21" s="541"/>
      <c r="AC21" s="541"/>
      <c r="AD21" s="541">
        <f t="shared" ref="AD21" si="3">IF(AD19=0, "-", SUM(AD19)/SUM(AD13,AD14))</f>
        <v>0.72727272727272729</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642</v>
      </c>
      <c r="H23" s="184"/>
      <c r="I23" s="184"/>
      <c r="J23" s="184"/>
      <c r="K23" s="184"/>
      <c r="L23" s="184"/>
      <c r="M23" s="184"/>
      <c r="N23" s="184"/>
      <c r="O23" s="185"/>
      <c r="P23" s="94">
        <v>7.8</v>
      </c>
      <c r="Q23" s="95"/>
      <c r="R23" s="95"/>
      <c r="S23" s="95"/>
      <c r="T23" s="95"/>
      <c r="U23" s="95"/>
      <c r="V23" s="96"/>
      <c r="W23" s="94">
        <v>0</v>
      </c>
      <c r="X23" s="95"/>
      <c r="Y23" s="95"/>
      <c r="Z23" s="95"/>
      <c r="AA23" s="95"/>
      <c r="AB23" s="95"/>
      <c r="AC23" s="96"/>
      <c r="AD23" s="206" t="s">
        <v>661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644</v>
      </c>
      <c r="H24" s="187"/>
      <c r="I24" s="187"/>
      <c r="J24" s="187"/>
      <c r="K24" s="187"/>
      <c r="L24" s="187"/>
      <c r="M24" s="187"/>
      <c r="N24" s="187"/>
      <c r="O24" s="188"/>
      <c r="P24" s="97">
        <v>1.7</v>
      </c>
      <c r="Q24" s="98"/>
      <c r="R24" s="98"/>
      <c r="S24" s="98"/>
      <c r="T24" s="98"/>
      <c r="U24" s="98"/>
      <c r="V24" s="99"/>
      <c r="W24" s="97">
        <v>1.3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592</v>
      </c>
      <c r="H25" s="187"/>
      <c r="I25" s="187"/>
      <c r="J25" s="187"/>
      <c r="K25" s="187"/>
      <c r="L25" s="187"/>
      <c r="M25" s="187"/>
      <c r="N25" s="187"/>
      <c r="O25" s="188"/>
      <c r="P25" s="97">
        <v>1.2</v>
      </c>
      <c r="Q25" s="98"/>
      <c r="R25" s="98"/>
      <c r="S25" s="98"/>
      <c r="T25" s="98"/>
      <c r="U25" s="98"/>
      <c r="V25" s="99"/>
      <c r="W25" s="97">
        <v>0.4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645</v>
      </c>
      <c r="H26" s="187"/>
      <c r="I26" s="187"/>
      <c r="J26" s="187"/>
      <c r="K26" s="187"/>
      <c r="L26" s="187"/>
      <c r="M26" s="187"/>
      <c r="N26" s="187"/>
      <c r="O26" s="188"/>
      <c r="P26" s="97">
        <v>1.1000000000000001</v>
      </c>
      <c r="Q26" s="98"/>
      <c r="R26" s="98"/>
      <c r="S26" s="98"/>
      <c r="T26" s="98"/>
      <c r="U26" s="98"/>
      <c r="V26" s="99"/>
      <c r="W26" s="97">
        <v>1.3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v>0.8</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9.9999999999999645E-2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12.7</v>
      </c>
      <c r="Q29" s="226"/>
      <c r="R29" s="226"/>
      <c r="S29" s="226"/>
      <c r="T29" s="226"/>
      <c r="U29" s="226"/>
      <c r="V29" s="227"/>
      <c r="W29" s="225">
        <f>AR13</f>
        <v>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664</v>
      </c>
      <c r="AR31" s="133"/>
      <c r="AS31" s="134" t="s">
        <v>356</v>
      </c>
      <c r="AT31" s="169"/>
      <c r="AU31" s="269">
        <v>32</v>
      </c>
      <c r="AV31" s="269"/>
      <c r="AW31" s="377" t="s">
        <v>300</v>
      </c>
      <c r="AX31" s="378"/>
    </row>
    <row r="32" spans="1:50" ht="23.25" customHeight="1" x14ac:dyDescent="0.15">
      <c r="A32" s="515"/>
      <c r="B32" s="513"/>
      <c r="C32" s="513"/>
      <c r="D32" s="513"/>
      <c r="E32" s="513"/>
      <c r="F32" s="514"/>
      <c r="G32" s="542" t="s">
        <v>567</v>
      </c>
      <c r="H32" s="543"/>
      <c r="I32" s="543"/>
      <c r="J32" s="543"/>
      <c r="K32" s="543"/>
      <c r="L32" s="543"/>
      <c r="M32" s="543"/>
      <c r="N32" s="543"/>
      <c r="O32" s="544"/>
      <c r="P32" s="157" t="s">
        <v>568</v>
      </c>
      <c r="Q32" s="158"/>
      <c r="R32" s="158"/>
      <c r="S32" s="158"/>
      <c r="T32" s="158"/>
      <c r="U32" s="158"/>
      <c r="V32" s="158"/>
      <c r="W32" s="158"/>
      <c r="X32" s="229"/>
      <c r="Y32" s="336" t="s">
        <v>12</v>
      </c>
      <c r="Z32" s="551"/>
      <c r="AA32" s="552"/>
      <c r="AB32" s="404" t="s">
        <v>569</v>
      </c>
      <c r="AC32" s="405"/>
      <c r="AD32" s="406"/>
      <c r="AE32" s="362">
        <v>80</v>
      </c>
      <c r="AF32" s="363"/>
      <c r="AG32" s="363"/>
      <c r="AH32" s="363"/>
      <c r="AI32" s="362">
        <v>89</v>
      </c>
      <c r="AJ32" s="363"/>
      <c r="AK32" s="363"/>
      <c r="AL32" s="363"/>
      <c r="AM32" s="362">
        <v>91</v>
      </c>
      <c r="AN32" s="363"/>
      <c r="AO32" s="363"/>
      <c r="AP32" s="363"/>
      <c r="AQ32" s="100" t="s">
        <v>556</v>
      </c>
      <c r="AR32" s="101"/>
      <c r="AS32" s="101"/>
      <c r="AT32" s="102"/>
      <c r="AU32" s="363" t="s">
        <v>556</v>
      </c>
      <c r="AV32" s="363"/>
      <c r="AW32" s="363"/>
      <c r="AX32" s="365"/>
    </row>
    <row r="33" spans="1:50" ht="23.25" customHeight="1" x14ac:dyDescent="0.15">
      <c r="A33" s="516"/>
      <c r="B33" s="517"/>
      <c r="C33" s="517"/>
      <c r="D33" s="517"/>
      <c r="E33" s="517"/>
      <c r="F33" s="518"/>
      <c r="G33" s="545"/>
      <c r="H33" s="546"/>
      <c r="I33" s="546"/>
      <c r="J33" s="546"/>
      <c r="K33" s="546"/>
      <c r="L33" s="546"/>
      <c r="M33" s="546"/>
      <c r="N33" s="546"/>
      <c r="O33" s="547"/>
      <c r="P33" s="429"/>
      <c r="Q33" s="231"/>
      <c r="R33" s="231"/>
      <c r="S33" s="231"/>
      <c r="T33" s="231"/>
      <c r="U33" s="231"/>
      <c r="V33" s="231"/>
      <c r="W33" s="231"/>
      <c r="X33" s="232"/>
      <c r="Y33" s="301" t="s">
        <v>54</v>
      </c>
      <c r="Z33" s="296"/>
      <c r="AA33" s="297"/>
      <c r="AB33" s="522" t="s">
        <v>569</v>
      </c>
      <c r="AC33" s="523"/>
      <c r="AD33" s="524"/>
      <c r="AE33" s="362" t="s">
        <v>556</v>
      </c>
      <c r="AF33" s="363"/>
      <c r="AG33" s="363"/>
      <c r="AH33" s="363"/>
      <c r="AI33" s="362" t="s">
        <v>556</v>
      </c>
      <c r="AJ33" s="363"/>
      <c r="AK33" s="363"/>
      <c r="AL33" s="363"/>
      <c r="AM33" s="362" t="s">
        <v>570</v>
      </c>
      <c r="AN33" s="363"/>
      <c r="AO33" s="363"/>
      <c r="AP33" s="363"/>
      <c r="AQ33" s="100" t="s">
        <v>556</v>
      </c>
      <c r="AR33" s="101"/>
      <c r="AS33" s="101"/>
      <c r="AT33" s="102"/>
      <c r="AU33" s="363">
        <v>91</v>
      </c>
      <c r="AV33" s="363"/>
      <c r="AW33" s="363"/>
      <c r="AX33" s="365"/>
    </row>
    <row r="34" spans="1:50" ht="39" customHeight="1" x14ac:dyDescent="0.15">
      <c r="A34" s="515"/>
      <c r="B34" s="513"/>
      <c r="C34" s="513"/>
      <c r="D34" s="513"/>
      <c r="E34" s="513"/>
      <c r="F34" s="514"/>
      <c r="G34" s="548"/>
      <c r="H34" s="549"/>
      <c r="I34" s="549"/>
      <c r="J34" s="549"/>
      <c r="K34" s="549"/>
      <c r="L34" s="549"/>
      <c r="M34" s="549"/>
      <c r="N34" s="549"/>
      <c r="O34" s="550"/>
      <c r="P34" s="160"/>
      <c r="Q34" s="161"/>
      <c r="R34" s="161"/>
      <c r="S34" s="161"/>
      <c r="T34" s="161"/>
      <c r="U34" s="161"/>
      <c r="V34" s="161"/>
      <c r="W34" s="161"/>
      <c r="X34" s="234"/>
      <c r="Y34" s="301" t="s">
        <v>13</v>
      </c>
      <c r="Z34" s="296"/>
      <c r="AA34" s="297"/>
      <c r="AB34" s="497" t="s">
        <v>301</v>
      </c>
      <c r="AC34" s="497"/>
      <c r="AD34" s="497"/>
      <c r="AE34" s="362">
        <v>88</v>
      </c>
      <c r="AF34" s="363"/>
      <c r="AG34" s="363"/>
      <c r="AH34" s="364"/>
      <c r="AI34" s="362">
        <v>97.8</v>
      </c>
      <c r="AJ34" s="363"/>
      <c r="AK34" s="363"/>
      <c r="AL34" s="364"/>
      <c r="AM34" s="362">
        <v>100</v>
      </c>
      <c r="AN34" s="363"/>
      <c r="AO34" s="363"/>
      <c r="AP34" s="364"/>
      <c r="AQ34" s="100" t="s">
        <v>556</v>
      </c>
      <c r="AR34" s="101"/>
      <c r="AS34" s="101"/>
      <c r="AT34" s="102"/>
      <c r="AU34" s="363" t="s">
        <v>663</v>
      </c>
      <c r="AV34" s="363"/>
      <c r="AW34" s="363"/>
      <c r="AX34" s="365"/>
    </row>
    <row r="35" spans="1:50" ht="23.25" customHeight="1" x14ac:dyDescent="0.15">
      <c r="A35" s="900" t="s">
        <v>527</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2"/>
      <c r="AC40" s="682"/>
      <c r="AD40" s="68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2"/>
      <c r="AC47" s="682"/>
      <c r="AD47" s="68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2"/>
      <c r="AC54" s="682"/>
      <c r="AD54" s="68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thickBot="1" x14ac:dyDescent="0.2">
      <c r="A80" s="519"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4"/>
      <c r="C87" s="554"/>
      <c r="D87" s="554"/>
      <c r="E87" s="554"/>
      <c r="F87" s="555"/>
      <c r="G87" s="228"/>
      <c r="H87" s="158"/>
      <c r="I87" s="158"/>
      <c r="J87" s="158"/>
      <c r="K87" s="158"/>
      <c r="L87" s="158"/>
      <c r="M87" s="158"/>
      <c r="N87" s="158"/>
      <c r="O87" s="229"/>
      <c r="P87" s="158"/>
      <c r="Q87" s="802"/>
      <c r="R87" s="802"/>
      <c r="S87" s="802"/>
      <c r="T87" s="802"/>
      <c r="U87" s="802"/>
      <c r="V87" s="802"/>
      <c r="W87" s="802"/>
      <c r="X87" s="803"/>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4"/>
      <c r="C88" s="554"/>
      <c r="D88" s="554"/>
      <c r="E88" s="554"/>
      <c r="F88" s="555"/>
      <c r="G88" s="230"/>
      <c r="H88" s="231"/>
      <c r="I88" s="231"/>
      <c r="J88" s="231"/>
      <c r="K88" s="231"/>
      <c r="L88" s="231"/>
      <c r="M88" s="231"/>
      <c r="N88" s="231"/>
      <c r="O88" s="232"/>
      <c r="P88" s="804"/>
      <c r="Q88" s="804"/>
      <c r="R88" s="804"/>
      <c r="S88" s="804"/>
      <c r="T88" s="804"/>
      <c r="U88" s="804"/>
      <c r="V88" s="804"/>
      <c r="W88" s="804"/>
      <c r="X88" s="805"/>
      <c r="Y88" s="732" t="s">
        <v>54</v>
      </c>
      <c r="Z88" s="733"/>
      <c r="AA88" s="734"/>
      <c r="AB88" s="682"/>
      <c r="AC88" s="682"/>
      <c r="AD88" s="68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06"/>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2"/>
      <c r="R92" s="802"/>
      <c r="S92" s="802"/>
      <c r="T92" s="802"/>
      <c r="U92" s="802"/>
      <c r="V92" s="802"/>
      <c r="W92" s="802"/>
      <c r="X92" s="803"/>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4"/>
      <c r="Q93" s="804"/>
      <c r="R93" s="804"/>
      <c r="S93" s="804"/>
      <c r="T93" s="804"/>
      <c r="U93" s="804"/>
      <c r="V93" s="804"/>
      <c r="W93" s="804"/>
      <c r="X93" s="805"/>
      <c r="Y93" s="732" t="s">
        <v>54</v>
      </c>
      <c r="Z93" s="733"/>
      <c r="AA93" s="734"/>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06"/>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2"/>
      <c r="R97" s="802"/>
      <c r="S97" s="802"/>
      <c r="T97" s="802"/>
      <c r="U97" s="802"/>
      <c r="V97" s="802"/>
      <c r="W97" s="802"/>
      <c r="X97" s="803"/>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4"/>
      <c r="Q98" s="804"/>
      <c r="R98" s="804"/>
      <c r="S98" s="804"/>
      <c r="T98" s="804"/>
      <c r="U98" s="804"/>
      <c r="V98" s="804"/>
      <c r="W98" s="804"/>
      <c r="X98" s="805"/>
      <c r="Y98" s="732" t="s">
        <v>54</v>
      </c>
      <c r="Z98" s="733"/>
      <c r="AA98" s="734"/>
      <c r="AB98" s="522"/>
      <c r="AC98" s="523"/>
      <c r="AD98" s="52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8"/>
      <c r="AA101" s="719"/>
      <c r="AB101" s="553" t="s">
        <v>573</v>
      </c>
      <c r="AC101" s="553"/>
      <c r="AD101" s="553"/>
      <c r="AE101" s="362">
        <v>24</v>
      </c>
      <c r="AF101" s="363"/>
      <c r="AG101" s="363"/>
      <c r="AH101" s="364"/>
      <c r="AI101" s="362">
        <v>19</v>
      </c>
      <c r="AJ101" s="363"/>
      <c r="AK101" s="363"/>
      <c r="AL101" s="364"/>
      <c r="AM101" s="362">
        <v>13</v>
      </c>
      <c r="AN101" s="363"/>
      <c r="AO101" s="363"/>
      <c r="AP101" s="364"/>
      <c r="AQ101" s="362" t="s">
        <v>635</v>
      </c>
      <c r="AR101" s="363"/>
      <c r="AS101" s="363"/>
      <c r="AT101" s="364"/>
      <c r="AU101" s="362" t="s">
        <v>635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573</v>
      </c>
      <c r="AC102" s="553"/>
      <c r="AD102" s="553"/>
      <c r="AE102" s="356">
        <v>24</v>
      </c>
      <c r="AF102" s="356"/>
      <c r="AG102" s="356"/>
      <c r="AH102" s="356"/>
      <c r="AI102" s="356">
        <v>12</v>
      </c>
      <c r="AJ102" s="356"/>
      <c r="AK102" s="356"/>
      <c r="AL102" s="356"/>
      <c r="AM102" s="356">
        <v>10</v>
      </c>
      <c r="AN102" s="356"/>
      <c r="AO102" s="356"/>
      <c r="AP102" s="356"/>
      <c r="AQ102" s="817">
        <v>24</v>
      </c>
      <c r="AR102" s="818"/>
      <c r="AS102" s="818"/>
      <c r="AT102" s="819"/>
      <c r="AU102" s="817">
        <v>17</v>
      </c>
      <c r="AV102" s="818"/>
      <c r="AW102" s="818"/>
      <c r="AX102" s="819"/>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665</v>
      </c>
      <c r="AC116" s="299"/>
      <c r="AD116" s="300"/>
      <c r="AE116" s="356" t="s">
        <v>665</v>
      </c>
      <c r="AF116" s="356"/>
      <c r="AG116" s="356"/>
      <c r="AH116" s="356"/>
      <c r="AI116" s="356" t="s">
        <v>665</v>
      </c>
      <c r="AJ116" s="356"/>
      <c r="AK116" s="356"/>
      <c r="AL116" s="356"/>
      <c r="AM116" s="356" t="s">
        <v>665</v>
      </c>
      <c r="AN116" s="356"/>
      <c r="AO116" s="356"/>
      <c r="AP116" s="356"/>
      <c r="AQ116" s="362" t="s">
        <v>665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671</v>
      </c>
      <c r="AF117" s="304"/>
      <c r="AG117" s="304"/>
      <c r="AH117" s="304"/>
      <c r="AI117" s="304" t="s">
        <v>665</v>
      </c>
      <c r="AJ117" s="304"/>
      <c r="AK117" s="304"/>
      <c r="AL117" s="304"/>
      <c r="AM117" s="304" t="s">
        <v>669</v>
      </c>
      <c r="AN117" s="304"/>
      <c r="AO117" s="304"/>
      <c r="AP117" s="304"/>
      <c r="AQ117" s="304" t="s">
        <v>669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570</v>
      </c>
      <c r="AF134" s="101"/>
      <c r="AG134" s="101"/>
      <c r="AH134" s="101"/>
      <c r="AI134" s="264" t="s">
        <v>570</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577</v>
      </c>
      <c r="AF135" s="101"/>
      <c r="AG135" s="101"/>
      <c r="AH135" s="101"/>
      <c r="AI135" s="264" t="s">
        <v>570</v>
      </c>
      <c r="AJ135" s="101"/>
      <c r="AK135" s="101"/>
      <c r="AL135" s="101"/>
      <c r="AM135" s="264" t="s">
        <v>570</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570</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580</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570</v>
      </c>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550</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6" t="s">
        <v>583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582</v>
      </c>
      <c r="AE704" s="588"/>
      <c r="AF704" s="588"/>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550</v>
      </c>
      <c r="AE705" s="736"/>
      <c r="AF705" s="736"/>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584</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582</v>
      </c>
      <c r="AE708" s="670"/>
      <c r="AF708" s="670"/>
      <c r="AG708" s="528" t="s">
        <v>570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582</v>
      </c>
      <c r="AE709" s="152"/>
      <c r="AF709" s="152"/>
      <c r="AG709" s="666" t="s">
        <v>570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6" t="s">
        <v>586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6" t="s">
        <v>587</v>
      </c>
      <c r="AH711" s="667"/>
      <c r="AI711" s="667"/>
      <c r="AJ711" s="667"/>
      <c r="AK711" s="667"/>
      <c r="AL711" s="667"/>
      <c r="AM711" s="667"/>
      <c r="AN711" s="667"/>
      <c r="AO711" s="667"/>
      <c r="AP711" s="667"/>
      <c r="AQ711" s="667"/>
      <c r="AR711" s="667"/>
      <c r="AS711" s="667"/>
      <c r="AT711" s="667"/>
      <c r="AU711" s="667"/>
      <c r="AV711" s="667"/>
      <c r="AW711" s="667"/>
      <c r="AX711" s="668"/>
    </row>
    <row r="712" spans="1:50" ht="54.7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585</v>
      </c>
      <c r="AE712" s="588"/>
      <c r="AF712" s="588"/>
      <c r="AG712" s="596" t="s">
        <v>640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t="s">
        <v>570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550</v>
      </c>
      <c r="AE714" s="594"/>
      <c r="AF714" s="595"/>
      <c r="AG714" s="692" t="s">
        <v>588</v>
      </c>
      <c r="AH714" s="693"/>
      <c r="AI714" s="693"/>
      <c r="AJ714" s="693"/>
      <c r="AK714" s="693"/>
      <c r="AL714" s="693"/>
      <c r="AM714" s="693"/>
      <c r="AN714" s="693"/>
      <c r="AO714" s="693"/>
      <c r="AP714" s="693"/>
      <c r="AQ714" s="693"/>
      <c r="AR714" s="693"/>
      <c r="AS714" s="693"/>
      <c r="AT714" s="693"/>
      <c r="AU714" s="693"/>
      <c r="AV714" s="693"/>
      <c r="AW714" s="693"/>
      <c r="AX714" s="694"/>
    </row>
    <row r="715" spans="1:50" ht="57.7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80"/>
      <c r="AG715" s="528" t="s">
        <v>589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6" t="s">
        <v>570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550</v>
      </c>
      <c r="AE717" s="152"/>
      <c r="AF717" s="152"/>
      <c r="AG717" s="666" t="s">
        <v>590</v>
      </c>
      <c r="AH717" s="667"/>
      <c r="AI717" s="667"/>
      <c r="AJ717" s="667"/>
      <c r="AK717" s="667"/>
      <c r="AL717" s="667"/>
      <c r="AM717" s="667"/>
      <c r="AN717" s="667"/>
      <c r="AO717" s="667"/>
      <c r="AP717" s="667"/>
      <c r="AQ717" s="667"/>
      <c r="AR717" s="667"/>
      <c r="AS717" s="667"/>
      <c r="AT717" s="667"/>
      <c r="AU717" s="667"/>
      <c r="AV717" s="667"/>
      <c r="AW717" s="667"/>
      <c r="AX717" s="668"/>
    </row>
    <row r="718" spans="1:50" ht="63"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550</v>
      </c>
      <c r="AE718" s="152"/>
      <c r="AF718" s="152"/>
      <c r="AG718" s="160" t="s">
        <v>636</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2"/>
      <c r="B720" s="653"/>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0" t="s">
        <v>641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591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9.94999999999999" customHeight="1" thickBot="1" x14ac:dyDescent="0.2">
      <c r="A731" s="620" t="s">
        <v>256</v>
      </c>
      <c r="B731" s="621"/>
      <c r="C731" s="621"/>
      <c r="D731" s="621"/>
      <c r="E731" s="622"/>
      <c r="F731" s="683" t="s">
        <v>659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660</v>
      </c>
      <c r="B733" s="753"/>
      <c r="C733" s="753"/>
      <c r="D733" s="753"/>
      <c r="E733" s="754"/>
      <c r="F733" s="769" t="s">
        <v>662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6"/>
      <c r="C781" s="766"/>
      <c r="D781" s="766"/>
      <c r="E781" s="766"/>
      <c r="F781" s="767"/>
      <c r="G781" s="449" t="s">
        <v>594</v>
      </c>
      <c r="H781" s="450"/>
      <c r="I781" s="450"/>
      <c r="J781" s="450"/>
      <c r="K781" s="451"/>
      <c r="L781" s="452" t="s">
        <v>595</v>
      </c>
      <c r="M781" s="453"/>
      <c r="N781" s="453"/>
      <c r="O781" s="453"/>
      <c r="P781" s="453"/>
      <c r="Q781" s="453"/>
      <c r="R781" s="453"/>
      <c r="S781" s="453"/>
      <c r="T781" s="453"/>
      <c r="U781" s="453"/>
      <c r="V781" s="453"/>
      <c r="W781" s="453"/>
      <c r="X781" s="454"/>
      <c r="Y781" s="455">
        <v>0.1</v>
      </c>
      <c r="Z781" s="456"/>
      <c r="AA781" s="456"/>
      <c r="AB781" s="559"/>
      <c r="AC781" s="449" t="s">
        <v>597</v>
      </c>
      <c r="AD781" s="450"/>
      <c r="AE781" s="450"/>
      <c r="AF781" s="450"/>
      <c r="AG781" s="451"/>
      <c r="AH781" s="452" t="s">
        <v>596</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8"/>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15.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0.3</v>
      </c>
      <c r="AV791" s="413"/>
      <c r="AW791" s="413"/>
      <c r="AX791" s="415"/>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599</v>
      </c>
      <c r="D837" s="416"/>
      <c r="E837" s="416"/>
      <c r="F837" s="416"/>
      <c r="G837" s="416"/>
      <c r="H837" s="416"/>
      <c r="I837" s="416"/>
      <c r="J837" s="417" t="s">
        <v>556</v>
      </c>
      <c r="K837" s="418"/>
      <c r="L837" s="418"/>
      <c r="M837" s="418"/>
      <c r="N837" s="418"/>
      <c r="O837" s="418"/>
      <c r="P837" s="315" t="s">
        <v>609</v>
      </c>
      <c r="Q837" s="315"/>
      <c r="R837" s="315"/>
      <c r="S837" s="315"/>
      <c r="T837" s="315"/>
      <c r="U837" s="315"/>
      <c r="V837" s="315"/>
      <c r="W837" s="315"/>
      <c r="X837" s="315"/>
      <c r="Y837" s="316">
        <v>0.1</v>
      </c>
      <c r="Z837" s="317"/>
      <c r="AA837" s="317"/>
      <c r="AB837" s="318"/>
      <c r="AC837" s="326" t="s">
        <v>196</v>
      </c>
      <c r="AD837" s="424"/>
      <c r="AE837" s="424"/>
      <c r="AF837" s="424"/>
      <c r="AG837" s="424"/>
      <c r="AH837" s="419" t="s">
        <v>556</v>
      </c>
      <c r="AI837" s="420"/>
      <c r="AJ837" s="420"/>
      <c r="AK837" s="420"/>
      <c r="AL837" s="323" t="s">
        <v>556</v>
      </c>
      <c r="AM837" s="324"/>
      <c r="AN837" s="324"/>
      <c r="AO837" s="325"/>
      <c r="AP837" s="319" t="s">
        <v>556</v>
      </c>
      <c r="AQ837" s="319"/>
      <c r="AR837" s="319"/>
      <c r="AS837" s="319"/>
      <c r="AT837" s="319"/>
      <c r="AU837" s="319"/>
      <c r="AV837" s="319"/>
      <c r="AW837" s="319"/>
      <c r="AX837" s="319"/>
    </row>
    <row r="838" spans="1:50" ht="30" customHeight="1" x14ac:dyDescent="0.15">
      <c r="A838" s="402">
        <v>2</v>
      </c>
      <c r="B838" s="402">
        <v>1</v>
      </c>
      <c r="C838" s="416" t="s">
        <v>600</v>
      </c>
      <c r="D838" s="416"/>
      <c r="E838" s="416"/>
      <c r="F838" s="416"/>
      <c r="G838" s="416"/>
      <c r="H838" s="416"/>
      <c r="I838" s="416"/>
      <c r="J838" s="417" t="s">
        <v>556</v>
      </c>
      <c r="K838" s="418"/>
      <c r="L838" s="418"/>
      <c r="M838" s="418"/>
      <c r="N838" s="418"/>
      <c r="O838" s="418"/>
      <c r="P838" s="315" t="s">
        <v>609</v>
      </c>
      <c r="Q838" s="315"/>
      <c r="R838" s="315"/>
      <c r="S838" s="315"/>
      <c r="T838" s="315"/>
      <c r="U838" s="315"/>
      <c r="V838" s="315"/>
      <c r="W838" s="315"/>
      <c r="X838" s="315"/>
      <c r="Y838" s="316">
        <v>0.1</v>
      </c>
      <c r="Z838" s="317"/>
      <c r="AA838" s="317"/>
      <c r="AB838" s="318"/>
      <c r="AC838" s="326" t="s">
        <v>196</v>
      </c>
      <c r="AD838" s="326"/>
      <c r="AE838" s="326"/>
      <c r="AF838" s="326"/>
      <c r="AG838" s="326"/>
      <c r="AH838" s="419" t="s">
        <v>556</v>
      </c>
      <c r="AI838" s="420"/>
      <c r="AJ838" s="420"/>
      <c r="AK838" s="420"/>
      <c r="AL838" s="421" t="s">
        <v>556</v>
      </c>
      <c r="AM838" s="422"/>
      <c r="AN838" s="422"/>
      <c r="AO838" s="423"/>
      <c r="AP838" s="319" t="s">
        <v>556</v>
      </c>
      <c r="AQ838" s="319"/>
      <c r="AR838" s="319"/>
      <c r="AS838" s="319"/>
      <c r="AT838" s="319"/>
      <c r="AU838" s="319"/>
      <c r="AV838" s="319"/>
      <c r="AW838" s="319"/>
      <c r="AX838" s="319"/>
    </row>
    <row r="839" spans="1:50" ht="30" customHeight="1" x14ac:dyDescent="0.15">
      <c r="A839" s="402">
        <v>3</v>
      </c>
      <c r="B839" s="402">
        <v>1</v>
      </c>
      <c r="C839" s="425" t="s">
        <v>601</v>
      </c>
      <c r="D839" s="416"/>
      <c r="E839" s="416"/>
      <c r="F839" s="416"/>
      <c r="G839" s="416"/>
      <c r="H839" s="416"/>
      <c r="I839" s="416"/>
      <c r="J839" s="417" t="s">
        <v>556</v>
      </c>
      <c r="K839" s="418"/>
      <c r="L839" s="418"/>
      <c r="M839" s="418"/>
      <c r="N839" s="418"/>
      <c r="O839" s="418"/>
      <c r="P839" s="426" t="s">
        <v>609</v>
      </c>
      <c r="Q839" s="315"/>
      <c r="R839" s="315"/>
      <c r="S839" s="315"/>
      <c r="T839" s="315"/>
      <c r="U839" s="315"/>
      <c r="V839" s="315"/>
      <c r="W839" s="315"/>
      <c r="X839" s="315"/>
      <c r="Y839" s="316">
        <v>0.1</v>
      </c>
      <c r="Z839" s="317"/>
      <c r="AA839" s="317"/>
      <c r="AB839" s="318"/>
      <c r="AC839" s="326" t="s">
        <v>196</v>
      </c>
      <c r="AD839" s="326"/>
      <c r="AE839" s="326"/>
      <c r="AF839" s="326"/>
      <c r="AG839" s="326"/>
      <c r="AH839" s="321" t="s">
        <v>556</v>
      </c>
      <c r="AI839" s="322"/>
      <c r="AJ839" s="322"/>
      <c r="AK839" s="322"/>
      <c r="AL839" s="323" t="s">
        <v>556</v>
      </c>
      <c r="AM839" s="324"/>
      <c r="AN839" s="324"/>
      <c r="AO839" s="325"/>
      <c r="AP839" s="319" t="s">
        <v>556</v>
      </c>
      <c r="AQ839" s="319"/>
      <c r="AR839" s="319"/>
      <c r="AS839" s="319"/>
      <c r="AT839" s="319"/>
      <c r="AU839" s="319"/>
      <c r="AV839" s="319"/>
      <c r="AW839" s="319"/>
      <c r="AX839" s="319"/>
    </row>
    <row r="840" spans="1:50" ht="30" customHeight="1" x14ac:dyDescent="0.15">
      <c r="A840" s="402">
        <v>4</v>
      </c>
      <c r="B840" s="402">
        <v>1</v>
      </c>
      <c r="C840" s="425" t="s">
        <v>602</v>
      </c>
      <c r="D840" s="416"/>
      <c r="E840" s="416"/>
      <c r="F840" s="416"/>
      <c r="G840" s="416"/>
      <c r="H840" s="416"/>
      <c r="I840" s="416"/>
      <c r="J840" s="417" t="s">
        <v>556</v>
      </c>
      <c r="K840" s="418"/>
      <c r="L840" s="418"/>
      <c r="M840" s="418"/>
      <c r="N840" s="418"/>
      <c r="O840" s="418"/>
      <c r="P840" s="426" t="s">
        <v>609</v>
      </c>
      <c r="Q840" s="315"/>
      <c r="R840" s="315"/>
      <c r="S840" s="315"/>
      <c r="T840" s="315"/>
      <c r="U840" s="315"/>
      <c r="V840" s="315"/>
      <c r="W840" s="315"/>
      <c r="X840" s="315"/>
      <c r="Y840" s="316">
        <v>0.1</v>
      </c>
      <c r="Z840" s="317"/>
      <c r="AA840" s="317"/>
      <c r="AB840" s="318"/>
      <c r="AC840" s="326" t="s">
        <v>196</v>
      </c>
      <c r="AD840" s="326"/>
      <c r="AE840" s="326"/>
      <c r="AF840" s="326"/>
      <c r="AG840" s="326"/>
      <c r="AH840" s="321" t="s">
        <v>556</v>
      </c>
      <c r="AI840" s="322"/>
      <c r="AJ840" s="322"/>
      <c r="AK840" s="322"/>
      <c r="AL840" s="323" t="s">
        <v>556</v>
      </c>
      <c r="AM840" s="324"/>
      <c r="AN840" s="324"/>
      <c r="AO840" s="325"/>
      <c r="AP840" s="319" t="s">
        <v>556</v>
      </c>
      <c r="AQ840" s="319"/>
      <c r="AR840" s="319"/>
      <c r="AS840" s="319"/>
      <c r="AT840" s="319"/>
      <c r="AU840" s="319"/>
      <c r="AV840" s="319"/>
      <c r="AW840" s="319"/>
      <c r="AX840" s="319"/>
    </row>
    <row r="841" spans="1:50" ht="30" customHeight="1" x14ac:dyDescent="0.15">
      <c r="A841" s="402">
        <v>5</v>
      </c>
      <c r="B841" s="402">
        <v>1</v>
      </c>
      <c r="C841" s="416" t="s">
        <v>603</v>
      </c>
      <c r="D841" s="416"/>
      <c r="E841" s="416"/>
      <c r="F841" s="416"/>
      <c r="G841" s="416"/>
      <c r="H841" s="416"/>
      <c r="I841" s="416"/>
      <c r="J841" s="417" t="s">
        <v>556</v>
      </c>
      <c r="K841" s="418"/>
      <c r="L841" s="418"/>
      <c r="M841" s="418"/>
      <c r="N841" s="418"/>
      <c r="O841" s="418"/>
      <c r="P841" s="315" t="s">
        <v>609</v>
      </c>
      <c r="Q841" s="315"/>
      <c r="R841" s="315"/>
      <c r="S841" s="315"/>
      <c r="T841" s="315"/>
      <c r="U841" s="315"/>
      <c r="V841" s="315"/>
      <c r="W841" s="315"/>
      <c r="X841" s="315"/>
      <c r="Y841" s="316">
        <v>0.1</v>
      </c>
      <c r="Z841" s="317"/>
      <c r="AA841" s="317"/>
      <c r="AB841" s="318"/>
      <c r="AC841" s="320" t="s">
        <v>196</v>
      </c>
      <c r="AD841" s="320"/>
      <c r="AE841" s="320"/>
      <c r="AF841" s="320"/>
      <c r="AG841" s="320"/>
      <c r="AH841" s="321" t="s">
        <v>556</v>
      </c>
      <c r="AI841" s="322"/>
      <c r="AJ841" s="322"/>
      <c r="AK841" s="322"/>
      <c r="AL841" s="323" t="s">
        <v>556</v>
      </c>
      <c r="AM841" s="324"/>
      <c r="AN841" s="324"/>
      <c r="AO841" s="325"/>
      <c r="AP841" s="319" t="s">
        <v>556</v>
      </c>
      <c r="AQ841" s="319"/>
      <c r="AR841" s="319"/>
      <c r="AS841" s="319"/>
      <c r="AT841" s="319"/>
      <c r="AU841" s="319"/>
      <c r="AV841" s="319"/>
      <c r="AW841" s="319"/>
      <c r="AX841" s="319"/>
    </row>
    <row r="842" spans="1:50" ht="30" customHeight="1" x14ac:dyDescent="0.15">
      <c r="A842" s="402">
        <v>6</v>
      </c>
      <c r="B842" s="402">
        <v>1</v>
      </c>
      <c r="C842" s="416" t="s">
        <v>604</v>
      </c>
      <c r="D842" s="416"/>
      <c r="E842" s="416"/>
      <c r="F842" s="416"/>
      <c r="G842" s="416"/>
      <c r="H842" s="416"/>
      <c r="I842" s="416"/>
      <c r="J842" s="417" t="s">
        <v>556</v>
      </c>
      <c r="K842" s="418"/>
      <c r="L842" s="418"/>
      <c r="M842" s="418"/>
      <c r="N842" s="418"/>
      <c r="O842" s="418"/>
      <c r="P842" s="315" t="s">
        <v>609</v>
      </c>
      <c r="Q842" s="315"/>
      <c r="R842" s="315"/>
      <c r="S842" s="315"/>
      <c r="T842" s="315"/>
      <c r="U842" s="315"/>
      <c r="V842" s="315"/>
      <c r="W842" s="315"/>
      <c r="X842" s="315"/>
      <c r="Y842" s="316">
        <v>0.1</v>
      </c>
      <c r="Z842" s="317"/>
      <c r="AA842" s="317"/>
      <c r="AB842" s="318"/>
      <c r="AC842" s="320" t="s">
        <v>196</v>
      </c>
      <c r="AD842" s="320"/>
      <c r="AE842" s="320"/>
      <c r="AF842" s="320"/>
      <c r="AG842" s="320"/>
      <c r="AH842" s="321" t="s">
        <v>556</v>
      </c>
      <c r="AI842" s="322"/>
      <c r="AJ842" s="322"/>
      <c r="AK842" s="322"/>
      <c r="AL842" s="323" t="s">
        <v>556</v>
      </c>
      <c r="AM842" s="324"/>
      <c r="AN842" s="324"/>
      <c r="AO842" s="325"/>
      <c r="AP842" s="319" t="s">
        <v>556</v>
      </c>
      <c r="AQ842" s="319"/>
      <c r="AR842" s="319"/>
      <c r="AS842" s="319"/>
      <c r="AT842" s="319"/>
      <c r="AU842" s="319"/>
      <c r="AV842" s="319"/>
      <c r="AW842" s="319"/>
      <c r="AX842" s="319"/>
    </row>
    <row r="843" spans="1:50" ht="30" customHeight="1" x14ac:dyDescent="0.15">
      <c r="A843" s="402">
        <v>7</v>
      </c>
      <c r="B843" s="402">
        <v>1</v>
      </c>
      <c r="C843" s="416" t="s">
        <v>605</v>
      </c>
      <c r="D843" s="416"/>
      <c r="E843" s="416"/>
      <c r="F843" s="416"/>
      <c r="G843" s="416"/>
      <c r="H843" s="416"/>
      <c r="I843" s="416"/>
      <c r="J843" s="417" t="s">
        <v>556</v>
      </c>
      <c r="K843" s="418"/>
      <c r="L843" s="418"/>
      <c r="M843" s="418"/>
      <c r="N843" s="418"/>
      <c r="O843" s="418"/>
      <c r="P843" s="315" t="s">
        <v>609</v>
      </c>
      <c r="Q843" s="315"/>
      <c r="R843" s="315"/>
      <c r="S843" s="315"/>
      <c r="T843" s="315"/>
      <c r="U843" s="315"/>
      <c r="V843" s="315"/>
      <c r="W843" s="315"/>
      <c r="X843" s="315"/>
      <c r="Y843" s="316">
        <v>0</v>
      </c>
      <c r="Z843" s="317"/>
      <c r="AA843" s="317"/>
      <c r="AB843" s="318"/>
      <c r="AC843" s="320" t="s">
        <v>196</v>
      </c>
      <c r="AD843" s="320"/>
      <c r="AE843" s="320"/>
      <c r="AF843" s="320"/>
      <c r="AG843" s="320"/>
      <c r="AH843" s="321" t="s">
        <v>556</v>
      </c>
      <c r="AI843" s="322"/>
      <c r="AJ843" s="322"/>
      <c r="AK843" s="322"/>
      <c r="AL843" s="323" t="s">
        <v>556</v>
      </c>
      <c r="AM843" s="324"/>
      <c r="AN843" s="324"/>
      <c r="AO843" s="325"/>
      <c r="AP843" s="319" t="s">
        <v>556</v>
      </c>
      <c r="AQ843" s="319"/>
      <c r="AR843" s="319"/>
      <c r="AS843" s="319"/>
      <c r="AT843" s="319"/>
      <c r="AU843" s="319"/>
      <c r="AV843" s="319"/>
      <c r="AW843" s="319"/>
      <c r="AX843" s="319"/>
    </row>
    <row r="844" spans="1:50" ht="30" customHeight="1" x14ac:dyDescent="0.15">
      <c r="A844" s="402">
        <v>8</v>
      </c>
      <c r="B844" s="402">
        <v>1</v>
      </c>
      <c r="C844" s="416" t="s">
        <v>606</v>
      </c>
      <c r="D844" s="416"/>
      <c r="E844" s="416"/>
      <c r="F844" s="416"/>
      <c r="G844" s="416"/>
      <c r="H844" s="416"/>
      <c r="I844" s="416"/>
      <c r="J844" s="417" t="s">
        <v>556</v>
      </c>
      <c r="K844" s="418"/>
      <c r="L844" s="418"/>
      <c r="M844" s="418"/>
      <c r="N844" s="418"/>
      <c r="O844" s="418"/>
      <c r="P844" s="315" t="s">
        <v>609</v>
      </c>
      <c r="Q844" s="315"/>
      <c r="R844" s="315"/>
      <c r="S844" s="315"/>
      <c r="T844" s="315"/>
      <c r="U844" s="315"/>
      <c r="V844" s="315"/>
      <c r="W844" s="315"/>
      <c r="X844" s="315"/>
      <c r="Y844" s="316">
        <v>0</v>
      </c>
      <c r="Z844" s="317"/>
      <c r="AA844" s="317"/>
      <c r="AB844" s="318"/>
      <c r="AC844" s="320" t="s">
        <v>196</v>
      </c>
      <c r="AD844" s="320"/>
      <c r="AE844" s="320"/>
      <c r="AF844" s="320"/>
      <c r="AG844" s="320"/>
      <c r="AH844" s="321" t="s">
        <v>556</v>
      </c>
      <c r="AI844" s="322"/>
      <c r="AJ844" s="322"/>
      <c r="AK844" s="322"/>
      <c r="AL844" s="323" t="s">
        <v>556</v>
      </c>
      <c r="AM844" s="324"/>
      <c r="AN844" s="324"/>
      <c r="AO844" s="325"/>
      <c r="AP844" s="319" t="s">
        <v>556</v>
      </c>
      <c r="AQ844" s="319"/>
      <c r="AR844" s="319"/>
      <c r="AS844" s="319"/>
      <c r="AT844" s="319"/>
      <c r="AU844" s="319"/>
      <c r="AV844" s="319"/>
      <c r="AW844" s="319"/>
      <c r="AX844" s="319"/>
    </row>
    <row r="845" spans="1:50" ht="30" customHeight="1" x14ac:dyDescent="0.15">
      <c r="A845" s="402">
        <v>9</v>
      </c>
      <c r="B845" s="402">
        <v>1</v>
      </c>
      <c r="C845" s="416" t="s">
        <v>607</v>
      </c>
      <c r="D845" s="416"/>
      <c r="E845" s="416"/>
      <c r="F845" s="416"/>
      <c r="G845" s="416"/>
      <c r="H845" s="416"/>
      <c r="I845" s="416"/>
      <c r="J845" s="417" t="s">
        <v>556</v>
      </c>
      <c r="K845" s="418"/>
      <c r="L845" s="418"/>
      <c r="M845" s="418"/>
      <c r="N845" s="418"/>
      <c r="O845" s="418"/>
      <c r="P845" s="315" t="s">
        <v>609</v>
      </c>
      <c r="Q845" s="315"/>
      <c r="R845" s="315"/>
      <c r="S845" s="315"/>
      <c r="T845" s="315"/>
      <c r="U845" s="315"/>
      <c r="V845" s="315"/>
      <c r="W845" s="315"/>
      <c r="X845" s="315"/>
      <c r="Y845" s="316">
        <v>0</v>
      </c>
      <c r="Z845" s="317"/>
      <c r="AA845" s="317"/>
      <c r="AB845" s="318"/>
      <c r="AC845" s="320" t="s">
        <v>196</v>
      </c>
      <c r="AD845" s="320"/>
      <c r="AE845" s="320"/>
      <c r="AF845" s="320"/>
      <c r="AG845" s="320"/>
      <c r="AH845" s="321" t="s">
        <v>556</v>
      </c>
      <c r="AI845" s="322"/>
      <c r="AJ845" s="322"/>
      <c r="AK845" s="322"/>
      <c r="AL845" s="323" t="s">
        <v>556</v>
      </c>
      <c r="AM845" s="324"/>
      <c r="AN845" s="324"/>
      <c r="AO845" s="325"/>
      <c r="AP845" s="319" t="s">
        <v>556</v>
      </c>
      <c r="AQ845" s="319"/>
      <c r="AR845" s="319"/>
      <c r="AS845" s="319"/>
      <c r="AT845" s="319"/>
      <c r="AU845" s="319"/>
      <c r="AV845" s="319"/>
      <c r="AW845" s="319"/>
      <c r="AX845" s="319"/>
    </row>
    <row r="846" spans="1:50" ht="30" customHeight="1" x14ac:dyDescent="0.15">
      <c r="A846" s="402">
        <v>10</v>
      </c>
      <c r="B846" s="402">
        <v>1</v>
      </c>
      <c r="C846" s="416" t="s">
        <v>608</v>
      </c>
      <c r="D846" s="416"/>
      <c r="E846" s="416"/>
      <c r="F846" s="416"/>
      <c r="G846" s="416"/>
      <c r="H846" s="416"/>
      <c r="I846" s="416"/>
      <c r="J846" s="417" t="s">
        <v>556</v>
      </c>
      <c r="K846" s="418"/>
      <c r="L846" s="418"/>
      <c r="M846" s="418"/>
      <c r="N846" s="418"/>
      <c r="O846" s="418"/>
      <c r="P846" s="315" t="s">
        <v>609</v>
      </c>
      <c r="Q846" s="315"/>
      <c r="R846" s="315"/>
      <c r="S846" s="315"/>
      <c r="T846" s="315"/>
      <c r="U846" s="315"/>
      <c r="V846" s="315"/>
      <c r="W846" s="315"/>
      <c r="X846" s="315"/>
      <c r="Y846" s="316">
        <v>0</v>
      </c>
      <c r="Z846" s="317"/>
      <c r="AA846" s="317"/>
      <c r="AB846" s="318"/>
      <c r="AC846" s="320" t="s">
        <v>196</v>
      </c>
      <c r="AD846" s="320"/>
      <c r="AE846" s="320"/>
      <c r="AF846" s="320"/>
      <c r="AG846" s="320"/>
      <c r="AH846" s="321" t="s">
        <v>556</v>
      </c>
      <c r="AI846" s="322"/>
      <c r="AJ846" s="322"/>
      <c r="AK846" s="322"/>
      <c r="AL846" s="323" t="s">
        <v>556</v>
      </c>
      <c r="AM846" s="324"/>
      <c r="AN846" s="324"/>
      <c r="AO846" s="325"/>
      <c r="AP846" s="319" t="s">
        <v>556</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610</v>
      </c>
      <c r="D870" s="416"/>
      <c r="E870" s="416"/>
      <c r="F870" s="416"/>
      <c r="G870" s="416"/>
      <c r="H870" s="416"/>
      <c r="I870" s="416"/>
      <c r="J870" s="417" t="s">
        <v>556</v>
      </c>
      <c r="K870" s="418"/>
      <c r="L870" s="418"/>
      <c r="M870" s="418"/>
      <c r="N870" s="418"/>
      <c r="O870" s="418"/>
      <c r="P870" s="315" t="s">
        <v>620</v>
      </c>
      <c r="Q870" s="315"/>
      <c r="R870" s="315"/>
      <c r="S870" s="315"/>
      <c r="T870" s="315"/>
      <c r="U870" s="315"/>
      <c r="V870" s="315"/>
      <c r="W870" s="315"/>
      <c r="X870" s="315"/>
      <c r="Y870" s="316">
        <v>0.1</v>
      </c>
      <c r="Z870" s="317"/>
      <c r="AA870" s="317"/>
      <c r="AB870" s="318"/>
      <c r="AC870" s="326" t="s">
        <v>196</v>
      </c>
      <c r="AD870" s="424"/>
      <c r="AE870" s="424"/>
      <c r="AF870" s="424"/>
      <c r="AG870" s="424"/>
      <c r="AH870" s="419" t="s">
        <v>556</v>
      </c>
      <c r="AI870" s="420"/>
      <c r="AJ870" s="420"/>
      <c r="AK870" s="420"/>
      <c r="AL870" s="323" t="s">
        <v>556</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16" t="s">
        <v>611</v>
      </c>
      <c r="D871" s="416"/>
      <c r="E871" s="416"/>
      <c r="F871" s="416"/>
      <c r="G871" s="416"/>
      <c r="H871" s="416"/>
      <c r="I871" s="416"/>
      <c r="J871" s="417" t="s">
        <v>556</v>
      </c>
      <c r="K871" s="418"/>
      <c r="L871" s="418"/>
      <c r="M871" s="418"/>
      <c r="N871" s="418"/>
      <c r="O871" s="418"/>
      <c r="P871" s="315" t="s">
        <v>620</v>
      </c>
      <c r="Q871" s="315"/>
      <c r="R871" s="315"/>
      <c r="S871" s="315"/>
      <c r="T871" s="315"/>
      <c r="U871" s="315"/>
      <c r="V871" s="315"/>
      <c r="W871" s="315"/>
      <c r="X871" s="315"/>
      <c r="Y871" s="316">
        <v>0.1</v>
      </c>
      <c r="Z871" s="317"/>
      <c r="AA871" s="317"/>
      <c r="AB871" s="318"/>
      <c r="AC871" s="326" t="s">
        <v>196</v>
      </c>
      <c r="AD871" s="326"/>
      <c r="AE871" s="326"/>
      <c r="AF871" s="326"/>
      <c r="AG871" s="326"/>
      <c r="AH871" s="419" t="s">
        <v>556</v>
      </c>
      <c r="AI871" s="420"/>
      <c r="AJ871" s="420"/>
      <c r="AK871" s="420"/>
      <c r="AL871" s="421" t="s">
        <v>556</v>
      </c>
      <c r="AM871" s="422"/>
      <c r="AN871" s="422"/>
      <c r="AO871" s="423"/>
      <c r="AP871" s="319" t="s">
        <v>556</v>
      </c>
      <c r="AQ871" s="319"/>
      <c r="AR871" s="319"/>
      <c r="AS871" s="319"/>
      <c r="AT871" s="319"/>
      <c r="AU871" s="319"/>
      <c r="AV871" s="319"/>
      <c r="AW871" s="319"/>
      <c r="AX871" s="319"/>
    </row>
    <row r="872" spans="1:50" ht="30" customHeight="1" x14ac:dyDescent="0.15">
      <c r="A872" s="402">
        <v>3</v>
      </c>
      <c r="B872" s="402">
        <v>1</v>
      </c>
      <c r="C872" s="425" t="s">
        <v>612</v>
      </c>
      <c r="D872" s="416"/>
      <c r="E872" s="416"/>
      <c r="F872" s="416"/>
      <c r="G872" s="416"/>
      <c r="H872" s="416"/>
      <c r="I872" s="416"/>
      <c r="J872" s="417" t="s">
        <v>556</v>
      </c>
      <c r="K872" s="418"/>
      <c r="L872" s="418"/>
      <c r="M872" s="418"/>
      <c r="N872" s="418"/>
      <c r="O872" s="418"/>
      <c r="P872" s="426" t="s">
        <v>620</v>
      </c>
      <c r="Q872" s="315"/>
      <c r="R872" s="315"/>
      <c r="S872" s="315"/>
      <c r="T872" s="315"/>
      <c r="U872" s="315"/>
      <c r="V872" s="315"/>
      <c r="W872" s="315"/>
      <c r="X872" s="315"/>
      <c r="Y872" s="316">
        <v>0.1</v>
      </c>
      <c r="Z872" s="317"/>
      <c r="AA872" s="317"/>
      <c r="AB872" s="318"/>
      <c r="AC872" s="326" t="s">
        <v>196</v>
      </c>
      <c r="AD872" s="326"/>
      <c r="AE872" s="326"/>
      <c r="AF872" s="326"/>
      <c r="AG872" s="326"/>
      <c r="AH872" s="321" t="s">
        <v>556</v>
      </c>
      <c r="AI872" s="322"/>
      <c r="AJ872" s="322"/>
      <c r="AK872" s="322"/>
      <c r="AL872" s="323" t="s">
        <v>556</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613</v>
      </c>
      <c r="D873" s="416"/>
      <c r="E873" s="416"/>
      <c r="F873" s="416"/>
      <c r="G873" s="416"/>
      <c r="H873" s="416"/>
      <c r="I873" s="416"/>
      <c r="J873" s="417" t="s">
        <v>556</v>
      </c>
      <c r="K873" s="418"/>
      <c r="L873" s="418"/>
      <c r="M873" s="418"/>
      <c r="N873" s="418"/>
      <c r="O873" s="418"/>
      <c r="P873" s="426" t="s">
        <v>620</v>
      </c>
      <c r="Q873" s="315"/>
      <c r="R873" s="315"/>
      <c r="S873" s="315"/>
      <c r="T873" s="315"/>
      <c r="U873" s="315"/>
      <c r="V873" s="315"/>
      <c r="W873" s="315"/>
      <c r="X873" s="315"/>
      <c r="Y873" s="316">
        <v>0.1</v>
      </c>
      <c r="Z873" s="317"/>
      <c r="AA873" s="317"/>
      <c r="AB873" s="318"/>
      <c r="AC873" s="326" t="s">
        <v>196</v>
      </c>
      <c r="AD873" s="326"/>
      <c r="AE873" s="326"/>
      <c r="AF873" s="326"/>
      <c r="AG873" s="326"/>
      <c r="AH873" s="321" t="s">
        <v>556</v>
      </c>
      <c r="AI873" s="322"/>
      <c r="AJ873" s="322"/>
      <c r="AK873" s="322"/>
      <c r="AL873" s="323" t="s">
        <v>556</v>
      </c>
      <c r="AM873" s="324"/>
      <c r="AN873" s="324"/>
      <c r="AO873" s="325"/>
      <c r="AP873" s="319" t="s">
        <v>556</v>
      </c>
      <c r="AQ873" s="319"/>
      <c r="AR873" s="319"/>
      <c r="AS873" s="319"/>
      <c r="AT873" s="319"/>
      <c r="AU873" s="319"/>
      <c r="AV873" s="319"/>
      <c r="AW873" s="319"/>
      <c r="AX873" s="319"/>
    </row>
    <row r="874" spans="1:50" ht="30" customHeight="1" x14ac:dyDescent="0.15">
      <c r="A874" s="402">
        <v>5</v>
      </c>
      <c r="B874" s="402">
        <v>1</v>
      </c>
      <c r="C874" s="416" t="s">
        <v>614</v>
      </c>
      <c r="D874" s="416"/>
      <c r="E874" s="416"/>
      <c r="F874" s="416"/>
      <c r="G874" s="416"/>
      <c r="H874" s="416"/>
      <c r="I874" s="416"/>
      <c r="J874" s="417" t="s">
        <v>556</v>
      </c>
      <c r="K874" s="418"/>
      <c r="L874" s="418"/>
      <c r="M874" s="418"/>
      <c r="N874" s="418"/>
      <c r="O874" s="418"/>
      <c r="P874" s="315" t="s">
        <v>620</v>
      </c>
      <c r="Q874" s="315"/>
      <c r="R874" s="315"/>
      <c r="S874" s="315"/>
      <c r="T874" s="315"/>
      <c r="U874" s="315"/>
      <c r="V874" s="315"/>
      <c r="W874" s="315"/>
      <c r="X874" s="315"/>
      <c r="Y874" s="316">
        <v>0.1</v>
      </c>
      <c r="Z874" s="317"/>
      <c r="AA874" s="317"/>
      <c r="AB874" s="318"/>
      <c r="AC874" s="320" t="s">
        <v>196</v>
      </c>
      <c r="AD874" s="320"/>
      <c r="AE874" s="320"/>
      <c r="AF874" s="320"/>
      <c r="AG874" s="320"/>
      <c r="AH874" s="321" t="s">
        <v>556</v>
      </c>
      <c r="AI874" s="322"/>
      <c r="AJ874" s="322"/>
      <c r="AK874" s="322"/>
      <c r="AL874" s="323" t="s">
        <v>556</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16" t="s">
        <v>615</v>
      </c>
      <c r="D875" s="416"/>
      <c r="E875" s="416"/>
      <c r="F875" s="416"/>
      <c r="G875" s="416"/>
      <c r="H875" s="416"/>
      <c r="I875" s="416"/>
      <c r="J875" s="417" t="s">
        <v>556</v>
      </c>
      <c r="K875" s="418"/>
      <c r="L875" s="418"/>
      <c r="M875" s="418"/>
      <c r="N875" s="418"/>
      <c r="O875" s="418"/>
      <c r="P875" s="315" t="s">
        <v>620</v>
      </c>
      <c r="Q875" s="315"/>
      <c r="R875" s="315"/>
      <c r="S875" s="315"/>
      <c r="T875" s="315"/>
      <c r="U875" s="315"/>
      <c r="V875" s="315"/>
      <c r="W875" s="315"/>
      <c r="X875" s="315"/>
      <c r="Y875" s="316">
        <v>0.1</v>
      </c>
      <c r="Z875" s="317"/>
      <c r="AA875" s="317"/>
      <c r="AB875" s="318"/>
      <c r="AC875" s="320" t="s">
        <v>196</v>
      </c>
      <c r="AD875" s="320"/>
      <c r="AE875" s="320"/>
      <c r="AF875" s="320"/>
      <c r="AG875" s="320"/>
      <c r="AH875" s="321" t="s">
        <v>556</v>
      </c>
      <c r="AI875" s="322"/>
      <c r="AJ875" s="322"/>
      <c r="AK875" s="322"/>
      <c r="AL875" s="323" t="s">
        <v>556</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16" t="s">
        <v>616</v>
      </c>
      <c r="D876" s="416"/>
      <c r="E876" s="416"/>
      <c r="F876" s="416"/>
      <c r="G876" s="416"/>
      <c r="H876" s="416"/>
      <c r="I876" s="416"/>
      <c r="J876" s="417" t="s">
        <v>556</v>
      </c>
      <c r="K876" s="418"/>
      <c r="L876" s="418"/>
      <c r="M876" s="418"/>
      <c r="N876" s="418"/>
      <c r="O876" s="418"/>
      <c r="P876" s="315" t="s">
        <v>620</v>
      </c>
      <c r="Q876" s="315"/>
      <c r="R876" s="315"/>
      <c r="S876" s="315"/>
      <c r="T876" s="315"/>
      <c r="U876" s="315"/>
      <c r="V876" s="315"/>
      <c r="W876" s="315"/>
      <c r="X876" s="315"/>
      <c r="Y876" s="316">
        <v>0.1</v>
      </c>
      <c r="Z876" s="317"/>
      <c r="AA876" s="317"/>
      <c r="AB876" s="318"/>
      <c r="AC876" s="320" t="s">
        <v>196</v>
      </c>
      <c r="AD876" s="320"/>
      <c r="AE876" s="320"/>
      <c r="AF876" s="320"/>
      <c r="AG876" s="320"/>
      <c r="AH876" s="321" t="s">
        <v>556</v>
      </c>
      <c r="AI876" s="322"/>
      <c r="AJ876" s="322"/>
      <c r="AK876" s="322"/>
      <c r="AL876" s="323" t="s">
        <v>556</v>
      </c>
      <c r="AM876" s="324"/>
      <c r="AN876" s="324"/>
      <c r="AO876" s="325"/>
      <c r="AP876" s="319" t="s">
        <v>556</v>
      </c>
      <c r="AQ876" s="319"/>
      <c r="AR876" s="319"/>
      <c r="AS876" s="319"/>
      <c r="AT876" s="319"/>
      <c r="AU876" s="319"/>
      <c r="AV876" s="319"/>
      <c r="AW876" s="319"/>
      <c r="AX876" s="319"/>
    </row>
    <row r="877" spans="1:50" ht="30" customHeight="1" x14ac:dyDescent="0.15">
      <c r="A877" s="402">
        <v>8</v>
      </c>
      <c r="B877" s="402">
        <v>1</v>
      </c>
      <c r="C877" s="416" t="s">
        <v>617</v>
      </c>
      <c r="D877" s="416"/>
      <c r="E877" s="416"/>
      <c r="F877" s="416"/>
      <c r="G877" s="416"/>
      <c r="H877" s="416"/>
      <c r="I877" s="416"/>
      <c r="J877" s="417" t="s">
        <v>556</v>
      </c>
      <c r="K877" s="418"/>
      <c r="L877" s="418"/>
      <c r="M877" s="418"/>
      <c r="N877" s="418"/>
      <c r="O877" s="418"/>
      <c r="P877" s="315" t="s">
        <v>620</v>
      </c>
      <c r="Q877" s="315"/>
      <c r="R877" s="315"/>
      <c r="S877" s="315"/>
      <c r="T877" s="315"/>
      <c r="U877" s="315"/>
      <c r="V877" s="315"/>
      <c r="W877" s="315"/>
      <c r="X877" s="315"/>
      <c r="Y877" s="316">
        <v>0</v>
      </c>
      <c r="Z877" s="317"/>
      <c r="AA877" s="317"/>
      <c r="AB877" s="318"/>
      <c r="AC877" s="320" t="s">
        <v>196</v>
      </c>
      <c r="AD877" s="320"/>
      <c r="AE877" s="320"/>
      <c r="AF877" s="320"/>
      <c r="AG877" s="320"/>
      <c r="AH877" s="321" t="s">
        <v>556</v>
      </c>
      <c r="AI877" s="322"/>
      <c r="AJ877" s="322"/>
      <c r="AK877" s="322"/>
      <c r="AL877" s="323" t="s">
        <v>556</v>
      </c>
      <c r="AM877" s="324"/>
      <c r="AN877" s="324"/>
      <c r="AO877" s="325"/>
      <c r="AP877" s="319" t="s">
        <v>556</v>
      </c>
      <c r="AQ877" s="319"/>
      <c r="AR877" s="319"/>
      <c r="AS877" s="319"/>
      <c r="AT877" s="319"/>
      <c r="AU877" s="319"/>
      <c r="AV877" s="319"/>
      <c r="AW877" s="319"/>
      <c r="AX877" s="319"/>
    </row>
    <row r="878" spans="1:50" ht="30" customHeight="1" x14ac:dyDescent="0.15">
      <c r="A878" s="402">
        <v>9</v>
      </c>
      <c r="B878" s="402">
        <v>1</v>
      </c>
      <c r="C878" s="416" t="s">
        <v>618</v>
      </c>
      <c r="D878" s="416"/>
      <c r="E878" s="416"/>
      <c r="F878" s="416"/>
      <c r="G878" s="416"/>
      <c r="H878" s="416"/>
      <c r="I878" s="416"/>
      <c r="J878" s="417" t="s">
        <v>556</v>
      </c>
      <c r="K878" s="418"/>
      <c r="L878" s="418"/>
      <c r="M878" s="418"/>
      <c r="N878" s="418"/>
      <c r="O878" s="418"/>
      <c r="P878" s="315" t="s">
        <v>620</v>
      </c>
      <c r="Q878" s="315"/>
      <c r="R878" s="315"/>
      <c r="S878" s="315"/>
      <c r="T878" s="315"/>
      <c r="U878" s="315"/>
      <c r="V878" s="315"/>
      <c r="W878" s="315"/>
      <c r="X878" s="315"/>
      <c r="Y878" s="316">
        <v>0</v>
      </c>
      <c r="Z878" s="317"/>
      <c r="AA878" s="317"/>
      <c r="AB878" s="318"/>
      <c r="AC878" s="320" t="s">
        <v>196</v>
      </c>
      <c r="AD878" s="320"/>
      <c r="AE878" s="320"/>
      <c r="AF878" s="320"/>
      <c r="AG878" s="320"/>
      <c r="AH878" s="321" t="s">
        <v>556</v>
      </c>
      <c r="AI878" s="322"/>
      <c r="AJ878" s="322"/>
      <c r="AK878" s="322"/>
      <c r="AL878" s="323" t="s">
        <v>556</v>
      </c>
      <c r="AM878" s="324"/>
      <c r="AN878" s="324"/>
      <c r="AO878" s="325"/>
      <c r="AP878" s="319" t="s">
        <v>556</v>
      </c>
      <c r="AQ878" s="319"/>
      <c r="AR878" s="319"/>
      <c r="AS878" s="319"/>
      <c r="AT878" s="319"/>
      <c r="AU878" s="319"/>
      <c r="AV878" s="319"/>
      <c r="AW878" s="319"/>
      <c r="AX878" s="319"/>
    </row>
    <row r="879" spans="1:50" ht="30" customHeight="1" x14ac:dyDescent="0.15">
      <c r="A879" s="402">
        <v>10</v>
      </c>
      <c r="B879" s="402">
        <v>1</v>
      </c>
      <c r="C879" s="416" t="s">
        <v>619</v>
      </c>
      <c r="D879" s="416"/>
      <c r="E879" s="416"/>
      <c r="F879" s="416"/>
      <c r="G879" s="416"/>
      <c r="H879" s="416"/>
      <c r="I879" s="416"/>
      <c r="J879" s="417" t="s">
        <v>556</v>
      </c>
      <c r="K879" s="418"/>
      <c r="L879" s="418"/>
      <c r="M879" s="418"/>
      <c r="N879" s="418"/>
      <c r="O879" s="418"/>
      <c r="P879" s="315" t="s">
        <v>620</v>
      </c>
      <c r="Q879" s="315"/>
      <c r="R879" s="315"/>
      <c r="S879" s="315"/>
      <c r="T879" s="315"/>
      <c r="U879" s="315"/>
      <c r="V879" s="315"/>
      <c r="W879" s="315"/>
      <c r="X879" s="315"/>
      <c r="Y879" s="316">
        <v>0</v>
      </c>
      <c r="Z879" s="317"/>
      <c r="AA879" s="317"/>
      <c r="AB879" s="318"/>
      <c r="AC879" s="320" t="s">
        <v>196</v>
      </c>
      <c r="AD879" s="320"/>
      <c r="AE879" s="320"/>
      <c r="AF879" s="320"/>
      <c r="AG879" s="320"/>
      <c r="AH879" s="321" t="s">
        <v>556</v>
      </c>
      <c r="AI879" s="322"/>
      <c r="AJ879" s="322"/>
      <c r="AK879" s="322"/>
      <c r="AL879" s="323" t="s">
        <v>556</v>
      </c>
      <c r="AM879" s="324"/>
      <c r="AN879" s="324"/>
      <c r="AO879" s="325"/>
      <c r="AP879" s="319" t="s">
        <v>556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599</v>
      </c>
      <c r="D903" s="416"/>
      <c r="E903" s="416"/>
      <c r="F903" s="416"/>
      <c r="G903" s="416"/>
      <c r="H903" s="416"/>
      <c r="I903" s="416"/>
      <c r="J903" s="417" t="s">
        <v>556</v>
      </c>
      <c r="K903" s="418"/>
      <c r="L903" s="418"/>
      <c r="M903" s="418"/>
      <c r="N903" s="418"/>
      <c r="O903" s="418"/>
      <c r="P903" s="315" t="s">
        <v>629</v>
      </c>
      <c r="Q903" s="315"/>
      <c r="R903" s="315"/>
      <c r="S903" s="315"/>
      <c r="T903" s="315"/>
      <c r="U903" s="315"/>
      <c r="V903" s="315"/>
      <c r="W903" s="315"/>
      <c r="X903" s="315"/>
      <c r="Y903" s="316">
        <v>0.2</v>
      </c>
      <c r="Z903" s="317"/>
      <c r="AA903" s="317"/>
      <c r="AB903" s="318"/>
      <c r="AC903" s="326" t="s">
        <v>196</v>
      </c>
      <c r="AD903" s="424"/>
      <c r="AE903" s="424"/>
      <c r="AF903" s="424"/>
      <c r="AG903" s="424"/>
      <c r="AH903" s="419" t="s">
        <v>556</v>
      </c>
      <c r="AI903" s="420"/>
      <c r="AJ903" s="420"/>
      <c r="AK903" s="420"/>
      <c r="AL903" s="323" t="s">
        <v>556</v>
      </c>
      <c r="AM903" s="324"/>
      <c r="AN903" s="324"/>
      <c r="AO903" s="325"/>
      <c r="AP903" s="319" t="s">
        <v>556</v>
      </c>
      <c r="AQ903" s="319"/>
      <c r="AR903" s="319"/>
      <c r="AS903" s="319"/>
      <c r="AT903" s="319"/>
      <c r="AU903" s="319"/>
      <c r="AV903" s="319"/>
      <c r="AW903" s="319"/>
      <c r="AX903" s="319"/>
    </row>
    <row r="904" spans="1:50" ht="30" customHeight="1" x14ac:dyDescent="0.15">
      <c r="A904" s="402">
        <v>2</v>
      </c>
      <c r="B904" s="402">
        <v>1</v>
      </c>
      <c r="C904" s="416" t="s">
        <v>600</v>
      </c>
      <c r="D904" s="416"/>
      <c r="E904" s="416"/>
      <c r="F904" s="416"/>
      <c r="G904" s="416"/>
      <c r="H904" s="416"/>
      <c r="I904" s="416"/>
      <c r="J904" s="417" t="s">
        <v>556</v>
      </c>
      <c r="K904" s="418"/>
      <c r="L904" s="418"/>
      <c r="M904" s="418"/>
      <c r="N904" s="418"/>
      <c r="O904" s="418"/>
      <c r="P904" s="315" t="s">
        <v>629</v>
      </c>
      <c r="Q904" s="315"/>
      <c r="R904" s="315"/>
      <c r="S904" s="315"/>
      <c r="T904" s="315"/>
      <c r="U904" s="315"/>
      <c r="V904" s="315"/>
      <c r="W904" s="315"/>
      <c r="X904" s="315"/>
      <c r="Y904" s="316">
        <v>0.1</v>
      </c>
      <c r="Z904" s="317"/>
      <c r="AA904" s="317"/>
      <c r="AB904" s="318"/>
      <c r="AC904" s="326" t="s">
        <v>196</v>
      </c>
      <c r="AD904" s="326"/>
      <c r="AE904" s="326"/>
      <c r="AF904" s="326"/>
      <c r="AG904" s="326"/>
      <c r="AH904" s="419" t="s">
        <v>556</v>
      </c>
      <c r="AI904" s="420"/>
      <c r="AJ904" s="420"/>
      <c r="AK904" s="420"/>
      <c r="AL904" s="421" t="s">
        <v>556</v>
      </c>
      <c r="AM904" s="422"/>
      <c r="AN904" s="422"/>
      <c r="AO904" s="423"/>
      <c r="AP904" s="319" t="s">
        <v>556</v>
      </c>
      <c r="AQ904" s="319"/>
      <c r="AR904" s="319"/>
      <c r="AS904" s="319"/>
      <c r="AT904" s="319"/>
      <c r="AU904" s="319"/>
      <c r="AV904" s="319"/>
      <c r="AW904" s="319"/>
      <c r="AX904" s="319"/>
    </row>
    <row r="905" spans="1:50" ht="30" customHeight="1" x14ac:dyDescent="0.15">
      <c r="A905" s="402">
        <v>3</v>
      </c>
      <c r="B905" s="402">
        <v>1</v>
      </c>
      <c r="C905" s="425" t="s">
        <v>621</v>
      </c>
      <c r="D905" s="416"/>
      <c r="E905" s="416"/>
      <c r="F905" s="416"/>
      <c r="G905" s="416"/>
      <c r="H905" s="416"/>
      <c r="I905" s="416"/>
      <c r="J905" s="417" t="s">
        <v>556</v>
      </c>
      <c r="K905" s="418"/>
      <c r="L905" s="418"/>
      <c r="M905" s="418"/>
      <c r="N905" s="418"/>
      <c r="O905" s="418"/>
      <c r="P905" s="426" t="s">
        <v>629</v>
      </c>
      <c r="Q905" s="315"/>
      <c r="R905" s="315"/>
      <c r="S905" s="315"/>
      <c r="T905" s="315"/>
      <c r="U905" s="315"/>
      <c r="V905" s="315"/>
      <c r="W905" s="315"/>
      <c r="X905" s="315"/>
      <c r="Y905" s="316">
        <v>0.1</v>
      </c>
      <c r="Z905" s="317"/>
      <c r="AA905" s="317"/>
      <c r="AB905" s="318"/>
      <c r="AC905" s="326" t="s">
        <v>196</v>
      </c>
      <c r="AD905" s="326"/>
      <c r="AE905" s="326"/>
      <c r="AF905" s="326"/>
      <c r="AG905" s="326"/>
      <c r="AH905" s="321" t="s">
        <v>556</v>
      </c>
      <c r="AI905" s="322"/>
      <c r="AJ905" s="322"/>
      <c r="AK905" s="322"/>
      <c r="AL905" s="323" t="s">
        <v>556</v>
      </c>
      <c r="AM905" s="324"/>
      <c r="AN905" s="324"/>
      <c r="AO905" s="325"/>
      <c r="AP905" s="319" t="s">
        <v>556</v>
      </c>
      <c r="AQ905" s="319"/>
      <c r="AR905" s="319"/>
      <c r="AS905" s="319"/>
      <c r="AT905" s="319"/>
      <c r="AU905" s="319"/>
      <c r="AV905" s="319"/>
      <c r="AW905" s="319"/>
      <c r="AX905" s="319"/>
    </row>
    <row r="906" spans="1:50" ht="30" customHeight="1" x14ac:dyDescent="0.15">
      <c r="A906" s="402">
        <v>4</v>
      </c>
      <c r="B906" s="402">
        <v>1</v>
      </c>
      <c r="C906" s="425" t="s">
        <v>622</v>
      </c>
      <c r="D906" s="416"/>
      <c r="E906" s="416"/>
      <c r="F906" s="416"/>
      <c r="G906" s="416"/>
      <c r="H906" s="416"/>
      <c r="I906" s="416"/>
      <c r="J906" s="417" t="s">
        <v>556</v>
      </c>
      <c r="K906" s="418"/>
      <c r="L906" s="418"/>
      <c r="M906" s="418"/>
      <c r="N906" s="418"/>
      <c r="O906" s="418"/>
      <c r="P906" s="426" t="s">
        <v>629</v>
      </c>
      <c r="Q906" s="315"/>
      <c r="R906" s="315"/>
      <c r="S906" s="315"/>
      <c r="T906" s="315"/>
      <c r="U906" s="315"/>
      <c r="V906" s="315"/>
      <c r="W906" s="315"/>
      <c r="X906" s="315"/>
      <c r="Y906" s="316">
        <v>0.1</v>
      </c>
      <c r="Z906" s="317"/>
      <c r="AA906" s="317"/>
      <c r="AB906" s="318"/>
      <c r="AC906" s="326" t="s">
        <v>196</v>
      </c>
      <c r="AD906" s="326"/>
      <c r="AE906" s="326"/>
      <c r="AF906" s="326"/>
      <c r="AG906" s="326"/>
      <c r="AH906" s="321" t="s">
        <v>556</v>
      </c>
      <c r="AI906" s="322"/>
      <c r="AJ906" s="322"/>
      <c r="AK906" s="322"/>
      <c r="AL906" s="323" t="s">
        <v>556</v>
      </c>
      <c r="AM906" s="324"/>
      <c r="AN906" s="324"/>
      <c r="AO906" s="325"/>
      <c r="AP906" s="319" t="s">
        <v>556</v>
      </c>
      <c r="AQ906" s="319"/>
      <c r="AR906" s="319"/>
      <c r="AS906" s="319"/>
      <c r="AT906" s="319"/>
      <c r="AU906" s="319"/>
      <c r="AV906" s="319"/>
      <c r="AW906" s="319"/>
      <c r="AX906" s="319"/>
    </row>
    <row r="907" spans="1:50" ht="30" customHeight="1" x14ac:dyDescent="0.15">
      <c r="A907" s="402">
        <v>5</v>
      </c>
      <c r="B907" s="402">
        <v>1</v>
      </c>
      <c r="C907" s="416" t="s">
        <v>623</v>
      </c>
      <c r="D907" s="416"/>
      <c r="E907" s="416"/>
      <c r="F907" s="416"/>
      <c r="G907" s="416"/>
      <c r="H907" s="416"/>
      <c r="I907" s="416"/>
      <c r="J907" s="417" t="s">
        <v>556</v>
      </c>
      <c r="K907" s="418"/>
      <c r="L907" s="418"/>
      <c r="M907" s="418"/>
      <c r="N907" s="418"/>
      <c r="O907" s="418"/>
      <c r="P907" s="315" t="s">
        <v>629</v>
      </c>
      <c r="Q907" s="315"/>
      <c r="R907" s="315"/>
      <c r="S907" s="315"/>
      <c r="T907" s="315"/>
      <c r="U907" s="315"/>
      <c r="V907" s="315"/>
      <c r="W907" s="315"/>
      <c r="X907" s="315"/>
      <c r="Y907" s="316">
        <v>0.1</v>
      </c>
      <c r="Z907" s="317"/>
      <c r="AA907" s="317"/>
      <c r="AB907" s="318"/>
      <c r="AC907" s="320" t="s">
        <v>196</v>
      </c>
      <c r="AD907" s="320"/>
      <c r="AE907" s="320"/>
      <c r="AF907" s="320"/>
      <c r="AG907" s="320"/>
      <c r="AH907" s="321" t="s">
        <v>556</v>
      </c>
      <c r="AI907" s="322"/>
      <c r="AJ907" s="322"/>
      <c r="AK907" s="322"/>
      <c r="AL907" s="323" t="s">
        <v>556</v>
      </c>
      <c r="AM907" s="324"/>
      <c r="AN907" s="324"/>
      <c r="AO907" s="325"/>
      <c r="AP907" s="319" t="s">
        <v>556</v>
      </c>
      <c r="AQ907" s="319"/>
      <c r="AR907" s="319"/>
      <c r="AS907" s="319"/>
      <c r="AT907" s="319"/>
      <c r="AU907" s="319"/>
      <c r="AV907" s="319"/>
      <c r="AW907" s="319"/>
      <c r="AX907" s="319"/>
    </row>
    <row r="908" spans="1:50" ht="30" customHeight="1" x14ac:dyDescent="0.15">
      <c r="A908" s="402">
        <v>6</v>
      </c>
      <c r="B908" s="402">
        <v>1</v>
      </c>
      <c r="C908" s="416" t="s">
        <v>624</v>
      </c>
      <c r="D908" s="416"/>
      <c r="E908" s="416"/>
      <c r="F908" s="416"/>
      <c r="G908" s="416"/>
      <c r="H908" s="416"/>
      <c r="I908" s="416"/>
      <c r="J908" s="417" t="s">
        <v>556</v>
      </c>
      <c r="K908" s="418"/>
      <c r="L908" s="418"/>
      <c r="M908" s="418"/>
      <c r="N908" s="418"/>
      <c r="O908" s="418"/>
      <c r="P908" s="315" t="s">
        <v>629</v>
      </c>
      <c r="Q908" s="315"/>
      <c r="R908" s="315"/>
      <c r="S908" s="315"/>
      <c r="T908" s="315"/>
      <c r="U908" s="315"/>
      <c r="V908" s="315"/>
      <c r="W908" s="315"/>
      <c r="X908" s="315"/>
      <c r="Y908" s="316">
        <v>0</v>
      </c>
      <c r="Z908" s="317"/>
      <c r="AA908" s="317"/>
      <c r="AB908" s="318"/>
      <c r="AC908" s="320" t="s">
        <v>196</v>
      </c>
      <c r="AD908" s="320"/>
      <c r="AE908" s="320"/>
      <c r="AF908" s="320"/>
      <c r="AG908" s="320"/>
      <c r="AH908" s="321" t="s">
        <v>556</v>
      </c>
      <c r="AI908" s="322"/>
      <c r="AJ908" s="322"/>
      <c r="AK908" s="322"/>
      <c r="AL908" s="323" t="s">
        <v>556</v>
      </c>
      <c r="AM908" s="324"/>
      <c r="AN908" s="324"/>
      <c r="AO908" s="325"/>
      <c r="AP908" s="319" t="s">
        <v>556</v>
      </c>
      <c r="AQ908" s="319"/>
      <c r="AR908" s="319"/>
      <c r="AS908" s="319"/>
      <c r="AT908" s="319"/>
      <c r="AU908" s="319"/>
      <c r="AV908" s="319"/>
      <c r="AW908" s="319"/>
      <c r="AX908" s="319"/>
    </row>
    <row r="909" spans="1:50" ht="30" customHeight="1" x14ac:dyDescent="0.15">
      <c r="A909" s="402">
        <v>7</v>
      </c>
      <c r="B909" s="402">
        <v>1</v>
      </c>
      <c r="C909" s="416" t="s">
        <v>625</v>
      </c>
      <c r="D909" s="416"/>
      <c r="E909" s="416"/>
      <c r="F909" s="416"/>
      <c r="G909" s="416"/>
      <c r="H909" s="416"/>
      <c r="I909" s="416"/>
      <c r="J909" s="417" t="s">
        <v>556</v>
      </c>
      <c r="K909" s="418"/>
      <c r="L909" s="418"/>
      <c r="M909" s="418"/>
      <c r="N909" s="418"/>
      <c r="O909" s="418"/>
      <c r="P909" s="315" t="s">
        <v>629</v>
      </c>
      <c r="Q909" s="315"/>
      <c r="R909" s="315"/>
      <c r="S909" s="315"/>
      <c r="T909" s="315"/>
      <c r="U909" s="315"/>
      <c r="V909" s="315"/>
      <c r="W909" s="315"/>
      <c r="X909" s="315"/>
      <c r="Y909" s="316">
        <v>0</v>
      </c>
      <c r="Z909" s="317"/>
      <c r="AA909" s="317"/>
      <c r="AB909" s="318"/>
      <c r="AC909" s="320" t="s">
        <v>196</v>
      </c>
      <c r="AD909" s="320"/>
      <c r="AE909" s="320"/>
      <c r="AF909" s="320"/>
      <c r="AG909" s="320"/>
      <c r="AH909" s="321" t="s">
        <v>556</v>
      </c>
      <c r="AI909" s="322"/>
      <c r="AJ909" s="322"/>
      <c r="AK909" s="322"/>
      <c r="AL909" s="323" t="s">
        <v>556</v>
      </c>
      <c r="AM909" s="324"/>
      <c r="AN909" s="324"/>
      <c r="AO909" s="325"/>
      <c r="AP909" s="319" t="s">
        <v>556</v>
      </c>
      <c r="AQ909" s="319"/>
      <c r="AR909" s="319"/>
      <c r="AS909" s="319"/>
      <c r="AT909" s="319"/>
      <c r="AU909" s="319"/>
      <c r="AV909" s="319"/>
      <c r="AW909" s="319"/>
      <c r="AX909" s="319"/>
    </row>
    <row r="910" spans="1:50" ht="30" customHeight="1" x14ac:dyDescent="0.15">
      <c r="A910" s="402">
        <v>8</v>
      </c>
      <c r="B910" s="402">
        <v>1</v>
      </c>
      <c r="C910" s="416" t="s">
        <v>626</v>
      </c>
      <c r="D910" s="416"/>
      <c r="E910" s="416"/>
      <c r="F910" s="416"/>
      <c r="G910" s="416"/>
      <c r="H910" s="416"/>
      <c r="I910" s="416"/>
      <c r="J910" s="417" t="s">
        <v>556</v>
      </c>
      <c r="K910" s="418"/>
      <c r="L910" s="418"/>
      <c r="M910" s="418"/>
      <c r="N910" s="418"/>
      <c r="O910" s="418"/>
      <c r="P910" s="315" t="s">
        <v>629</v>
      </c>
      <c r="Q910" s="315"/>
      <c r="R910" s="315"/>
      <c r="S910" s="315"/>
      <c r="T910" s="315"/>
      <c r="U910" s="315"/>
      <c r="V910" s="315"/>
      <c r="W910" s="315"/>
      <c r="X910" s="315"/>
      <c r="Y910" s="316">
        <v>0</v>
      </c>
      <c r="Z910" s="317"/>
      <c r="AA910" s="317"/>
      <c r="AB910" s="318"/>
      <c r="AC910" s="320" t="s">
        <v>196</v>
      </c>
      <c r="AD910" s="320"/>
      <c r="AE910" s="320"/>
      <c r="AF910" s="320"/>
      <c r="AG910" s="320"/>
      <c r="AH910" s="321" t="s">
        <v>556</v>
      </c>
      <c r="AI910" s="322"/>
      <c r="AJ910" s="322"/>
      <c r="AK910" s="322"/>
      <c r="AL910" s="323" t="s">
        <v>556</v>
      </c>
      <c r="AM910" s="324"/>
      <c r="AN910" s="324"/>
      <c r="AO910" s="325"/>
      <c r="AP910" s="319" t="s">
        <v>556</v>
      </c>
      <c r="AQ910" s="319"/>
      <c r="AR910" s="319"/>
      <c r="AS910" s="319"/>
      <c r="AT910" s="319"/>
      <c r="AU910" s="319"/>
      <c r="AV910" s="319"/>
      <c r="AW910" s="319"/>
      <c r="AX910" s="319"/>
    </row>
    <row r="911" spans="1:50" ht="30" customHeight="1" x14ac:dyDescent="0.15">
      <c r="A911" s="402">
        <v>9</v>
      </c>
      <c r="B911" s="402">
        <v>1</v>
      </c>
      <c r="C911" s="416" t="s">
        <v>627</v>
      </c>
      <c r="D911" s="416"/>
      <c r="E911" s="416"/>
      <c r="F911" s="416"/>
      <c r="G911" s="416"/>
      <c r="H911" s="416"/>
      <c r="I911" s="416"/>
      <c r="J911" s="417" t="s">
        <v>556</v>
      </c>
      <c r="K911" s="418"/>
      <c r="L911" s="418"/>
      <c r="M911" s="418"/>
      <c r="N911" s="418"/>
      <c r="O911" s="418"/>
      <c r="P911" s="315" t="s">
        <v>629</v>
      </c>
      <c r="Q911" s="315"/>
      <c r="R911" s="315"/>
      <c r="S911" s="315"/>
      <c r="T911" s="315"/>
      <c r="U911" s="315"/>
      <c r="V911" s="315"/>
      <c r="W911" s="315"/>
      <c r="X911" s="315"/>
      <c r="Y911" s="316">
        <v>0</v>
      </c>
      <c r="Z911" s="317"/>
      <c r="AA911" s="317"/>
      <c r="AB911" s="318"/>
      <c r="AC911" s="320" t="s">
        <v>196</v>
      </c>
      <c r="AD911" s="320"/>
      <c r="AE911" s="320"/>
      <c r="AF911" s="320"/>
      <c r="AG911" s="320"/>
      <c r="AH911" s="321" t="s">
        <v>556</v>
      </c>
      <c r="AI911" s="322"/>
      <c r="AJ911" s="322"/>
      <c r="AK911" s="322"/>
      <c r="AL911" s="323" t="s">
        <v>556</v>
      </c>
      <c r="AM911" s="324"/>
      <c r="AN911" s="324"/>
      <c r="AO911" s="325"/>
      <c r="AP911" s="319" t="s">
        <v>556</v>
      </c>
      <c r="AQ911" s="319"/>
      <c r="AR911" s="319"/>
      <c r="AS911" s="319"/>
      <c r="AT911" s="319"/>
      <c r="AU911" s="319"/>
      <c r="AV911" s="319"/>
      <c r="AW911" s="319"/>
      <c r="AX911" s="319"/>
    </row>
    <row r="912" spans="1:50" ht="30" customHeight="1" x14ac:dyDescent="0.15">
      <c r="A912" s="402">
        <v>10</v>
      </c>
      <c r="B912" s="402">
        <v>1</v>
      </c>
      <c r="C912" s="416" t="s">
        <v>628</v>
      </c>
      <c r="D912" s="416"/>
      <c r="E912" s="416"/>
      <c r="F912" s="416"/>
      <c r="G912" s="416"/>
      <c r="H912" s="416"/>
      <c r="I912" s="416"/>
      <c r="J912" s="417" t="s">
        <v>556</v>
      </c>
      <c r="K912" s="418"/>
      <c r="L912" s="418"/>
      <c r="M912" s="418"/>
      <c r="N912" s="418"/>
      <c r="O912" s="418"/>
      <c r="P912" s="315" t="s">
        <v>629</v>
      </c>
      <c r="Q912" s="315"/>
      <c r="R912" s="315"/>
      <c r="S912" s="315"/>
      <c r="T912" s="315"/>
      <c r="U912" s="315"/>
      <c r="V912" s="315"/>
      <c r="W912" s="315"/>
      <c r="X912" s="315"/>
      <c r="Y912" s="316">
        <v>0</v>
      </c>
      <c r="Z912" s="317"/>
      <c r="AA912" s="317"/>
      <c r="AB912" s="318"/>
      <c r="AC912" s="320" t="s">
        <v>196</v>
      </c>
      <c r="AD912" s="320"/>
      <c r="AE912" s="320"/>
      <c r="AF912" s="320"/>
      <c r="AG912" s="320"/>
      <c r="AH912" s="321" t="s">
        <v>556</v>
      </c>
      <c r="AI912" s="322"/>
      <c r="AJ912" s="322"/>
      <c r="AK912" s="322"/>
      <c r="AL912" s="323" t="s">
        <v>556</v>
      </c>
      <c r="AM912" s="324"/>
      <c r="AN912" s="324"/>
      <c r="AO912" s="325"/>
      <c r="AP912" s="319" t="s">
        <v>556</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646</v>
      </c>
      <c r="D936" s="416"/>
      <c r="E936" s="416"/>
      <c r="F936" s="416"/>
      <c r="G936" s="416"/>
      <c r="H936" s="416"/>
      <c r="I936" s="416"/>
      <c r="J936" s="417">
        <v>1010801014394</v>
      </c>
      <c r="K936" s="418"/>
      <c r="L936" s="418"/>
      <c r="M936" s="418"/>
      <c r="N936" s="418"/>
      <c r="O936" s="418"/>
      <c r="P936" s="315" t="s">
        <v>630</v>
      </c>
      <c r="Q936" s="315"/>
      <c r="R936" s="315"/>
      <c r="S936" s="315"/>
      <c r="T936" s="315"/>
      <c r="U936" s="315"/>
      <c r="V936" s="315"/>
      <c r="W936" s="315"/>
      <c r="X936" s="315"/>
      <c r="Y936" s="316">
        <v>0.3</v>
      </c>
      <c r="Z936" s="317"/>
      <c r="AA936" s="317"/>
      <c r="AB936" s="318"/>
      <c r="AC936" s="326" t="s">
        <v>525</v>
      </c>
      <c r="AD936" s="424"/>
      <c r="AE936" s="424"/>
      <c r="AF936" s="424"/>
      <c r="AG936" s="424"/>
      <c r="AH936" s="419" t="s">
        <v>556</v>
      </c>
      <c r="AI936" s="420"/>
      <c r="AJ936" s="420"/>
      <c r="AK936" s="420"/>
      <c r="AL936" s="323" t="s">
        <v>556</v>
      </c>
      <c r="AM936" s="324"/>
      <c r="AN936" s="324"/>
      <c r="AO936" s="325"/>
      <c r="AP936" s="319" t="s">
        <v>556</v>
      </c>
      <c r="AQ936" s="319"/>
      <c r="AR936" s="319"/>
      <c r="AS936" s="319"/>
      <c r="AT936" s="319"/>
      <c r="AU936" s="319"/>
      <c r="AV936" s="319"/>
      <c r="AW936" s="319"/>
      <c r="AX936" s="319"/>
    </row>
    <row r="937" spans="1:50" ht="30" customHeight="1" x14ac:dyDescent="0.15">
      <c r="A937" s="402">
        <v>2</v>
      </c>
      <c r="B937" s="402">
        <v>1</v>
      </c>
      <c r="C937" s="425" t="s">
        <v>647</v>
      </c>
      <c r="D937" s="416"/>
      <c r="E937" s="416"/>
      <c r="F937" s="416"/>
      <c r="G937" s="416"/>
      <c r="H937" s="416"/>
      <c r="I937" s="416"/>
      <c r="J937" s="417">
        <v>8180002017240</v>
      </c>
      <c r="K937" s="418"/>
      <c r="L937" s="418"/>
      <c r="M937" s="418"/>
      <c r="N937" s="418"/>
      <c r="O937" s="418"/>
      <c r="P937" s="315" t="s">
        <v>631</v>
      </c>
      <c r="Q937" s="315"/>
      <c r="R937" s="315"/>
      <c r="S937" s="315"/>
      <c r="T937" s="315"/>
      <c r="U937" s="315"/>
      <c r="V937" s="315"/>
      <c r="W937" s="315"/>
      <c r="X937" s="315"/>
      <c r="Y937" s="316">
        <v>0.3</v>
      </c>
      <c r="Z937" s="317"/>
      <c r="AA937" s="317"/>
      <c r="AB937" s="318"/>
      <c r="AC937" s="326" t="s">
        <v>525</v>
      </c>
      <c r="AD937" s="326"/>
      <c r="AE937" s="326"/>
      <c r="AF937" s="326"/>
      <c r="AG937" s="326"/>
      <c r="AH937" s="419" t="s">
        <v>556</v>
      </c>
      <c r="AI937" s="420"/>
      <c r="AJ937" s="420"/>
      <c r="AK937" s="420"/>
      <c r="AL937" s="421" t="s">
        <v>556</v>
      </c>
      <c r="AM937" s="422"/>
      <c r="AN937" s="422"/>
      <c r="AO937" s="423"/>
      <c r="AP937" s="319" t="s">
        <v>556</v>
      </c>
      <c r="AQ937" s="319"/>
      <c r="AR937" s="319"/>
      <c r="AS937" s="319"/>
      <c r="AT937" s="319"/>
      <c r="AU937" s="319"/>
      <c r="AV937" s="319"/>
      <c r="AW937" s="319"/>
      <c r="AX937" s="319"/>
    </row>
    <row r="938" spans="1:50" ht="30" customHeight="1" x14ac:dyDescent="0.15">
      <c r="A938" s="402">
        <v>3</v>
      </c>
      <c r="B938" s="402">
        <v>1</v>
      </c>
      <c r="C938" s="425" t="s">
        <v>648</v>
      </c>
      <c r="D938" s="416"/>
      <c r="E938" s="416"/>
      <c r="F938" s="416"/>
      <c r="G938" s="416"/>
      <c r="H938" s="416"/>
      <c r="I938" s="416"/>
      <c r="J938" s="417">
        <v>1010001034053</v>
      </c>
      <c r="K938" s="418"/>
      <c r="L938" s="418"/>
      <c r="M938" s="418"/>
      <c r="N938" s="418"/>
      <c r="O938" s="418"/>
      <c r="P938" s="426" t="s">
        <v>632</v>
      </c>
      <c r="Q938" s="315"/>
      <c r="R938" s="315"/>
      <c r="S938" s="315"/>
      <c r="T938" s="315"/>
      <c r="U938" s="315"/>
      <c r="V938" s="315"/>
      <c r="W938" s="315"/>
      <c r="X938" s="315"/>
      <c r="Y938" s="316">
        <v>0.2</v>
      </c>
      <c r="Z938" s="317"/>
      <c r="AA938" s="317"/>
      <c r="AB938" s="318"/>
      <c r="AC938" s="326" t="s">
        <v>525</v>
      </c>
      <c r="AD938" s="326"/>
      <c r="AE938" s="326"/>
      <c r="AF938" s="326"/>
      <c r="AG938" s="326"/>
      <c r="AH938" s="321" t="s">
        <v>556</v>
      </c>
      <c r="AI938" s="322"/>
      <c r="AJ938" s="322"/>
      <c r="AK938" s="322"/>
      <c r="AL938" s="323" t="s">
        <v>556</v>
      </c>
      <c r="AM938" s="324"/>
      <c r="AN938" s="324"/>
      <c r="AO938" s="325"/>
      <c r="AP938" s="319" t="s">
        <v>556</v>
      </c>
      <c r="AQ938" s="319"/>
      <c r="AR938" s="319"/>
      <c r="AS938" s="319"/>
      <c r="AT938" s="319"/>
      <c r="AU938" s="319"/>
      <c r="AV938" s="319"/>
      <c r="AW938" s="319"/>
      <c r="AX938" s="319"/>
    </row>
    <row r="939" spans="1:50" ht="30" customHeight="1" x14ac:dyDescent="0.15">
      <c r="A939" s="402">
        <v>4</v>
      </c>
      <c r="B939" s="402">
        <v>1</v>
      </c>
      <c r="C939" s="425" t="s">
        <v>649</v>
      </c>
      <c r="D939" s="416"/>
      <c r="E939" s="416"/>
      <c r="F939" s="416"/>
      <c r="G939" s="416"/>
      <c r="H939" s="416"/>
      <c r="I939" s="416"/>
      <c r="J939" s="417">
        <v>5010401030061</v>
      </c>
      <c r="K939" s="418"/>
      <c r="L939" s="418"/>
      <c r="M939" s="418"/>
      <c r="N939" s="418"/>
      <c r="O939" s="418"/>
      <c r="P939" s="426" t="s">
        <v>633</v>
      </c>
      <c r="Q939" s="315"/>
      <c r="R939" s="315"/>
      <c r="S939" s="315"/>
      <c r="T939" s="315"/>
      <c r="U939" s="315"/>
      <c r="V939" s="315"/>
      <c r="W939" s="315"/>
      <c r="X939" s="315"/>
      <c r="Y939" s="316">
        <v>0.2</v>
      </c>
      <c r="Z939" s="317"/>
      <c r="AA939" s="317"/>
      <c r="AB939" s="318"/>
      <c r="AC939" s="326" t="s">
        <v>525</v>
      </c>
      <c r="AD939" s="326"/>
      <c r="AE939" s="326"/>
      <c r="AF939" s="326"/>
      <c r="AG939" s="326"/>
      <c r="AH939" s="321" t="s">
        <v>556</v>
      </c>
      <c r="AI939" s="322"/>
      <c r="AJ939" s="322"/>
      <c r="AK939" s="322"/>
      <c r="AL939" s="323" t="s">
        <v>556</v>
      </c>
      <c r="AM939" s="324"/>
      <c r="AN939" s="324"/>
      <c r="AO939" s="325"/>
      <c r="AP939" s="319" t="s">
        <v>556</v>
      </c>
      <c r="AQ939" s="319"/>
      <c r="AR939" s="319"/>
      <c r="AS939" s="319"/>
      <c r="AT939" s="319"/>
      <c r="AU939" s="319"/>
      <c r="AV939" s="319"/>
      <c r="AW939" s="319"/>
      <c r="AX939" s="319"/>
    </row>
    <row r="940" spans="1:50" ht="30" customHeight="1" x14ac:dyDescent="0.15">
      <c r="A940" s="402">
        <v>5</v>
      </c>
      <c r="B940" s="402">
        <v>1</v>
      </c>
      <c r="C940" s="425" t="s">
        <v>650</v>
      </c>
      <c r="D940" s="416"/>
      <c r="E940" s="416"/>
      <c r="F940" s="416"/>
      <c r="G940" s="416"/>
      <c r="H940" s="416"/>
      <c r="I940" s="416"/>
      <c r="J940" s="417">
        <v>1010001046131</v>
      </c>
      <c r="K940" s="418"/>
      <c r="L940" s="418"/>
      <c r="M940" s="418"/>
      <c r="N940" s="418"/>
      <c r="O940" s="418"/>
      <c r="P940" s="315" t="s">
        <v>630</v>
      </c>
      <c r="Q940" s="315"/>
      <c r="R940" s="315"/>
      <c r="S940" s="315"/>
      <c r="T940" s="315"/>
      <c r="U940" s="315"/>
      <c r="V940" s="315"/>
      <c r="W940" s="315"/>
      <c r="X940" s="315"/>
      <c r="Y940" s="316">
        <v>0.1</v>
      </c>
      <c r="Z940" s="317"/>
      <c r="AA940" s="317"/>
      <c r="AB940" s="318"/>
      <c r="AC940" s="320" t="s">
        <v>525</v>
      </c>
      <c r="AD940" s="320"/>
      <c r="AE940" s="320"/>
      <c r="AF940" s="320"/>
      <c r="AG940" s="320"/>
      <c r="AH940" s="321" t="s">
        <v>556</v>
      </c>
      <c r="AI940" s="322"/>
      <c r="AJ940" s="322"/>
      <c r="AK940" s="322"/>
      <c r="AL940" s="323" t="s">
        <v>556</v>
      </c>
      <c r="AM940" s="324"/>
      <c r="AN940" s="324"/>
      <c r="AO940" s="325"/>
      <c r="AP940" s="319" t="s">
        <v>556</v>
      </c>
      <c r="AQ940" s="319"/>
      <c r="AR940" s="319"/>
      <c r="AS940" s="319"/>
      <c r="AT940" s="319"/>
      <c r="AU940" s="319"/>
      <c r="AV940" s="319"/>
      <c r="AW940" s="319"/>
      <c r="AX940" s="319"/>
    </row>
    <row r="941" spans="1:50" ht="30" customHeight="1" x14ac:dyDescent="0.15">
      <c r="A941" s="402">
        <v>6</v>
      </c>
      <c r="B941" s="402">
        <v>1</v>
      </c>
      <c r="C941" s="425" t="s">
        <v>651</v>
      </c>
      <c r="D941" s="416"/>
      <c r="E941" s="416"/>
      <c r="F941" s="416"/>
      <c r="G941" s="416"/>
      <c r="H941" s="416"/>
      <c r="I941" s="416"/>
      <c r="J941" s="417">
        <v>2011301003787</v>
      </c>
      <c r="K941" s="418"/>
      <c r="L941" s="418"/>
      <c r="M941" s="418"/>
      <c r="N941" s="418"/>
      <c r="O941" s="418"/>
      <c r="P941" s="315" t="s">
        <v>631</v>
      </c>
      <c r="Q941" s="315"/>
      <c r="R941" s="315"/>
      <c r="S941" s="315"/>
      <c r="T941" s="315"/>
      <c r="U941" s="315"/>
      <c r="V941" s="315"/>
      <c r="W941" s="315"/>
      <c r="X941" s="315"/>
      <c r="Y941" s="316">
        <v>0.1</v>
      </c>
      <c r="Z941" s="317"/>
      <c r="AA941" s="317"/>
      <c r="AB941" s="318"/>
      <c r="AC941" s="320" t="s">
        <v>525</v>
      </c>
      <c r="AD941" s="320"/>
      <c r="AE941" s="320"/>
      <c r="AF941" s="320"/>
      <c r="AG941" s="320"/>
      <c r="AH941" s="321" t="s">
        <v>556</v>
      </c>
      <c r="AI941" s="322"/>
      <c r="AJ941" s="322"/>
      <c r="AK941" s="322"/>
      <c r="AL941" s="323" t="s">
        <v>556</v>
      </c>
      <c r="AM941" s="324"/>
      <c r="AN941" s="324"/>
      <c r="AO941" s="325"/>
      <c r="AP941" s="319" t="s">
        <v>556</v>
      </c>
      <c r="AQ941" s="319"/>
      <c r="AR941" s="319"/>
      <c r="AS941" s="319"/>
      <c r="AT941" s="319"/>
      <c r="AU941" s="319"/>
      <c r="AV941" s="319"/>
      <c r="AW941" s="319"/>
      <c r="AX941" s="319"/>
    </row>
    <row r="942" spans="1:50" ht="30" customHeight="1" x14ac:dyDescent="0.15">
      <c r="A942" s="402">
        <v>7</v>
      </c>
      <c r="B942" s="402">
        <v>1</v>
      </c>
      <c r="C942" s="425" t="s">
        <v>652</v>
      </c>
      <c r="D942" s="416"/>
      <c r="E942" s="416"/>
      <c r="F942" s="416"/>
      <c r="G942" s="416"/>
      <c r="H942" s="416"/>
      <c r="I942" s="416"/>
      <c r="J942" s="417">
        <v>8011005001124</v>
      </c>
      <c r="K942" s="418"/>
      <c r="L942" s="418"/>
      <c r="M942" s="418"/>
      <c r="N942" s="418"/>
      <c r="O942" s="418"/>
      <c r="P942" s="315" t="s">
        <v>633</v>
      </c>
      <c r="Q942" s="315"/>
      <c r="R942" s="315"/>
      <c r="S942" s="315"/>
      <c r="T942" s="315"/>
      <c r="U942" s="315"/>
      <c r="V942" s="315"/>
      <c r="W942" s="315"/>
      <c r="X942" s="315"/>
      <c r="Y942" s="316">
        <v>0.1</v>
      </c>
      <c r="Z942" s="317"/>
      <c r="AA942" s="317"/>
      <c r="AB942" s="318"/>
      <c r="AC942" s="320" t="s">
        <v>525</v>
      </c>
      <c r="AD942" s="320"/>
      <c r="AE942" s="320"/>
      <c r="AF942" s="320"/>
      <c r="AG942" s="320"/>
      <c r="AH942" s="321" t="s">
        <v>556</v>
      </c>
      <c r="AI942" s="322"/>
      <c r="AJ942" s="322"/>
      <c r="AK942" s="322"/>
      <c r="AL942" s="323" t="s">
        <v>556</v>
      </c>
      <c r="AM942" s="324"/>
      <c r="AN942" s="324"/>
      <c r="AO942" s="325"/>
      <c r="AP942" s="319" t="s">
        <v>556</v>
      </c>
      <c r="AQ942" s="319"/>
      <c r="AR942" s="319"/>
      <c r="AS942" s="319"/>
      <c r="AT942" s="319"/>
      <c r="AU942" s="319"/>
      <c r="AV942" s="319"/>
      <c r="AW942" s="319"/>
      <c r="AX942" s="319"/>
    </row>
    <row r="943" spans="1:50" ht="30" customHeight="1" x14ac:dyDescent="0.15">
      <c r="A943" s="402">
        <v>8</v>
      </c>
      <c r="B943" s="402">
        <v>1</v>
      </c>
      <c r="C943" s="425" t="s">
        <v>653</v>
      </c>
      <c r="D943" s="416"/>
      <c r="E943" s="416"/>
      <c r="F943" s="416"/>
      <c r="G943" s="416"/>
      <c r="H943" s="416"/>
      <c r="I943" s="416"/>
      <c r="J943" s="417">
        <v>5030001020584</v>
      </c>
      <c r="K943" s="418"/>
      <c r="L943" s="418"/>
      <c r="M943" s="418"/>
      <c r="N943" s="418"/>
      <c r="O943" s="418"/>
      <c r="P943" s="315" t="s">
        <v>634</v>
      </c>
      <c r="Q943" s="315"/>
      <c r="R943" s="315"/>
      <c r="S943" s="315"/>
      <c r="T943" s="315"/>
      <c r="U943" s="315"/>
      <c r="V943" s="315"/>
      <c r="W943" s="315"/>
      <c r="X943" s="315"/>
      <c r="Y943" s="316">
        <v>0.1</v>
      </c>
      <c r="Z943" s="317"/>
      <c r="AA943" s="317"/>
      <c r="AB943" s="318"/>
      <c r="AC943" s="320" t="s">
        <v>525</v>
      </c>
      <c r="AD943" s="320"/>
      <c r="AE943" s="320"/>
      <c r="AF943" s="320"/>
      <c r="AG943" s="320"/>
      <c r="AH943" s="321" t="s">
        <v>556</v>
      </c>
      <c r="AI943" s="322"/>
      <c r="AJ943" s="322"/>
      <c r="AK943" s="322"/>
      <c r="AL943" s="323" t="s">
        <v>556</v>
      </c>
      <c r="AM943" s="324"/>
      <c r="AN943" s="324"/>
      <c r="AO943" s="325"/>
      <c r="AP943" s="319" t="s">
        <v>556</v>
      </c>
      <c r="AQ943" s="319"/>
      <c r="AR943" s="319"/>
      <c r="AS943" s="319"/>
      <c r="AT943" s="319"/>
      <c r="AU943" s="319"/>
      <c r="AV943" s="319"/>
      <c r="AW943" s="319"/>
      <c r="AX943" s="319"/>
    </row>
    <row r="944" spans="1:50" ht="30" customHeight="1" x14ac:dyDescent="0.15">
      <c r="A944" s="402">
        <v>9</v>
      </c>
      <c r="B944" s="402">
        <v>1</v>
      </c>
      <c r="C944" s="425" t="s">
        <v>654</v>
      </c>
      <c r="D944" s="416"/>
      <c r="E944" s="416"/>
      <c r="F944" s="416"/>
      <c r="G944" s="416"/>
      <c r="H944" s="416"/>
      <c r="I944" s="416"/>
      <c r="J944" s="417">
        <v>1011001022683</v>
      </c>
      <c r="K944" s="418"/>
      <c r="L944" s="418"/>
      <c r="M944" s="418"/>
      <c r="N944" s="418"/>
      <c r="O944" s="418"/>
      <c r="P944" s="315" t="s">
        <v>631</v>
      </c>
      <c r="Q944" s="315"/>
      <c r="R944" s="315"/>
      <c r="S944" s="315"/>
      <c r="T944" s="315"/>
      <c r="U944" s="315"/>
      <c r="V944" s="315"/>
      <c r="W944" s="315"/>
      <c r="X944" s="315"/>
      <c r="Y944" s="316">
        <v>0</v>
      </c>
      <c r="Z944" s="317"/>
      <c r="AA944" s="317"/>
      <c r="AB944" s="318"/>
      <c r="AC944" s="320" t="s">
        <v>525</v>
      </c>
      <c r="AD944" s="320"/>
      <c r="AE944" s="320"/>
      <c r="AF944" s="320"/>
      <c r="AG944" s="320"/>
      <c r="AH944" s="321" t="s">
        <v>556</v>
      </c>
      <c r="AI944" s="322"/>
      <c r="AJ944" s="322"/>
      <c r="AK944" s="322"/>
      <c r="AL944" s="323" t="s">
        <v>556</v>
      </c>
      <c r="AM944" s="324"/>
      <c r="AN944" s="324"/>
      <c r="AO944" s="325"/>
      <c r="AP944" s="319" t="s">
        <v>556</v>
      </c>
      <c r="AQ944" s="319"/>
      <c r="AR944" s="319"/>
      <c r="AS944" s="319"/>
      <c r="AT944" s="319"/>
      <c r="AU944" s="319"/>
      <c r="AV944" s="319"/>
      <c r="AW944" s="319"/>
      <c r="AX944" s="319"/>
    </row>
    <row r="945" spans="1:50" ht="30" customHeight="1" x14ac:dyDescent="0.15">
      <c r="A945" s="402">
        <v>10</v>
      </c>
      <c r="B945" s="402">
        <v>1</v>
      </c>
      <c r="C945" s="425" t="s">
        <v>655</v>
      </c>
      <c r="D945" s="416"/>
      <c r="E945" s="416"/>
      <c r="F945" s="416"/>
      <c r="G945" s="416"/>
      <c r="H945" s="416"/>
      <c r="I945" s="416"/>
      <c r="J945" s="417">
        <v>6010001056290</v>
      </c>
      <c r="K945" s="418"/>
      <c r="L945" s="418"/>
      <c r="M945" s="418"/>
      <c r="N945" s="418"/>
      <c r="O945" s="418"/>
      <c r="P945" s="315" t="s">
        <v>630</v>
      </c>
      <c r="Q945" s="315"/>
      <c r="R945" s="315"/>
      <c r="S945" s="315"/>
      <c r="T945" s="315"/>
      <c r="U945" s="315"/>
      <c r="V945" s="315"/>
      <c r="W945" s="315"/>
      <c r="X945" s="315"/>
      <c r="Y945" s="316">
        <v>0</v>
      </c>
      <c r="Z945" s="317"/>
      <c r="AA945" s="317"/>
      <c r="AB945" s="318"/>
      <c r="AC945" s="320" t="s">
        <v>525</v>
      </c>
      <c r="AD945" s="320"/>
      <c r="AE945" s="320"/>
      <c r="AF945" s="320"/>
      <c r="AG945" s="320"/>
      <c r="AH945" s="321" t="s">
        <v>556</v>
      </c>
      <c r="AI945" s="322"/>
      <c r="AJ945" s="322"/>
      <c r="AK945" s="322"/>
      <c r="AL945" s="323" t="s">
        <v>556</v>
      </c>
      <c r="AM945" s="324"/>
      <c r="AN945" s="324"/>
      <c r="AO945" s="325"/>
      <c r="AP945" s="319" t="s">
        <v>556</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665</v>
      </c>
      <c r="F1102" s="895"/>
      <c r="G1102" s="895"/>
      <c r="H1102" s="895"/>
      <c r="I1102" s="895"/>
      <c r="J1102" s="417" t="s">
        <v>665</v>
      </c>
      <c r="K1102" s="418"/>
      <c r="L1102" s="418"/>
      <c r="M1102" s="418"/>
      <c r="N1102" s="418"/>
      <c r="O1102" s="418"/>
      <c r="P1102" s="426" t="s">
        <v>665</v>
      </c>
      <c r="Q1102" s="315"/>
      <c r="R1102" s="315"/>
      <c r="S1102" s="315"/>
      <c r="T1102" s="315"/>
      <c r="U1102" s="315"/>
      <c r="V1102" s="315"/>
      <c r="W1102" s="315"/>
      <c r="X1102" s="315"/>
      <c r="Y1102" s="316" t="s">
        <v>666</v>
      </c>
      <c r="Z1102" s="317"/>
      <c r="AA1102" s="317"/>
      <c r="AB1102" s="318"/>
      <c r="AC1102" s="320"/>
      <c r="AD1102" s="320"/>
      <c r="AE1102" s="320"/>
      <c r="AF1102" s="320"/>
      <c r="AG1102" s="320"/>
      <c r="AH1102" s="321" t="s">
        <v>667</v>
      </c>
      <c r="AI1102" s="322"/>
      <c r="AJ1102" s="322"/>
      <c r="AK1102" s="322"/>
      <c r="AL1102" s="323" t="s">
        <v>669</v>
      </c>
      <c r="AM1102" s="324"/>
      <c r="AN1102" s="324"/>
      <c r="AO1102" s="325"/>
      <c r="AP1102" s="319" t="s">
        <v>668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customSheetViews>
    <customSheetView guid="{089B50C9-DFD1-4333-B5DB-B730F3BCD907}" scale="85" showPageBreaks="1" printArea="1" hiddenRows="1" view="pageBreakPreview">
      <selection activeCell="G9" sqref="G9:AX9"/>
      <rowBreaks count="5" manualBreakCount="5">
        <brk id="29" max="49" man="1"/>
        <brk id="483" max="49" man="1"/>
        <brk id="735" max="49" man="1"/>
        <brk id="778" max="49" man="1"/>
        <brk id="900" max="49"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 guid="{86720DDD-144F-4131-AB22-91ABE6A59FA5}" scale="75" showPageBreaks="1" printArea="1" hiddenRows="1" view="pageBreakPreview" topLeftCell="A753">
      <selection activeCell="BF757" sqref="BF757"/>
      <rowBreaks count="4" manualBreakCount="4">
        <brk id="29" max="49" man="1"/>
        <brk id="483" max="49" man="1"/>
        <brk id="735" max="49" man="1"/>
        <brk id="778" max="49" man="1"/>
      </rowBreaks>
      <pageMargins left="0.62992125984251968" right="0.39370078740157483" top="0.59055118110236227" bottom="0.39370078740157483" header="0.51181102362204722" footer="0.51181102362204722"/>
      <pageSetup paperSize="9" scale="67" fitToHeight="0" orientation="portrait" r:id="rId2"/>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3"/>
  <headerFooter differentFirst="1" alignWithMargins="0"/>
  <rowBreaks count="4" manualBreakCount="4">
    <brk id="29" max="49" man="1"/>
    <brk id="483" max="49" man="1"/>
    <brk id="735" max="49" man="1"/>
    <brk id="778" max="49" man="1"/>
  </rowBreaks>
  <ignoredErrors>
    <ignoredError sqref="K739 N739 P739 T739 W739 Z739 AB739 AF739 AI739 AL739 AN73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089B50C9-DFD1-4333-B5DB-B730F3BCD907}" scale="115" hiddenColumns="1">
      <selection activeCell="B28" sqref="B28"/>
      <pageMargins left="0.7" right="0.7" top="0.75" bottom="0.75" header="0.3" footer="0.3"/>
      <pageSetup paperSize="9" orientation="portrait" r:id="rId1"/>
    </customSheetView>
    <customSheetView guid="{86720DDD-144F-4131-AB22-91ABE6A59FA5}" scale="115" hiddenColumns="1">
      <selection activeCell="B28" sqref="B28"/>
      <pageMargins left="0.7" right="0.7" top="0.75" bottom="0.75" header="0.3" footer="0.3"/>
      <pageSetup paperSize="9" orientation="portrait" r:id="rId2"/>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2"/>
      <c r="H4" s="1017"/>
      <c r="I4" s="1017"/>
      <c r="J4" s="1017"/>
      <c r="K4" s="1017"/>
      <c r="L4" s="1017"/>
      <c r="M4" s="1017"/>
      <c r="N4" s="1017"/>
      <c r="O4" s="1018"/>
      <c r="P4" s="158"/>
      <c r="Q4" s="1025"/>
      <c r="R4" s="1025"/>
      <c r="S4" s="1025"/>
      <c r="T4" s="1025"/>
      <c r="U4" s="1025"/>
      <c r="V4" s="1025"/>
      <c r="W4" s="1025"/>
      <c r="X4" s="1026"/>
      <c r="Y4" s="1003" t="s">
        <v>12</v>
      </c>
      <c r="Z4" s="1004"/>
      <c r="AA4" s="1005"/>
      <c r="AB4" s="553"/>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8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2"/>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3"/>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8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2"/>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3"/>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8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2"/>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3"/>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8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2"/>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3"/>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8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2"/>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3"/>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8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2"/>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3"/>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8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2"/>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3"/>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8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2"/>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3"/>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8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2"/>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3"/>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8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customSheetViews>
    <customSheetView guid="{089B50C9-DFD1-4333-B5DB-B730F3BCD907}" scale="55" showPageBreaks="1" view="pageBreakPreview">
      <rowBreaks count="1" manualBreakCount="1">
        <brk id="57" max="16383" man="1"/>
      </rowBreaks>
      <pageMargins left="0.62992125984251968" right="0.39370078740157483" top="0.59055118110236227" bottom="0.39370078740157483" header="0.51181102362204722" footer="0.51181102362204722"/>
      <printOptions headings="1"/>
      <pageSetup paperSize="9" scale="68" fitToHeight="4" orientation="portrait" r:id="rId1"/>
      <headerFooter differentFirst="1" alignWithMargins="0">
        <firstHeader>&amp;R&amp;"-,太字"&amp;18別紙１</firstHeader>
      </headerFooter>
    </customSheetView>
    <customSheetView guid="{86720DDD-144F-4131-AB22-91ABE6A59FA5}" scale="55" showPageBreaks="1" view="pageBreakPreview">
      <rowBreaks count="1" manualBreakCount="1">
        <brk id="57" max="16383" man="1"/>
      </rowBreaks>
      <pageMargins left="0.62992125984251968" right="0.39370078740157483" top="0.59055118110236227" bottom="0.39370078740157483" header="0.51181102362204722" footer="0.51181102362204722"/>
      <printOptions headings="1"/>
      <pageSetup paperSize="9" scale="68"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089B50C9-DFD1-4333-B5DB-B730F3BCD907}" scale="60" showPageBreaks="1" view="pageBreakPreview">
      <rowBreaks count="1" manualBreakCount="1">
        <brk id="53" max="16383" man="1"/>
      </rowBreaks>
      <pageMargins left="0.62992125984251968" right="0.39370078740157483" top="0.59055118110236227" bottom="0.39370078740157483" header="0.51181102362204722" footer="0.51181102362204722"/>
      <printOptions headings="1"/>
      <pageSetup paperSize="9" scale="63" fitToHeight="4" orientation="portrait" r:id="rId1"/>
      <headerFooter differentFirst="1" alignWithMargins="0">
        <firstHeader>&amp;R&amp;"-,太字"&amp;18別紙２</firstHeader>
      </headerFooter>
    </customSheetView>
    <customSheetView guid="{86720DDD-144F-4131-AB22-91ABE6A59FA5}" scale="60" showPageBreaks="1" view="pageBreakPreview">
      <rowBreaks count="1" manualBreakCount="1">
        <brk id="53" max="16383" man="1"/>
      </rowBreaks>
      <pageMargins left="0.62992125984251968" right="0.39370078740157483" top="0.59055118110236227" bottom="0.39370078740157483" header="0.51181102362204722" footer="0.51181102362204722"/>
      <printOptions headings="1"/>
      <pageSetup paperSize="9" scale="63"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customSheetViews>
    <customSheetView guid="{089B50C9-DFD1-4333-B5DB-B730F3BCD907}"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rintOptions headings="1"/>
      <pageSetup paperSize="9" scale="63" fitToHeight="4" orientation="portrait" r:id="rId1"/>
      <headerFooter differentFirst="1" alignWithMargins="0">
        <firstHeader>&amp;R&amp;"-,太字"&amp;18別紙３</firstHeader>
      </headerFooter>
    </customSheetView>
    <customSheetView guid="{86720DDD-144F-4131-AB22-91ABE6A59FA5}"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rintOptions headings="1"/>
      <pageSetup paperSize="9" scale="63"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2020-11-18T05:47:09Z</cp:lastPrinted>
  <dcterms:created xsi:type="dcterms:W3CDTF">2012-03-13T00:50:25Z</dcterms:created>
  <dcterms:modified xsi:type="dcterms:W3CDTF">2020-11-25T01:30:10Z</dcterms:modified>
</cp:coreProperties>
</file>