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kiham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<sst xmlns="http://schemas.openxmlformats.org/spreadsheetml/2006/main" count="2922" uniqueCount="640">
  <si>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</si>
  <si>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</si>
  <si>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</si>
  <si>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</si>
  <si>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</si>
  <si>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</si>
  <si>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</si>
  <si>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</si>
  <si>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</si>
  <si>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</si>
  <si>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</si>
  <si>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</si>
  <si>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</si>
  <si>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</si>
  <si>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</si>
  <si>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</si>
  <si>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</si>
  <si>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</si>
  <si>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</si>
  <si>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</si>
  <si>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</si>
  <si>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</si>
  <si>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</si>
  <si>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</si>
  <si>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</si>
  <si>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</si>
  <si>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</si>
  <si>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</si>
  <si>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</si>
  <si>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</si>
  <si>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</si>
  <si>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</si>
  <si>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</si>
  <si>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</si>
  <si>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</si>
  <si>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</si>
  <si>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</si>
  <si>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</si>
  <si>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</si>
  <si>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</si>
  <si>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</si>
  <si>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</si>
  <si>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</si>
  <si>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</si>
  <si>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</si>
  <si>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</si>
  <si>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</si>
  <si>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</si>
  <si>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</si>
  <si>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</si>
  <si>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</si>
  <si>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</si>
  <si>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</si>
  <si>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</si>
  <si>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</si>
  <si>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</si>
  <si>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</si>
  <si>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</si>
  <si>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</si>
  <si>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</si>
  <si>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</si>
  <si>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</si>
  <si>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</si>
  <si>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</si>
  <si>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</si>
  <si>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</si>
  <si>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</si>
  <si>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</si>
  <si>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</si>
  <si>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</si>
  <si>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</si>
  <si>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</si>
  <si>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</si>
  <si>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</si>
  <si>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</si>
  <si>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</si>
  <si>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</si>
  <si>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</si>
  <si>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</si>
  <si>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</si>
  <si>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</si>
  <si>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</si>
  <si>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</si>
  <si>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</si>
  <si>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</si>
  <si>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</si>
  <si>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</si>
  <si>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</si>
  <si>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</si>
  <si>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</si>
  <si>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</si>
  <si>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</si>
  <si>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</si>
  <si>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</si>
  <si>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</si>
  <si>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</si>
  <si>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</si>
  <si>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</si>
  <si>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</si>
  <si>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</si>
  <si>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</si>
  <si>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</si>
  <si>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</si>
  <si>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</si>
  <si>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</si>
  <si>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</si>
  <si>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</si>
  <si>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</si>
  <si>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</si>
  <si>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</si>
  <si>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</si>
  <si>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</si>
  <si>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</si>
  <si>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</si>
  <si>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</si>
  <si>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</si>
  <si>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</si>
  <si>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</si>
  <si>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</si>
  <si>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</si>
  <si>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</si>
  <si>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</si>
  <si>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</si>
  <si>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</si>
  <si>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</si>
  <si>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</si>
  <si>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</si>
  <si>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</si>
  <si>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</si>
  <si>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</si>
  <si>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</si>
  <si>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</si>
  <si>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</si>
  <si>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</si>
  <si>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</si>
  <si>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</si>
  <si>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</si>
  <si>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</si>
  <si>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</si>
  <si>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</si>
  <si>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</si>
  <si>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</si>
  <si>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</si>
  <si>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</si>
  <si>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</si>
  <si>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</si>
  <si>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</si>
  <si>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</si>
  <si>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</si>
  <si>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</si>
  <si>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</si>
  <si>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</si>
  <si>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</si>
  <si>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</si>
  <si>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</si>
  <si>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</si>
  <si>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</si>
  <si>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</si>
  <si>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</si>
  <si>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</si>
  <si>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</si>
  <si>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</si>
  <si>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</si>
  <si>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</si>
  <si>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</si>
  <si>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</si>
  <si>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</si>
  <si>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</si>
  <si>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</si>
  <si>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</si>
  <si>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</si>
  <si>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</si>
  <si>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</si>
  <si>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</si>
  <si>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</si>
  <si>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</si>
  <si>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</si>
  <si>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</si>
  <si>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</si>
  <si>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</si>
  <si>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</si>
  <si>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</si>
  <si>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</si>
  <si>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</si>
  <si>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</si>
  <si>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</si>
  <si>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</si>
  <si>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</si>
  <si>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</si>
  <si>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</si>
  <si>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</si>
  <si>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</si>
  <si>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</si>
  <si>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</si>
  <si>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</si>
  <si>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</si>
  <si>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</si>
  <si>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</si>
  <si>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</si>
  <si>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</si>
  <si>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</si>
  <si>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</si>
  <si>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</si>
  <si>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</si>
  <si>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</si>
  <si>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</si>
  <si>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</si>
  <si>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</si>
  <si>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</si>
  <si>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</si>
  <si>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</si>
  <si>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</si>
  <si>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</si>
  <si>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</si>
  <si>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</si>
  <si>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</si>
  <si>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</si>
  <si>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</si>
  <si>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</si>
  <si>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</si>
  <si>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</si>
  <si>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</si>
  <si>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</si>
  <si>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</si>
  <si>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</si>
  <si>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</si>
  <si>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</si>
  <si>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</si>
  <si>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</si>
  <si>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</si>
  <si>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</si>
  <si>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</si>
  <si>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</si>
  <si>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</si>
  <si>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</si>
  <si>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</si>
  <si>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</si>
  <si>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</si>
  <si>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</si>
  <si>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</si>
  <si>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</si>
  <si>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</si>
  <si>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</si>
  <si>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</si>
  <si>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</si>
  <si>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</si>
  <si>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</si>
  <si>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</si>
  <si>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</si>
  <si>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</si>
  <si>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</si>
  <si>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</si>
  <si>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</si>
  <si>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</si>
  <si>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</si>
  <si>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</si>
  <si>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</si>
  <si>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</si>
  <si>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</si>
  <si>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</si>
  <si>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</si>
  <si>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</si>
  <si>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</si>
  <si>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</si>
  <si>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</si>
  <si>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</si>
  <si>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</si>
  <si>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</si>
  <si>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</si>
  <si>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</si>
  <si>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</si>
  <si>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</si>
  <si>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</si>
  <si>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</si>
  <si>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</si>
  <si>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</si>
  <si>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</si>
  <si>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</si>
  <si>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</si>
  <si>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</si>
  <si>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</si>
  <si>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</si>
  <si>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</si>
  <si>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</si>
  <si>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</si>
  <si>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</si>
  <si>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</si>
  <si>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</si>
  <si>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</si>
  <si>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</si>
  <si>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</si>
  <si>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</si>
  <si>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</si>
  <si>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</si>
  <si>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</si>
  <si>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</si>
  <si>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</si>
  <si>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</si>
  <si>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</si>
  <si>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</si>
  <si>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</si>
  <si>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</si>
  <si>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</si>
  <si>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</si>
  <si>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</si>
  <si>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</si>
  <si>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</si>
  <si>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</si>
  <si>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</si>
  <si>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</si>
  <si>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</si>
  <si>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</si>
  <si>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</si>
  <si>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</si>
  <si>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</si>
  <si>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</si>
  <si>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</si>
  <si>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</si>
  <si>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</si>
  <si>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</si>
  <si>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</si>
  <si>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</si>
  <si>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</si>
  <si>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</si>
  <si>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</si>
  <si>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</si>
  <si>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</si>
  <si>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</si>
  <si>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</si>
  <si>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</si>
  <si>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</si>
  <si>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</si>
  <si>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</si>
  <si>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</si>
  <si>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</si>
  <si>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</si>
  <si>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</si>
  <si>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</si>
  <si>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</si>
  <si>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</si>
  <si>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</si>
  <si>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</si>
  <si>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</si>
  <si>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</si>
  <si>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</si>
  <si>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</si>
  <si>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</si>
  <si>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</si>
  <si>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</si>
  <si>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</si>
  <si>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</si>
  <si>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</si>
  <si>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</si>
  <si>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</si>
  <si>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</si>
  <si>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</si>
  <si>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</si>
  <si>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</si>
  <si>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</si>
  <si>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</si>
  <si>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</si>
  <si>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</si>
  <si>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</si>
  <si>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</si>
  <si>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</si>
  <si>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</si>
  <si>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</si>
  <si>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</si>
  <si>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</si>
  <si>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</si>
  <si>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</si>
  <si>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</si>
  <si>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</si>
  <si>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</si>
  <si>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</si>
  <si>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</si>
  <si>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</si>
  <si>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</si>
  <si>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</si>
  <si>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</si>
  <si>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</si>
  <si>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</si>
  <si>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</si>
  <si>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</si>
  <si>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</si>
  <si>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</si>
  <si>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</si>
  <si>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</si>
  <si>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</si>
  <si>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</si>
  <si>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</si>
  <si>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</si>
  <si>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</si>
  <si>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</si>
  <si>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</si>
  <si>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</si>
  <si>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</si>
  <si>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</si>
  <si>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</si>
  <si>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</si>
  <si>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</si>
  <si>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</si>
  <si>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</si>
  <si>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</si>
  <si>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</si>
  <si>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</si>
  <si>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</si>
  <si>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</si>
  <si>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</si>
  <si>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</si>
  <si>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</si>
  <si>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</si>
  <si>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</si>
  <si>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</si>
  <si>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</si>
  <si>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</si>
  <si>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</si>
  <si>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</si>
  <si>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</si>
  <si>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</si>
  <si>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</si>
  <si>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</si>
  <si>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</si>
  <si>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</si>
  <si>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</si>
  <si>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</si>
  <si>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</si>
  <si>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</si>
  <si>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</si>
  <si>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</si>
  <si>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</si>
  <si>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</si>
  <si>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</si>
  <si>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</si>
  <si>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</si>
  <si>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</si>
  <si>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</si>
  <si>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</si>
  <si>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</si>
  <si>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</si>
  <si>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</si>
  <si>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</si>
  <si>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</si>
  <si>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</si>
  <si>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</si>
  <si>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</si>
  <si>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</si>
  <si>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</si>
  <si>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</si>
  <si>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</si>
  <si>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</si>
  <si>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</si>
  <si>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</si>
  <si>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</si>
  <si>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</si>
  <si>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</si>
  <si>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</si>
  <si>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</si>
  <si>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</si>
  <si>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</si>
  <si>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</si>
  <si>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</si>
  <si>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</si>
  <si>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</si>
  <si>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</si>
  <si>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</si>
  <si>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</si>
  <si>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</si>
  <si>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</si>
  <si>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</si>
  <si>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</si>
  <si>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</si>
  <si>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</si>
  <si>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</si>
  <si>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</si>
  <si>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</si>
  <si>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</si>
  <si>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</si>
  <si>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</si>
  <si>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</si>
  <si>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</si>
  <si>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</si>
  <si>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</si>
  <si>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</si>
  <si>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</si>
  <si>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</si>
  <si>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</si>
  <si>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</si>
  <si>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</si>
  <si>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</si>
  <si>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</si>
  <si>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</si>
  <si>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</si>
  <si>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</si>
  <si>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</si>
  <si>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</si>
  <si>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</si>
  <si>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</si>
  <si>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</si>
  <si>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</si>
  <si>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</si>
  <si>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</si>
  <si>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</si>
  <si>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</si>
  <si>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</si>
  <si>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</si>
  <si>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</si>
  <si>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</si>
  <si>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</si>
  <si>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</si>
  <si>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</si>
  <si>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</si>
  <si>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</si>
  <si>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</si>
  <si>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</si>
  <si>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</si>
  <si>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</si>
  <si>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</si>
  <si>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</si>
  <si>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</si>
  <si>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</si>
  <si>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</si>
  <si>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</si>
  <si>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</si>
  <si>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</si>
  <si>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</si>
  <si>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</si>
  <si>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</si>
  <si>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</si>
  <si>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</si>
  <si>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</si>
  <si>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</si>
  <si>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</si>
  <si>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</si>
  <si>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</si>
  <si>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</si>
  <si>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</si>
  <si>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</si>
  <si>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</si>
  <si>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</si>
  <si>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</si>
  <si>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</si>
  <si>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</si>
  <si>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</si>
  <si>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</si>
  <si>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</si>
  <si>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</si>
  <si>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</si>
  <si>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</si>
  <si>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</si>
  <si>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</si>
  <si>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</si>
  <si>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</si>
  <si>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大学における医療人養成の在り方に関する調査研究</t>
  </si>
  <si>
    <t>高等教育局</t>
    <rPh sb="0" eb="2">
      <t>コウトウ</t>
    </rPh>
    <rPh sb="2" eb="4">
      <t>キョウイク</t>
    </rPh>
    <rPh sb="4" eb="5">
      <t>キョク</t>
    </rPh>
    <phoneticPr fontId="5"/>
  </si>
  <si>
    <t>医学教育課</t>
    <rPh sb="0" eb="2">
      <t>イガク</t>
    </rPh>
    <rPh sb="2" eb="4">
      <t>キョウイク</t>
    </rPh>
    <rPh sb="4" eb="5">
      <t>カ</t>
    </rPh>
    <phoneticPr fontId="5"/>
  </si>
  <si>
    <t>健康・医療戦略（平成26年7月22日閣議決定）
経済財政運営と改革の基本方針2014について（平成26年6月24日閣議決定）
日本再興戦略改訂2014（平成26年6月24日閣議決定）
社会保障制度改革国民会議報告書（平成25年8月6日）</t>
    <rPh sb="18" eb="20">
      <t>カクギ</t>
    </rPh>
    <rPh sb="20" eb="22">
      <t>ケッテイ</t>
    </rPh>
    <phoneticPr fontId="5"/>
  </si>
  <si>
    <t>　大学及び大学院において、教育内容・方法等の改善・充実を図り、我が国における今後の社会・経済構造の変化に伴う保健医療分野のニーズに対応した人材養成を行うため、大学及び大学院における医療人養成の在り方について、調査・研究を実施する。</t>
    <rPh sb="1" eb="3">
      <t>ダイガク</t>
    </rPh>
    <rPh sb="3" eb="4">
      <t>オヨ</t>
    </rPh>
    <rPh sb="5" eb="8">
      <t>ダイガクイン</t>
    </rPh>
    <rPh sb="13" eb="15">
      <t>キョウイク</t>
    </rPh>
    <rPh sb="15" eb="17">
      <t>ナイヨウ</t>
    </rPh>
    <rPh sb="18" eb="20">
      <t>ホウホウ</t>
    </rPh>
    <rPh sb="20" eb="21">
      <t>トウ</t>
    </rPh>
    <rPh sb="22" eb="24">
      <t>カイゼン</t>
    </rPh>
    <rPh sb="25" eb="27">
      <t>ジュウジツ</t>
    </rPh>
    <rPh sb="28" eb="29">
      <t>ハカ</t>
    </rPh>
    <rPh sb="69" eb="71">
      <t>ジンザイ</t>
    </rPh>
    <rPh sb="71" eb="73">
      <t>ヨウセイ</t>
    </rPh>
    <rPh sb="74" eb="75">
      <t>オコナ</t>
    </rPh>
    <phoneticPr fontId="5"/>
  </si>
  <si>
    <t>　医師、歯科医師、その他の医療関係職種について、将来の医療提供体制の構築に向けて、大学・大学院において、今後どのような医療人材養成を行っていくべきか検討するための調査・研究を行う。</t>
  </si>
  <si>
    <t>-</t>
  </si>
  <si>
    <t>-</t>
    <phoneticPr fontId="5"/>
  </si>
  <si>
    <t>-</t>
    <phoneticPr fontId="5"/>
  </si>
  <si>
    <t>-</t>
    <phoneticPr fontId="5"/>
  </si>
  <si>
    <t>-</t>
    <phoneticPr fontId="5"/>
  </si>
  <si>
    <t>新27-0020</t>
    <rPh sb="0" eb="1">
      <t>シン</t>
    </rPh>
    <phoneticPr fontId="5"/>
  </si>
  <si>
    <t>148</t>
    <phoneticPr fontId="5"/>
  </si>
  <si>
    <t>医学教育課長
西田　憲史</t>
    <rPh sb="0" eb="2">
      <t>イガク</t>
    </rPh>
    <rPh sb="2" eb="4">
      <t>キョウイク</t>
    </rPh>
    <rPh sb="4" eb="6">
      <t>カチョウ</t>
    </rPh>
    <rPh sb="7" eb="9">
      <t>ニシダ</t>
    </rPh>
    <rPh sb="10" eb="11">
      <t>ケン</t>
    </rPh>
    <rPh sb="11" eb="12">
      <t>シ</t>
    </rPh>
    <phoneticPr fontId="5"/>
  </si>
  <si>
    <t>-</t>
    <phoneticPr fontId="5"/>
  </si>
  <si>
    <t>大学改革推進委託費</t>
    <rPh sb="0" eb="2">
      <t>ダイガク</t>
    </rPh>
    <rPh sb="2" eb="4">
      <t>カイカク</t>
    </rPh>
    <rPh sb="4" eb="6">
      <t>スイシン</t>
    </rPh>
    <rPh sb="6" eb="8">
      <t>イタク</t>
    </rPh>
    <rPh sb="8" eb="9">
      <t>ヒ</t>
    </rPh>
    <phoneticPr fontId="5"/>
  </si>
  <si>
    <t>調査研究の成果を医学教育等の改善・充実のための国の施策に活用する</t>
  </si>
  <si>
    <t>調査研究の結果のうち、医学教育等の改善・充実のための施策の企画立案へ活用されているものの割合</t>
    <rPh sb="5" eb="7">
      <t>ケッカ</t>
    </rPh>
    <rPh sb="11" eb="13">
      <t>イガク</t>
    </rPh>
    <rPh sb="13" eb="15">
      <t>キョウイク</t>
    </rPh>
    <rPh sb="15" eb="16">
      <t>トウ</t>
    </rPh>
    <rPh sb="17" eb="19">
      <t>カイゼン</t>
    </rPh>
    <rPh sb="20" eb="22">
      <t>ジュウジツ</t>
    </rPh>
    <rPh sb="26" eb="28">
      <t>セサク</t>
    </rPh>
    <rPh sb="29" eb="31">
      <t>キカク</t>
    </rPh>
    <rPh sb="31" eb="33">
      <t>リツアン</t>
    </rPh>
    <rPh sb="34" eb="36">
      <t>カツヨウ</t>
    </rPh>
    <rPh sb="44" eb="46">
      <t>ワリアイ</t>
    </rPh>
    <phoneticPr fontId="5"/>
  </si>
  <si>
    <t>件</t>
    <rPh sb="0" eb="1">
      <t>ケン</t>
    </rPh>
    <phoneticPr fontId="5"/>
  </si>
  <si>
    <t>-</t>
    <phoneticPr fontId="5"/>
  </si>
  <si>
    <t>各委託先からの成果報告書</t>
  </si>
  <si>
    <t>事業実施件数</t>
    <rPh sb="0" eb="2">
      <t>ジギョウ</t>
    </rPh>
    <rPh sb="2" eb="4">
      <t>ジッシ</t>
    </rPh>
    <rPh sb="4" eb="6">
      <t>ケンスウ</t>
    </rPh>
    <phoneticPr fontId="5"/>
  </si>
  <si>
    <t>執行額（千円）／採択件数（件）　</t>
    <phoneticPr fontId="5"/>
  </si>
  <si>
    <t>千円</t>
    <rPh sb="0" eb="2">
      <t>センエン</t>
    </rPh>
    <phoneticPr fontId="5"/>
  </si>
  <si>
    <t>執行額（千円）/採択件数（件）</t>
    <rPh sb="0" eb="2">
      <t>シッコウ</t>
    </rPh>
    <rPh sb="2" eb="3">
      <t>ガク</t>
    </rPh>
    <rPh sb="4" eb="6">
      <t>センエン</t>
    </rPh>
    <rPh sb="8" eb="10">
      <t>サイタク</t>
    </rPh>
    <rPh sb="10" eb="12">
      <t>ケンスウ</t>
    </rPh>
    <rPh sb="13" eb="14">
      <t>ケン</t>
    </rPh>
    <phoneticPr fontId="5"/>
  </si>
  <si>
    <t>84,992千円／11件</t>
    <rPh sb="6" eb="8">
      <t>センエン</t>
    </rPh>
    <rPh sb="11" eb="12">
      <t>ケン</t>
    </rPh>
    <phoneticPr fontId="5"/>
  </si>
  <si>
    <t>95,683千円／9件</t>
    <phoneticPr fontId="5"/>
  </si>
  <si>
    <t>4　個性が輝く高等教育の振興</t>
  </si>
  <si>
    <t>4-1　大学などにおける教育研究の質の向上</t>
    <rPh sb="4" eb="6">
      <t>ダイガク</t>
    </rPh>
    <rPh sb="12" eb="14">
      <t>キョウイク</t>
    </rPh>
    <rPh sb="14" eb="16">
      <t>ケンキュウ</t>
    </rPh>
    <rPh sb="17" eb="18">
      <t>シツ</t>
    </rPh>
    <rPh sb="19" eb="21">
      <t>コウジョウ</t>
    </rPh>
    <phoneticPr fontId="5"/>
  </si>
  <si>
    <t>医師 ・歯科医師等の高度医療人材養成数</t>
  </si>
  <si>
    <t>医師 ・歯科医師等の高度医療人材を養成するためのプログラム実施数</t>
  </si>
  <si>
    <t>人</t>
    <rPh sb="0" eb="1">
      <t>ヒト</t>
    </rPh>
    <phoneticPr fontId="5"/>
  </si>
  <si>
    <t>-</t>
    <phoneticPr fontId="5"/>
  </si>
  <si>
    <t>本事業の結果を我が国の大学・大学院おける医療人材養成の在り方の検討において活用し、施策立案に着実につなげることで、将来の我が国の医療ニーズに対応できる高度医療人材が養成される。</t>
    <rPh sb="0" eb="1">
      <t>ホン</t>
    </rPh>
    <rPh sb="1" eb="3">
      <t>ジギョウ</t>
    </rPh>
    <rPh sb="4" eb="6">
      <t>ケッカ</t>
    </rPh>
    <rPh sb="7" eb="8">
      <t>ワ</t>
    </rPh>
    <rPh sb="9" eb="10">
      <t>クニ</t>
    </rPh>
    <rPh sb="27" eb="28">
      <t>ア</t>
    </rPh>
    <rPh sb="29" eb="30">
      <t>カタ</t>
    </rPh>
    <rPh sb="31" eb="33">
      <t>ケントウ</t>
    </rPh>
    <rPh sb="37" eb="39">
      <t>カツヨウ</t>
    </rPh>
    <rPh sb="41" eb="43">
      <t>セサク</t>
    </rPh>
    <rPh sb="43" eb="45">
      <t>リツアン</t>
    </rPh>
    <rPh sb="46" eb="48">
      <t>チャクジツ</t>
    </rPh>
    <rPh sb="57" eb="59">
      <t>ショウライ</t>
    </rPh>
    <rPh sb="60" eb="61">
      <t>ワ</t>
    </rPh>
    <rPh sb="62" eb="63">
      <t>クニ</t>
    </rPh>
    <rPh sb="64" eb="66">
      <t>イリョウ</t>
    </rPh>
    <rPh sb="70" eb="72">
      <t>タイオウ</t>
    </rPh>
    <rPh sb="75" eb="77">
      <t>コウド</t>
    </rPh>
    <rPh sb="77" eb="79">
      <t>イリョウ</t>
    </rPh>
    <rPh sb="79" eb="81">
      <t>ジンザイ</t>
    </rPh>
    <rPh sb="82" eb="84">
      <t>ヨウセイ</t>
    </rPh>
    <phoneticPr fontId="5"/>
  </si>
  <si>
    <t>-</t>
    <phoneticPr fontId="5"/>
  </si>
  <si>
    <t>-</t>
    <phoneticPr fontId="5"/>
  </si>
  <si>
    <t>-</t>
    <phoneticPr fontId="5"/>
  </si>
  <si>
    <t>-</t>
    <phoneticPr fontId="5"/>
  </si>
  <si>
    <t>-</t>
    <phoneticPr fontId="5"/>
  </si>
  <si>
    <t>健康長寿社会の実現のためには、我が国における医師・歯科医師をはじめとする医療人材を養成していく必要がある。本調査研究はこのような医療人材の養成を着実に行うために国として取り組むべき施策の企画立案に活用するものであり、社会のニーズを反映したものである。</t>
    <rPh sb="0" eb="2">
      <t>ケンコウ</t>
    </rPh>
    <rPh sb="2" eb="4">
      <t>チョウジュ</t>
    </rPh>
    <rPh sb="4" eb="6">
      <t>シャカイ</t>
    </rPh>
    <rPh sb="7" eb="9">
      <t>ジツゲン</t>
    </rPh>
    <rPh sb="15" eb="16">
      <t>ワ</t>
    </rPh>
    <rPh sb="17" eb="18">
      <t>クニ</t>
    </rPh>
    <rPh sb="22" eb="24">
      <t>イシ</t>
    </rPh>
    <rPh sb="25" eb="29">
      <t>シカイシ</t>
    </rPh>
    <rPh sb="38" eb="40">
      <t>ジンザイ</t>
    </rPh>
    <rPh sb="41" eb="43">
      <t>ヨウセイ</t>
    </rPh>
    <rPh sb="47" eb="49">
      <t>ヒツヨウ</t>
    </rPh>
    <rPh sb="53" eb="54">
      <t>ホン</t>
    </rPh>
    <rPh sb="54" eb="56">
      <t>チョウサ</t>
    </rPh>
    <rPh sb="56" eb="58">
      <t>ケンキュウ</t>
    </rPh>
    <rPh sb="64" eb="66">
      <t>イリョウ</t>
    </rPh>
    <rPh sb="66" eb="68">
      <t>ジンザイ</t>
    </rPh>
    <rPh sb="69" eb="71">
      <t>ヨウセイ</t>
    </rPh>
    <rPh sb="72" eb="74">
      <t>チャクジツ</t>
    </rPh>
    <rPh sb="75" eb="76">
      <t>オコナ</t>
    </rPh>
    <rPh sb="80" eb="81">
      <t>クニ</t>
    </rPh>
    <rPh sb="84" eb="85">
      <t>ト</t>
    </rPh>
    <rPh sb="86" eb="87">
      <t>ク</t>
    </rPh>
    <rPh sb="90" eb="92">
      <t>セサク</t>
    </rPh>
    <rPh sb="93" eb="95">
      <t>キカク</t>
    </rPh>
    <rPh sb="95" eb="97">
      <t>リツアン</t>
    </rPh>
    <rPh sb="98" eb="100">
      <t>カツヨウ</t>
    </rPh>
    <rPh sb="108" eb="110">
      <t>シャカイ</t>
    </rPh>
    <rPh sb="115" eb="117">
      <t>ハンエイ</t>
    </rPh>
    <phoneticPr fontId="5"/>
  </si>
  <si>
    <t>本調査研究は、今後の社会・経済構造の変化に伴う保健医療分野のニーズに対応できる医療系人材の養成を着実に行うために国として取り組むべき施策の企画立案に活用するものであり、国が実施すべき優先度の高い事業である。</t>
    <rPh sb="0" eb="1">
      <t>ホン</t>
    </rPh>
    <rPh sb="1" eb="3">
      <t>チョウサ</t>
    </rPh>
    <rPh sb="3" eb="5">
      <t>ケンキュウ</t>
    </rPh>
    <rPh sb="39" eb="41">
      <t>イリョウ</t>
    </rPh>
    <rPh sb="41" eb="42">
      <t>ケイ</t>
    </rPh>
    <rPh sb="84" eb="85">
      <t>クニ</t>
    </rPh>
    <rPh sb="86" eb="88">
      <t>ジッシ</t>
    </rPh>
    <rPh sb="91" eb="94">
      <t>ユウセンド</t>
    </rPh>
    <rPh sb="95" eb="96">
      <t>タカ</t>
    </rPh>
    <rPh sb="97" eb="99">
      <t>ジギョウ</t>
    </rPh>
    <phoneticPr fontId="5"/>
  </si>
  <si>
    <t>本調査研究は、「健康・医療戦略」等を踏まえ、今後の社会・経済構造の変化に伴う保健医療分野のニーズに対応できる医療系人材の養成を着実に行うために例えば、医学・歯学教育モデル・コア・カリキュラムの改訂等、国として取り組むべき施策の企画立案に活用するものである。このため、本調査研究は適切かつ優先度が高い事業である。</t>
    <rPh sb="8" eb="10">
      <t>ケンコウ</t>
    </rPh>
    <rPh sb="11" eb="13">
      <t>イリョウ</t>
    </rPh>
    <rPh sb="13" eb="15">
      <t>センリャク</t>
    </rPh>
    <rPh sb="16" eb="17">
      <t>トウ</t>
    </rPh>
    <rPh sb="18" eb="19">
      <t>フ</t>
    </rPh>
    <rPh sb="71" eb="72">
      <t>タト</t>
    </rPh>
    <rPh sb="75" eb="77">
      <t>イガク</t>
    </rPh>
    <rPh sb="78" eb="79">
      <t>ハ</t>
    </rPh>
    <rPh sb="79" eb="80">
      <t>ガク</t>
    </rPh>
    <rPh sb="80" eb="82">
      <t>キョウイク</t>
    </rPh>
    <rPh sb="96" eb="98">
      <t>カイテイ</t>
    </rPh>
    <rPh sb="98" eb="99">
      <t>トウ</t>
    </rPh>
    <rPh sb="133" eb="136">
      <t>ホンチョウサ</t>
    </rPh>
    <rPh sb="136" eb="138">
      <t>ケンキュウ</t>
    </rPh>
    <rPh sb="139" eb="141">
      <t>テキセツ</t>
    </rPh>
    <rPh sb="143" eb="146">
      <t>ユウセンド</t>
    </rPh>
    <rPh sb="147" eb="148">
      <t>タカ</t>
    </rPh>
    <rPh sb="149" eb="151">
      <t>ジギョウ</t>
    </rPh>
    <phoneticPr fontId="5"/>
  </si>
  <si>
    <t>無</t>
  </si>
  <si>
    <t>支出先の選定に当たっては公募(企画競争)を実施し、その妥当性や競争性を確保している。</t>
    <rPh sb="15" eb="17">
      <t>キカク</t>
    </rPh>
    <rPh sb="17" eb="19">
      <t>キョウソウ</t>
    </rPh>
    <phoneticPr fontId="5"/>
  </si>
  <si>
    <t>‐</t>
  </si>
  <si>
    <t>支出先の選定にあたっては、公募(企画競争)を実施し、受益者との負担関係が妥当なものとなっている。</t>
    <rPh sb="0" eb="2">
      <t>シシュツ</t>
    </rPh>
    <rPh sb="2" eb="3">
      <t>サキ</t>
    </rPh>
    <rPh sb="4" eb="6">
      <t>センテイ</t>
    </rPh>
    <rPh sb="13" eb="15">
      <t>コウボ</t>
    </rPh>
    <rPh sb="16" eb="18">
      <t>キカク</t>
    </rPh>
    <rPh sb="18" eb="20">
      <t>キョウソウ</t>
    </rPh>
    <rPh sb="22" eb="24">
      <t>ジッシ</t>
    </rPh>
    <rPh sb="26" eb="29">
      <t>ジュエキシャ</t>
    </rPh>
    <rPh sb="31" eb="33">
      <t>フタン</t>
    </rPh>
    <rPh sb="33" eb="35">
      <t>カンケイ</t>
    </rPh>
    <rPh sb="36" eb="38">
      <t>ダトウ</t>
    </rPh>
    <phoneticPr fontId="5"/>
  </si>
  <si>
    <t>契約・額の確定の際に、委託費の費目・使途の内容について厳正に確認を行い、妥当なコスト水準かの確認を行っている。</t>
    <rPh sb="0" eb="2">
      <t>ケイヤク</t>
    </rPh>
    <rPh sb="3" eb="4">
      <t>ガク</t>
    </rPh>
    <rPh sb="5" eb="7">
      <t>カクテイ</t>
    </rPh>
    <rPh sb="8" eb="9">
      <t>サイ</t>
    </rPh>
    <rPh sb="11" eb="14">
      <t>イタクヒ</t>
    </rPh>
    <rPh sb="15" eb="17">
      <t>ヒモク</t>
    </rPh>
    <rPh sb="18" eb="20">
      <t>シト</t>
    </rPh>
    <rPh sb="21" eb="23">
      <t>ナイヨウ</t>
    </rPh>
    <rPh sb="27" eb="29">
      <t>ゲンセイ</t>
    </rPh>
    <rPh sb="30" eb="32">
      <t>カクニン</t>
    </rPh>
    <rPh sb="33" eb="34">
      <t>オコナ</t>
    </rPh>
    <rPh sb="36" eb="38">
      <t>ダトウ</t>
    </rPh>
    <rPh sb="42" eb="44">
      <t>スイジュン</t>
    </rPh>
    <rPh sb="46" eb="48">
      <t>カクニン</t>
    </rPh>
    <rPh sb="49" eb="50">
      <t>オコナ</t>
    </rPh>
    <phoneticPr fontId="5"/>
  </si>
  <si>
    <t>契約・額の確定の際に、再委託先や再委託内容について厳正に確認するなど、資金の流れを確認している。</t>
    <rPh sb="0" eb="2">
      <t>ケイヤク</t>
    </rPh>
    <rPh sb="3" eb="4">
      <t>ガク</t>
    </rPh>
    <rPh sb="5" eb="7">
      <t>カクテイ</t>
    </rPh>
    <rPh sb="8" eb="9">
      <t>サイ</t>
    </rPh>
    <rPh sb="11" eb="14">
      <t>サイイタク</t>
    </rPh>
    <rPh sb="14" eb="15">
      <t>サキ</t>
    </rPh>
    <rPh sb="16" eb="19">
      <t>サイイタク</t>
    </rPh>
    <rPh sb="19" eb="21">
      <t>ナイヨウ</t>
    </rPh>
    <rPh sb="25" eb="27">
      <t>ゲンセイ</t>
    </rPh>
    <rPh sb="28" eb="30">
      <t>カクニン</t>
    </rPh>
    <rPh sb="35" eb="37">
      <t>シキン</t>
    </rPh>
    <rPh sb="38" eb="39">
      <t>ナガ</t>
    </rPh>
    <rPh sb="41" eb="43">
      <t>カクニン</t>
    </rPh>
    <phoneticPr fontId="5"/>
  </si>
  <si>
    <t>契約・額の確定の際に、委託費の費目・使途の内容について厳正に確認を行い、事業目的に即し真に必要なものに限定することとしている。</t>
  </si>
  <si>
    <t>事業期間中に委託先との連絡を密に取り、調査研究の円滑な進行と委託費の適切な使用について確認を行っている。</t>
    <rPh sb="0" eb="2">
      <t>ジギョウ</t>
    </rPh>
    <rPh sb="2" eb="4">
      <t>キカン</t>
    </rPh>
    <rPh sb="4" eb="5">
      <t>チュウ</t>
    </rPh>
    <rPh sb="6" eb="9">
      <t>イタクサキ</t>
    </rPh>
    <rPh sb="11" eb="13">
      <t>レンラク</t>
    </rPh>
    <rPh sb="14" eb="15">
      <t>ミツ</t>
    </rPh>
    <rPh sb="16" eb="17">
      <t>ト</t>
    </rPh>
    <rPh sb="19" eb="21">
      <t>チョウサ</t>
    </rPh>
    <rPh sb="21" eb="23">
      <t>ケンキュウ</t>
    </rPh>
    <rPh sb="24" eb="26">
      <t>エンカツ</t>
    </rPh>
    <rPh sb="27" eb="29">
      <t>シンコウ</t>
    </rPh>
    <rPh sb="30" eb="33">
      <t>イタクヒ</t>
    </rPh>
    <rPh sb="34" eb="36">
      <t>テキセツ</t>
    </rPh>
    <rPh sb="37" eb="39">
      <t>シヨウ</t>
    </rPh>
    <rPh sb="43" eb="45">
      <t>カクニン</t>
    </rPh>
    <rPh sb="46" eb="47">
      <t>オコナ</t>
    </rPh>
    <phoneticPr fontId="5"/>
  </si>
  <si>
    <t>事業目的は医療人養成の在り方に係る調査研究の実施とその成果の活用であり、調査研究結果の活用割合は事業目的にふさわしい成果目標である。</t>
    <rPh sb="5" eb="7">
      <t>イリョウ</t>
    </rPh>
    <rPh sb="7" eb="8">
      <t>ジン</t>
    </rPh>
    <rPh sb="8" eb="10">
      <t>ヨウセイ</t>
    </rPh>
    <rPh sb="11" eb="12">
      <t>ア</t>
    </rPh>
    <rPh sb="13" eb="14">
      <t>カタ</t>
    </rPh>
    <rPh sb="15" eb="16">
      <t>カカ</t>
    </rPh>
    <rPh sb="17" eb="19">
      <t>チョウサ</t>
    </rPh>
    <rPh sb="19" eb="21">
      <t>ケンキュウ</t>
    </rPh>
    <rPh sb="22" eb="24">
      <t>ジッシ</t>
    </rPh>
    <rPh sb="27" eb="29">
      <t>セイカ</t>
    </rPh>
    <rPh sb="30" eb="32">
      <t>カツヨウ</t>
    </rPh>
    <rPh sb="36" eb="38">
      <t>チョウサ</t>
    </rPh>
    <rPh sb="38" eb="40">
      <t>ケンキュウ</t>
    </rPh>
    <rPh sb="40" eb="42">
      <t>ケッカ</t>
    </rPh>
    <rPh sb="43" eb="45">
      <t>カツヨウ</t>
    </rPh>
    <rPh sb="45" eb="47">
      <t>ワリアイ</t>
    </rPh>
    <phoneticPr fontId="5"/>
  </si>
  <si>
    <t>支出先の選定に当たっては、公募により調査研究を最も効果的、効率的に実施可能な者を選び、事業の実効性・有効性を高めることとしている。</t>
    <rPh sb="7" eb="8">
      <t>ア</t>
    </rPh>
    <phoneticPr fontId="5"/>
  </si>
  <si>
    <t>当初見込みにおいて想定していたテーマ数の調査研究が着実に実施されている。</t>
    <rPh sb="25" eb="27">
      <t>チャクジツ</t>
    </rPh>
    <rPh sb="28" eb="30">
      <t>ジッシ</t>
    </rPh>
    <phoneticPr fontId="5"/>
  </si>
  <si>
    <t>本事業で得られた成果報告書については、医療人材養成の在り方に関する各種検討会での報告等を通じて活用の促進を図ることとしている。</t>
    <rPh sb="26" eb="27">
      <t>ア</t>
    </rPh>
    <rPh sb="28" eb="29">
      <t>カタ</t>
    </rPh>
    <rPh sb="30" eb="31">
      <t>カン</t>
    </rPh>
    <rPh sb="33" eb="35">
      <t>カクシュ</t>
    </rPh>
    <rPh sb="37" eb="38">
      <t>カイ</t>
    </rPh>
    <rPh sb="40" eb="42">
      <t>ホウコク</t>
    </rPh>
    <rPh sb="42" eb="43">
      <t>トウ</t>
    </rPh>
    <rPh sb="44" eb="45">
      <t>ツウ</t>
    </rPh>
    <rPh sb="47" eb="49">
      <t>カツヨウ</t>
    </rPh>
    <rPh sb="50" eb="52">
      <t>ソクシン</t>
    </rPh>
    <rPh sb="53" eb="54">
      <t>ハカ</t>
    </rPh>
    <phoneticPr fontId="5"/>
  </si>
  <si>
    <t>・本調査研究は、大学・大学院において我が国の健康長寿社会の実現に必要な医療系人材の養成を着実に行うため、国として取り組むべき施策の企画立案に活用するものであり、医学教育及び歯学教育モデル・コア・カリキュラムの改訂に関する調査研究等、適切なテーマ設定を行い調査研究を実施した。
・支出先の選定に当たっては公募を行い、事業の実効性・有効性を高めた。また、経費の執行に関しては、委託先から提出される実績報告書等において支出先・使途を把握し、委託費の使用状況や事業目的との整合性について確認を行っている。</t>
    <rPh sb="1" eb="2">
      <t>ホン</t>
    </rPh>
    <rPh sb="2" eb="4">
      <t>チョウサ</t>
    </rPh>
    <rPh sb="4" eb="6">
      <t>ケンキュウ</t>
    </rPh>
    <rPh sb="80" eb="82">
      <t>イガク</t>
    </rPh>
    <rPh sb="82" eb="84">
      <t>キョウイク</t>
    </rPh>
    <rPh sb="84" eb="85">
      <t>オヨ</t>
    </rPh>
    <rPh sb="86" eb="88">
      <t>シガク</t>
    </rPh>
    <rPh sb="88" eb="90">
      <t>キョウイク</t>
    </rPh>
    <rPh sb="104" eb="106">
      <t>カイテイ</t>
    </rPh>
    <rPh sb="107" eb="108">
      <t>カン</t>
    </rPh>
    <rPh sb="110" eb="112">
      <t>チョウサ</t>
    </rPh>
    <rPh sb="112" eb="114">
      <t>ケンキュウ</t>
    </rPh>
    <rPh sb="114" eb="115">
      <t>トウ</t>
    </rPh>
    <rPh sb="116" eb="118">
      <t>テキセツ</t>
    </rPh>
    <rPh sb="122" eb="124">
      <t>セッテイ</t>
    </rPh>
    <rPh sb="125" eb="126">
      <t>オコナ</t>
    </rPh>
    <rPh sb="127" eb="129">
      <t>チョウサ</t>
    </rPh>
    <rPh sb="129" eb="131">
      <t>ケンキュウ</t>
    </rPh>
    <rPh sb="132" eb="134">
      <t>ジッシ</t>
    </rPh>
    <rPh sb="157" eb="159">
      <t>ジギョウ</t>
    </rPh>
    <rPh sb="160" eb="163">
      <t>ジッコウセイ</t>
    </rPh>
    <rPh sb="164" eb="167">
      <t>ユウコウセイ</t>
    </rPh>
    <rPh sb="168" eb="169">
      <t>タカ</t>
    </rPh>
    <rPh sb="175" eb="177">
      <t>ケイヒ</t>
    </rPh>
    <rPh sb="178" eb="180">
      <t>シッコウ</t>
    </rPh>
    <rPh sb="181" eb="182">
      <t>カン</t>
    </rPh>
    <rPh sb="186" eb="189">
      <t>イタクサキ</t>
    </rPh>
    <rPh sb="191" eb="193">
      <t>テイシュツ</t>
    </rPh>
    <rPh sb="196" eb="198">
      <t>ジッセキ</t>
    </rPh>
    <rPh sb="198" eb="201">
      <t>ホウコクショ</t>
    </rPh>
    <rPh sb="201" eb="202">
      <t>トウ</t>
    </rPh>
    <rPh sb="206" eb="208">
      <t>シシュツ</t>
    </rPh>
    <rPh sb="208" eb="209">
      <t>サキ</t>
    </rPh>
    <rPh sb="210" eb="212">
      <t>シト</t>
    </rPh>
    <rPh sb="213" eb="215">
      <t>ハアク</t>
    </rPh>
    <rPh sb="217" eb="219">
      <t>イタク</t>
    </rPh>
    <rPh sb="219" eb="220">
      <t>ヒ</t>
    </rPh>
    <rPh sb="221" eb="223">
      <t>シヨウ</t>
    </rPh>
    <rPh sb="223" eb="225">
      <t>ジョウキョウ</t>
    </rPh>
    <rPh sb="226" eb="228">
      <t>ジギョウ</t>
    </rPh>
    <rPh sb="228" eb="230">
      <t>モクテキ</t>
    </rPh>
    <rPh sb="232" eb="235">
      <t>セイゴウセイ</t>
    </rPh>
    <rPh sb="239" eb="241">
      <t>カクニン</t>
    </rPh>
    <rPh sb="242" eb="243">
      <t>オコナ</t>
    </rPh>
    <phoneticPr fontId="5"/>
  </si>
  <si>
    <t>・経費の執行に関して、引き続き、事業年度毎に委託先から提出される実績報告書等において支出先・使途を把握し、委託費の使用状況や事業目的の整合性について厳しく確認を行う。</t>
    <rPh sb="1" eb="3">
      <t>ケイヒ</t>
    </rPh>
    <rPh sb="4" eb="6">
      <t>シッコウ</t>
    </rPh>
    <rPh sb="7" eb="8">
      <t>カン</t>
    </rPh>
    <rPh sb="11" eb="12">
      <t>ヒ</t>
    </rPh>
    <rPh sb="13" eb="14">
      <t>ツヅ</t>
    </rPh>
    <rPh sb="16" eb="18">
      <t>ジギョウ</t>
    </rPh>
    <rPh sb="18" eb="20">
      <t>ネンド</t>
    </rPh>
    <rPh sb="20" eb="21">
      <t>ゴト</t>
    </rPh>
    <rPh sb="22" eb="25">
      <t>イタクサキ</t>
    </rPh>
    <rPh sb="27" eb="29">
      <t>テイシュツ</t>
    </rPh>
    <rPh sb="32" eb="34">
      <t>ジッセキ</t>
    </rPh>
    <rPh sb="34" eb="37">
      <t>ホウコクショ</t>
    </rPh>
    <rPh sb="37" eb="38">
      <t>トウ</t>
    </rPh>
    <rPh sb="42" eb="44">
      <t>シシュツ</t>
    </rPh>
    <rPh sb="44" eb="45">
      <t>サキ</t>
    </rPh>
    <rPh sb="46" eb="48">
      <t>シト</t>
    </rPh>
    <rPh sb="49" eb="51">
      <t>ハアク</t>
    </rPh>
    <rPh sb="53" eb="55">
      <t>イタク</t>
    </rPh>
    <rPh sb="55" eb="56">
      <t>ヒ</t>
    </rPh>
    <rPh sb="57" eb="59">
      <t>シヨウ</t>
    </rPh>
    <rPh sb="59" eb="61">
      <t>ジョウキョウ</t>
    </rPh>
    <rPh sb="62" eb="64">
      <t>ジギョウ</t>
    </rPh>
    <rPh sb="64" eb="66">
      <t>モクテキ</t>
    </rPh>
    <rPh sb="67" eb="70">
      <t>セイゴウセイ</t>
    </rPh>
    <rPh sb="74" eb="75">
      <t>キビ</t>
    </rPh>
    <rPh sb="77" eb="79">
      <t>カクニン</t>
    </rPh>
    <rPh sb="80" eb="81">
      <t>オコナ</t>
    </rPh>
    <phoneticPr fontId="5"/>
  </si>
  <si>
    <t>A.一般社団法人 全国医学部長病院長会議</t>
    <rPh sb="2" eb="4">
      <t>イッパン</t>
    </rPh>
    <rPh sb="4" eb="6">
      <t>シャダン</t>
    </rPh>
    <rPh sb="6" eb="8">
      <t>ホウジン</t>
    </rPh>
    <rPh sb="9" eb="11">
      <t>ゼンコク</t>
    </rPh>
    <rPh sb="11" eb="13">
      <t>イガク</t>
    </rPh>
    <rPh sb="13" eb="15">
      <t>ブチョウ</t>
    </rPh>
    <rPh sb="15" eb="18">
      <t>ビョウインチョウ</t>
    </rPh>
    <rPh sb="18" eb="20">
      <t>カイギ</t>
    </rPh>
    <phoneticPr fontId="5"/>
  </si>
  <si>
    <t>-</t>
    <phoneticPr fontId="5"/>
  </si>
  <si>
    <t>-</t>
    <phoneticPr fontId="5"/>
  </si>
  <si>
    <t>一般社団法人全国医学部長病院長会議</t>
    <rPh sb="0" eb="2">
      <t>イッパン</t>
    </rPh>
    <rPh sb="2" eb="6">
      <t>シャダンホウジン</t>
    </rPh>
    <rPh sb="6" eb="8">
      <t>ゼンコク</t>
    </rPh>
    <rPh sb="8" eb="10">
      <t>イガク</t>
    </rPh>
    <rPh sb="10" eb="12">
      <t>ブチョウ</t>
    </rPh>
    <rPh sb="12" eb="15">
      <t>ビョウインチョウ</t>
    </rPh>
    <rPh sb="15" eb="17">
      <t>カイギ</t>
    </rPh>
    <phoneticPr fontId="3"/>
  </si>
  <si>
    <t>地域医療に従事する医師の確保・養成のための調査・研究</t>
  </si>
  <si>
    <t>国立大学法人東京大学</t>
    <rPh sb="0" eb="2">
      <t>コクリツ</t>
    </rPh>
    <rPh sb="2" eb="4">
      <t>ダイガク</t>
    </rPh>
    <rPh sb="4" eb="6">
      <t>ホウジン</t>
    </rPh>
    <rPh sb="6" eb="8">
      <t>トウキョウ</t>
    </rPh>
    <rPh sb="8" eb="10">
      <t>ダイガク</t>
    </rPh>
    <phoneticPr fontId="3"/>
  </si>
  <si>
    <t>医学教育モデル・コア・カリキュラム等の次期改訂に向けた調査・研究</t>
  </si>
  <si>
    <t>医療系大学院における教育研究の実態に関する調査・研究</t>
    <rPh sb="0" eb="2">
      <t>イリョウ</t>
    </rPh>
    <rPh sb="2" eb="3">
      <t>ケイ</t>
    </rPh>
    <rPh sb="3" eb="6">
      <t>ダイガクイン</t>
    </rPh>
    <rPh sb="10" eb="12">
      <t>キョウイク</t>
    </rPh>
    <rPh sb="12" eb="14">
      <t>ケンキュウ</t>
    </rPh>
    <rPh sb="15" eb="17">
      <t>ジッタイ</t>
    </rPh>
    <rPh sb="18" eb="19">
      <t>カン</t>
    </rPh>
    <rPh sb="21" eb="23">
      <t>チョウサ</t>
    </rPh>
    <rPh sb="24" eb="26">
      <t>ケンキュウ</t>
    </rPh>
    <phoneticPr fontId="5"/>
  </si>
  <si>
    <t>国立大学法人千葉大学</t>
    <rPh sb="0" eb="2">
      <t>コクリツ</t>
    </rPh>
    <rPh sb="2" eb="4">
      <t>ダイガク</t>
    </rPh>
    <rPh sb="4" eb="6">
      <t>ホウジン</t>
    </rPh>
    <rPh sb="6" eb="8">
      <t>チバ</t>
    </rPh>
    <rPh sb="8" eb="10">
      <t>ダイガク</t>
    </rPh>
    <phoneticPr fontId="3"/>
  </si>
  <si>
    <t>学校法人星薬科大学</t>
    <rPh sb="0" eb="2">
      <t>ガッコウ</t>
    </rPh>
    <rPh sb="2" eb="4">
      <t>ホウジン</t>
    </rPh>
    <rPh sb="4" eb="5">
      <t>ホシ</t>
    </rPh>
    <rPh sb="5" eb="7">
      <t>ヤッカ</t>
    </rPh>
    <rPh sb="7" eb="9">
      <t>ダイガク</t>
    </rPh>
    <phoneticPr fontId="5"/>
  </si>
  <si>
    <t>国立大学法人筑波大学</t>
    <rPh sb="0" eb="2">
      <t>コクリツ</t>
    </rPh>
    <rPh sb="2" eb="4">
      <t>ダイガク</t>
    </rPh>
    <rPh sb="4" eb="6">
      <t>ホウジン</t>
    </rPh>
    <rPh sb="6" eb="8">
      <t>ツクバ</t>
    </rPh>
    <rPh sb="8" eb="10">
      <t>ダイガク</t>
    </rPh>
    <phoneticPr fontId="3"/>
  </si>
  <si>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</si>
  <si>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一般社団法人日本看護系大学協議会</t>
  </si>
  <si>
    <t>公益社団法人日本薬学会</t>
    <rPh sb="0" eb="2">
      <t>コウエキ</t>
    </rPh>
    <rPh sb="2" eb="6">
      <t>シャダンホウジン</t>
    </rPh>
    <rPh sb="6" eb="8">
      <t>ニホン</t>
    </rPh>
    <rPh sb="8" eb="10">
      <t>ヤクガク</t>
    </rPh>
    <phoneticPr fontId="3"/>
  </si>
  <si>
    <t>看護師等の卒業時到達目標等に関する調査・研究</t>
  </si>
  <si>
    <t>薬学教育の改善・充実に関する調査研究</t>
  </si>
  <si>
    <t>医学教育モデル・コア・カリキュラム等の次期改訂に向けた調査・研究</t>
    <rPh sb="0" eb="2">
      <t>イガク</t>
    </rPh>
    <rPh sb="2" eb="4">
      <t>キョウイク</t>
    </rPh>
    <phoneticPr fontId="5"/>
  </si>
  <si>
    <t>人件費</t>
    <rPh sb="0" eb="3">
      <t>ジンケンヒ</t>
    </rPh>
    <phoneticPr fontId="5"/>
  </si>
  <si>
    <t>旅費</t>
    <rPh sb="0" eb="2">
      <t>リョヒ</t>
    </rPh>
    <phoneticPr fontId="5"/>
  </si>
  <si>
    <t>事業活動費</t>
    <rPh sb="0" eb="2">
      <t>ジギョウ</t>
    </rPh>
    <rPh sb="2" eb="4">
      <t>カツドウ</t>
    </rPh>
    <rPh sb="4" eb="5">
      <t>ヒ</t>
    </rPh>
    <phoneticPr fontId="5"/>
  </si>
  <si>
    <t>一般管理費</t>
    <rPh sb="0" eb="2">
      <t>イッパン</t>
    </rPh>
    <rPh sb="2" eb="5">
      <t>カンリヒ</t>
    </rPh>
    <phoneticPr fontId="5"/>
  </si>
  <si>
    <t>一般管理費</t>
    <rPh sb="0" eb="5">
      <t>イッパンカンリヒ</t>
    </rPh>
    <phoneticPr fontId="5"/>
  </si>
  <si>
    <t>給与、国内調査謝金等</t>
    <rPh sb="0" eb="2">
      <t>キュウヨ</t>
    </rPh>
    <rPh sb="3" eb="5">
      <t>コクナイ</t>
    </rPh>
    <rPh sb="5" eb="7">
      <t>チョウサ</t>
    </rPh>
    <rPh sb="7" eb="9">
      <t>シャキン</t>
    </rPh>
    <rPh sb="9" eb="10">
      <t>トウ</t>
    </rPh>
    <phoneticPr fontId="5"/>
  </si>
  <si>
    <t>調査解析費、雑役務費等</t>
    <rPh sb="0" eb="2">
      <t>チョウサ</t>
    </rPh>
    <rPh sb="2" eb="4">
      <t>カイセキ</t>
    </rPh>
    <rPh sb="4" eb="5">
      <t>ヒ</t>
    </rPh>
    <rPh sb="6" eb="7">
      <t>ザツ</t>
    </rPh>
    <rPh sb="7" eb="10">
      <t>エキムヒ</t>
    </rPh>
    <rPh sb="10" eb="11">
      <t>トウ</t>
    </rPh>
    <phoneticPr fontId="5"/>
  </si>
  <si>
    <t>国内調査旅費等</t>
    <rPh sb="0" eb="2">
      <t>コクナイ</t>
    </rPh>
    <rPh sb="2" eb="4">
      <t>チョウサ</t>
    </rPh>
    <rPh sb="4" eb="6">
      <t>リョヒ</t>
    </rPh>
    <rPh sb="6" eb="7">
      <t>トウ</t>
    </rPh>
    <phoneticPr fontId="5"/>
  </si>
  <si>
    <t>30,000千円／4件</t>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</si>
  <si>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</si>
  <si>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我が国における今後の社会・経済構造の変化に伴う保健医療分野のニーズに対応するため、大学及び大学院における医療人養成の在り方について検討するための調査・研究を実施するものであり、事業評価に当たっては事業成果等及び予算執行状況の観点から評価を行った。
２．所見 ： 本事業は、大学・大学院において我が国の健康長寿社会の実現に必要な医療系人材の養成を着実に行うため、国として取り組むべき施策の企画立案に活用するものであり、医学教育及び歯学教育モデル・コア・カリキュラムの改訂に関する調査研究等、適切なテーマ設定を行い調査研究を実施しているものと認められるが、実績報告書等において支出先・使途を把握し、積算単価を再検証するなど、引き続きコスト削減に努めるとともに、メリハリのある予算配分を行うなど、効果的・効率的な予算執行に努めるべきである。</t>
    <phoneticPr fontId="5"/>
  </si>
  <si>
    <t>執行等改善</t>
  </si>
  <si>
    <t>引き続き、委託先から毎年度提出される実績報告書等において委託費の使用状況、事業目的との整合性及び事業の成果を把握・検証し、メリハリある予算配分を行う。</t>
    <phoneticPr fontId="5"/>
  </si>
  <si>
    <t>94083千円／11件</t>
    <rPh sb="5" eb="7">
      <t>センエン</t>
    </rPh>
    <rPh sb="10" eb="11">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</si>
</sst>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89646</xdr:colOff>
      <xdr:row>741</xdr:row>
      <xdr:rowOff>123265</xdr:rowOff>
    </xdr:from>
    <xdr:to>
      <xdr:col>33</xdr:col>
      <xdr:colOff>138639</xdr:colOff>
      <xdr:row>744</xdr:row>
      <xdr:rowOff>111935</xdr:rowOff>
    </xdr:to>
    <xdr:sp macro="" textlink="">
      <xdr:nvSpPr>
        <xdr:cNvPr id="2" name="Rectangle 1">
          <a:extLst>
            <a:ext uri="{FF2B5EF4-FFF2-40B4-BE49-F238E27FC236}">
              <a16:creationId xmlns:a16="http://schemas.microsoft.com/office/drawing/2014/main" id="{040FCD95-6686-4649-BD90-62607039B596}"/>
            </a:ext>
          </a:extLst>
        </xdr:cNvPr>
        <xdr:cNvSpPr>
          <a:spLocks noChangeArrowheads="1"/>
        </xdr:cNvSpPr>
      </xdr:nvSpPr>
      <xdr:spPr bwMode="auto">
        <a:xfrm>
          <a:off x="4490196" y="46690990"/>
          <a:ext cx="2249268" cy="1045945"/>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96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19</xdr:col>
      <xdr:colOff>12700</xdr:colOff>
      <xdr:row>744</xdr:row>
      <xdr:rowOff>201707</xdr:rowOff>
    </xdr:from>
    <xdr:to>
      <xdr:col>37</xdr:col>
      <xdr:colOff>0</xdr:colOff>
      <xdr:row>747</xdr:row>
      <xdr:rowOff>100854</xdr:rowOff>
    </xdr:to>
    <xdr:sp macro="" textlink="">
      <xdr:nvSpPr>
        <xdr:cNvPr id="6" name="AutoShape 5">
          <a:extLst>
            <a:ext uri="{FF2B5EF4-FFF2-40B4-BE49-F238E27FC236}">
              <a16:creationId xmlns:a16="http://schemas.microsoft.com/office/drawing/2014/main" id="{22571791-32FD-497D-952D-851342845F50}"/>
            </a:ext>
          </a:extLst>
        </xdr:cNvPr>
        <xdr:cNvSpPr>
          <a:spLocks noChangeArrowheads="1"/>
        </xdr:cNvSpPr>
      </xdr:nvSpPr>
      <xdr:spPr bwMode="auto">
        <a:xfrm>
          <a:off x="3873500" y="47928307"/>
          <a:ext cx="3644900" cy="965947"/>
        </a:xfrm>
        <a:prstGeom prst="bracketPair">
          <a:avLst>
            <a:gd name="adj" fmla="val 929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大学及び大学院における医療人養成の在り方に関する調査・研究を委託し、その成果を踏まえて医学教育の改善・充実を図るとともに、成果を広く公表する。</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139700</xdr:colOff>
      <xdr:row>747</xdr:row>
      <xdr:rowOff>177800</xdr:rowOff>
    </xdr:from>
    <xdr:to>
      <xdr:col>28</xdr:col>
      <xdr:colOff>139700</xdr:colOff>
      <xdr:row>749</xdr:row>
      <xdr:rowOff>152400</xdr:rowOff>
    </xdr:to>
    <xdr:cxnSp macro="">
      <xdr:nvCxnSpPr>
        <xdr:cNvPr id="7" name="直線矢印コネクタ 6">
          <a:extLst>
            <a:ext uri="{FF2B5EF4-FFF2-40B4-BE49-F238E27FC236}">
              <a16:creationId xmlns:a16="http://schemas.microsoft.com/office/drawing/2014/main" id="{EE128E83-2546-4579-B2AC-235D23849184}"/>
            </a:ext>
          </a:extLst>
        </xdr:cNvPr>
        <xdr:cNvCxnSpPr/>
      </xdr:nvCxnSpPr>
      <xdr:spPr>
        <a:xfrm>
          <a:off x="5829300" y="48971200"/>
          <a:ext cx="0" cy="685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750</xdr:row>
      <xdr:rowOff>0</xdr:rowOff>
    </xdr:from>
    <xdr:to>
      <xdr:col>31</xdr:col>
      <xdr:colOff>11906</xdr:colOff>
      <xdr:row>750</xdr:row>
      <xdr:rowOff>304800</xdr:rowOff>
    </xdr:to>
    <xdr:sp macro="" textlink="">
      <xdr:nvSpPr>
        <xdr:cNvPr id="8" name="Text Box 2">
          <a:extLst>
            <a:ext uri="{FF2B5EF4-FFF2-40B4-BE49-F238E27FC236}">
              <a16:creationId xmlns:a16="http://schemas.microsoft.com/office/drawing/2014/main" id="{D97D7C1A-D2EB-4507-B2B4-FC648FE726CE}"/>
            </a:ext>
          </a:extLst>
        </xdr:cNvPr>
        <xdr:cNvSpPr txBox="1">
          <a:spLocks noChangeArrowheads="1"/>
        </xdr:cNvSpPr>
      </xdr:nvSpPr>
      <xdr:spPr bwMode="auto">
        <a:xfrm>
          <a:off x="3600450" y="49739550"/>
          <a:ext cx="2612231"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委託【随意契約（委託競争）】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134473</xdr:colOff>
      <xdr:row>750</xdr:row>
      <xdr:rowOff>336177</xdr:rowOff>
    </xdr:from>
    <xdr:to>
      <xdr:col>36</xdr:col>
      <xdr:colOff>140324</xdr:colOff>
      <xdr:row>753</xdr:row>
      <xdr:rowOff>271370</xdr:rowOff>
    </xdr:to>
    <xdr:sp macro="" textlink="">
      <xdr:nvSpPr>
        <xdr:cNvPr id="9" name="Rectangle 1">
          <a:extLst>
            <a:ext uri="{FF2B5EF4-FFF2-40B4-BE49-F238E27FC236}">
              <a16:creationId xmlns:a16="http://schemas.microsoft.com/office/drawing/2014/main" id="{F74DB95B-1C86-4FF4-9279-DDB7910D365F}"/>
            </a:ext>
          </a:extLst>
        </xdr:cNvPr>
        <xdr:cNvSpPr>
          <a:spLocks noChangeArrowheads="1"/>
        </xdr:cNvSpPr>
      </xdr:nvSpPr>
      <xdr:spPr bwMode="auto">
        <a:xfrm>
          <a:off x="4134973" y="50075727"/>
          <a:ext cx="3206251" cy="99246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Ａ．大学・大学団体等（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件）</a:t>
          </a:r>
        </a:p>
        <a:p>
          <a:pPr algn="ctr" rtl="0">
            <a:lnSpc>
              <a:spcPts val="11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rtl="0">
            <a:lnSpc>
              <a:spcPts val="11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96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ja-JP" altLang="en-US" sz="14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12700</xdr:colOff>
      <xdr:row>754</xdr:row>
      <xdr:rowOff>89648</xdr:rowOff>
    </xdr:from>
    <xdr:to>
      <xdr:col>37</xdr:col>
      <xdr:colOff>190500</xdr:colOff>
      <xdr:row>756</xdr:row>
      <xdr:rowOff>482600</xdr:rowOff>
    </xdr:to>
    <xdr:sp macro="" textlink="">
      <xdr:nvSpPr>
        <xdr:cNvPr id="10" name="AutoShape 5">
          <a:extLst>
            <a:ext uri="{FF2B5EF4-FFF2-40B4-BE49-F238E27FC236}">
              <a16:creationId xmlns:a16="http://schemas.microsoft.com/office/drawing/2014/main" id="{6443476D-6A13-45F6-83B3-DB0CC877B1AD}"/>
            </a:ext>
          </a:extLst>
        </xdr:cNvPr>
        <xdr:cNvSpPr>
          <a:spLocks noChangeArrowheads="1"/>
        </xdr:cNvSpPr>
      </xdr:nvSpPr>
      <xdr:spPr bwMode="auto">
        <a:xfrm>
          <a:off x="3873500" y="51372248"/>
          <a:ext cx="3835400" cy="1104152"/>
        </a:xfrm>
        <a:prstGeom prst="bracketPair">
          <a:avLst>
            <a:gd name="adj" fmla="val 932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医師、歯科医師、その他の医療関係職種について、将来の医療提供体制の構築に向けて、大学・大学院において、今後どのような医療人材養成を行っていくべきか検討するための調査・研究を実施。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1" zoomScale="75" zoomScaleNormal="75" zoomScaleSheetLayoutView="75" zoomScalePageLayoutView="85" workbookViewId="0">
      <selection activeCell="BJ130" sqref="BJ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566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7.25" customHeight="1" x14ac:dyDescent="0.15">
      <c r="A7" s="491" t="s">
        <v>22</v>
      </c>
      <c r="B7" s="492"/>
      <c r="C7" s="492"/>
      <c r="D7" s="492"/>
      <c r="E7" s="492"/>
      <c r="F7" s="493"/>
      <c r="G7" s="494" t="s">
        <v>560</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102</v>
      </c>
      <c r="Q13" s="657"/>
      <c r="R13" s="657"/>
      <c r="S13" s="657"/>
      <c r="T13" s="657"/>
      <c r="U13" s="657"/>
      <c r="V13" s="658"/>
      <c r="W13" s="656">
        <v>102</v>
      </c>
      <c r="X13" s="657"/>
      <c r="Y13" s="657"/>
      <c r="Z13" s="657"/>
      <c r="AA13" s="657"/>
      <c r="AB13" s="657"/>
      <c r="AC13" s="658"/>
      <c r="AD13" s="656">
        <v>100</v>
      </c>
      <c r="AE13" s="657"/>
      <c r="AF13" s="657"/>
      <c r="AG13" s="657"/>
      <c r="AH13" s="657"/>
      <c r="AI13" s="657"/>
      <c r="AJ13" s="658"/>
      <c r="AK13" s="656">
        <v>30</v>
      </c>
      <c r="AL13" s="657"/>
      <c r="AM13" s="657"/>
      <c r="AN13" s="657"/>
      <c r="AO13" s="657"/>
      <c r="AP13" s="657"/>
      <c r="AQ13" s="658"/>
      <c r="AR13" s="917">
        <v>110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567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567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567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102</v>
      </c>
      <c r="Q18" s="878"/>
      <c r="R18" s="878"/>
      <c r="S18" s="878"/>
      <c r="T18" s="878"/>
      <c r="U18" s="878"/>
      <c r="V18" s="879"/>
      <c r="W18" s="877">
        <f>SUM(W13:AC17)</f>
        <v>102</v>
      </c>
      <c r="X18" s="878"/>
      <c r="Y18" s="878"/>
      <c r="Z18" s="878"/>
      <c r="AA18" s="878"/>
      <c r="AB18" s="878"/>
      <c r="AC18" s="879"/>
      <c r="AD18" s="877">
        <f>SUM(AD13:AJ17)</f>
        <v>100</v>
      </c>
      <c r="AE18" s="878"/>
      <c r="AF18" s="878"/>
      <c r="AG18" s="878"/>
      <c r="AH18" s="878"/>
      <c r="AI18" s="878"/>
      <c r="AJ18" s="879"/>
      <c r="AK18" s="877">
        <f>SUM(AK13:AQ17)</f>
        <v>30</v>
      </c>
      <c r="AL18" s="878"/>
      <c r="AM18" s="878"/>
      <c r="AN18" s="878"/>
      <c r="AO18" s="878"/>
      <c r="AP18" s="878"/>
      <c r="AQ18" s="879"/>
      <c r="AR18" s="877">
        <f>SUM(AR13:AX17)</f>
        <v>110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85</v>
      </c>
      <c r="Q19" s="657"/>
      <c r="R19" s="657"/>
      <c r="S19" s="657"/>
      <c r="T19" s="657"/>
      <c r="U19" s="657"/>
      <c r="V19" s="658"/>
      <c r="W19" s="656">
        <v>94</v>
      </c>
      <c r="X19" s="657"/>
      <c r="Y19" s="657"/>
      <c r="Z19" s="657"/>
      <c r="AA19" s="657"/>
      <c r="AB19" s="657"/>
      <c r="AC19" s="658"/>
      <c r="AD19" s="656">
        <v>96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0.83333333333333337</v>
      </c>
      <c r="Q20" s="311"/>
      <c r="R20" s="311"/>
      <c r="S20" s="311"/>
      <c r="T20" s="311"/>
      <c r="U20" s="311"/>
      <c r="V20" s="311"/>
      <c r="W20" s="311">
        <f t="shared" ref="W20" si="0">IF(W18=0, "-", SUM(W19)/W18)</f>
        <v>0.92156862745098034</v>
      </c>
      <c r="X20" s="311"/>
      <c r="Y20" s="311"/>
      <c r="Z20" s="311"/>
      <c r="AA20" s="311"/>
      <c r="AB20" s="311"/>
      <c r="AC20" s="311"/>
      <c r="AD20" s="311">
        <f t="shared" ref="AD20" si="1">IF(AD18=0, "-", SUM(AD19)/AD18)</f>
        <v>0.96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0.83333333333333337</v>
      </c>
      <c r="Q21" s="311"/>
      <c r="R21" s="311"/>
      <c r="S21" s="311"/>
      <c r="T21" s="311"/>
      <c r="U21" s="311"/>
      <c r="V21" s="311"/>
      <c r="W21" s="311">
        <f t="shared" ref="W21" si="2">IF(W19=0, "-", SUM(W19)/SUM(W13,W14))</f>
        <v>0.92156862745098034</v>
      </c>
      <c r="X21" s="311"/>
      <c r="Y21" s="311"/>
      <c r="Z21" s="311"/>
      <c r="AA21" s="311"/>
      <c r="AB21" s="311"/>
      <c r="AC21" s="311"/>
      <c r="AD21" s="311">
        <f t="shared" ref="AD21" si="3">IF(AD19=0, "-", SUM(AD19)/SUM(AD13,AD14))</f>
        <v>0.96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v>30</v>
      </c>
      <c r="Q23" s="918"/>
      <c r="R23" s="918"/>
      <c r="S23" s="918"/>
      <c r="T23" s="918"/>
      <c r="U23" s="918"/>
      <c r="V23" s="935"/>
      <c r="W23" s="917">
        <v>110</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30</v>
      </c>
      <c r="Q29" s="932"/>
      <c r="R29" s="932"/>
      <c r="S29" s="932"/>
      <c r="T29" s="932"/>
      <c r="U29" s="932"/>
      <c r="V29" s="933"/>
      <c r="W29" s="931">
        <f>AR13</f>
        <v>110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t="s">
        <v>572</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11</v>
      </c>
      <c r="AF32" s="212"/>
      <c r="AG32" s="212"/>
      <c r="AH32" s="212"/>
      <c r="AI32" s="211">
        <v>11</v>
      </c>
      <c r="AJ32" s="212"/>
      <c r="AK32" s="212"/>
      <c r="AL32" s="212"/>
      <c r="AM32" s="211">
        <v>9</v>
      </c>
      <c r="AN32" s="212"/>
      <c r="AO32" s="212"/>
      <c r="AP32" s="212"/>
      <c r="AQ32" s="333" t="s">
        <v>559</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11</v>
      </c>
      <c r="AF33" s="212"/>
      <c r="AG33" s="212"/>
      <c r="AH33" s="212"/>
      <c r="AI33" s="211">
        <v>11</v>
      </c>
      <c r="AJ33" s="212"/>
      <c r="AK33" s="212"/>
      <c r="AL33" s="212"/>
      <c r="AM33" s="211">
        <v>9</v>
      </c>
      <c r="AN33" s="212"/>
      <c r="AO33" s="212"/>
      <c r="AP33" s="212"/>
      <c r="AQ33" s="333" t="s">
        <v>559</v>
      </c>
      <c r="AR33" s="200"/>
      <c r="AS33" s="200"/>
      <c r="AT33" s="334"/>
      <c r="AU33" s="212" t="s">
        <v>567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559</v>
      </c>
      <c r="AR34" s="200"/>
      <c r="AS34" s="200"/>
      <c r="AT34" s="334"/>
      <c r="AU34" s="212" t="s">
        <v>567</v>
      </c>
      <c r="AV34" s="212"/>
      <c r="AW34" s="212"/>
      <c r="AX34" s="214"/>
    </row>
    <row r="35" spans="1:50" ht="23.25" customHeight="1" x14ac:dyDescent="0.15">
      <c r="A35" s="219" t="s">
        <v>528</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11</v>
      </c>
      <c r="AF101" s="212"/>
      <c r="AG101" s="212"/>
      <c r="AH101" s="213"/>
      <c r="AI101" s="211">
        <v>11</v>
      </c>
      <c r="AJ101" s="212"/>
      <c r="AK101" s="212"/>
      <c r="AL101" s="213"/>
      <c r="AM101" s="211">
        <v>9</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11</v>
      </c>
      <c r="AF102" s="414"/>
      <c r="AG102" s="414"/>
      <c r="AH102" s="414"/>
      <c r="AI102" s="414">
        <v>11</v>
      </c>
      <c r="AJ102" s="414"/>
      <c r="AK102" s="414"/>
      <c r="AL102" s="414"/>
      <c r="AM102" s="414">
        <v>9</v>
      </c>
      <c r="AN102" s="414"/>
      <c r="AO102" s="414"/>
      <c r="AP102" s="414"/>
      <c r="AQ102" s="266">
        <v>4</v>
      </c>
      <c r="AR102" s="267"/>
      <c r="AS102" s="267"/>
      <c r="AT102" s="312"/>
      <c r="AU102" s="266">
        <v>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7727</v>
      </c>
      <c r="AF116" s="414"/>
      <c r="AG116" s="414"/>
      <c r="AH116" s="414"/>
      <c r="AI116" s="414">
        <v>8553</v>
      </c>
      <c r="AJ116" s="414"/>
      <c r="AK116" s="414"/>
      <c r="AL116" s="414"/>
      <c r="AM116" s="414">
        <v>10631</v>
      </c>
      <c r="AN116" s="414"/>
      <c r="AO116" s="414"/>
      <c r="AP116" s="414"/>
      <c r="AQ116" s="211">
        <v>7500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578</v>
      </c>
      <c r="AF117" s="547"/>
      <c r="AG117" s="547"/>
      <c r="AH117" s="547"/>
      <c r="AI117" s="547" t="s">
        <v>639</v>
      </c>
      <c r="AJ117" s="547"/>
      <c r="AK117" s="547"/>
      <c r="AL117" s="547"/>
      <c r="AM117" s="547" t="s">
        <v>579</v>
      </c>
      <c r="AN117" s="547"/>
      <c r="AO117" s="547"/>
      <c r="AP117" s="547"/>
      <c r="AQ117" s="547" t="s">
        <v>634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567</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584</v>
      </c>
      <c r="AC134" s="198"/>
      <c r="AD134" s="198"/>
      <c r="AE134" s="199">
        <v>21500</v>
      </c>
      <c r="AF134" s="200"/>
      <c r="AG134" s="200"/>
      <c r="AH134" s="200"/>
      <c r="AI134" s="199">
        <v>32330</v>
      </c>
      <c r="AJ134" s="200"/>
      <c r="AK134" s="200"/>
      <c r="AL134" s="200"/>
      <c r="AM134" s="199">
        <v>47117</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584</v>
      </c>
      <c r="AC135" s="206"/>
      <c r="AD135" s="206"/>
      <c r="AE135" s="199">
        <v>17493</v>
      </c>
      <c r="AF135" s="200"/>
      <c r="AG135" s="200"/>
      <c r="AH135" s="200"/>
      <c r="AI135" s="199">
        <v>23549</v>
      </c>
      <c r="AJ135" s="200"/>
      <c r="AK135" s="200"/>
      <c r="AL135" s="200"/>
      <c r="AM135" s="199">
        <v>30870</v>
      </c>
      <c r="AN135" s="200"/>
      <c r="AO135" s="200"/>
      <c r="AP135" s="200"/>
      <c r="AQ135" s="199" t="s">
        <v>559</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585</v>
      </c>
      <c r="AR137" s="192"/>
      <c r="AS137" s="126" t="s">
        <v>356</v>
      </c>
      <c r="AT137" s="127"/>
      <c r="AU137" s="193" t="s">
        <v>567</v>
      </c>
      <c r="AV137" s="193"/>
      <c r="AW137" s="126" t="s">
        <v>300</v>
      </c>
      <c r="AX137" s="188"/>
    </row>
    <row r="138" spans="1:50" ht="39.75" hidden="1" customHeight="1" x14ac:dyDescent="0.15">
      <c r="A138" s="182"/>
      <c r="B138" s="179"/>
      <c r="C138" s="173"/>
      <c r="D138" s="179"/>
      <c r="E138" s="173"/>
      <c r="F138" s="174"/>
      <c r="G138" s="97" t="s">
        <v>583</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v>101</v>
      </c>
      <c r="AF138" s="200"/>
      <c r="AG138" s="200"/>
      <c r="AH138" s="200"/>
      <c r="AI138" s="199">
        <v>93</v>
      </c>
      <c r="AJ138" s="200"/>
      <c r="AK138" s="200"/>
      <c r="AL138" s="200"/>
      <c r="AM138" s="199">
        <v>82</v>
      </c>
      <c r="AN138" s="200"/>
      <c r="AO138" s="200"/>
      <c r="AP138" s="200"/>
      <c r="AQ138" s="199" t="s">
        <v>559</v>
      </c>
      <c r="AR138" s="200"/>
      <c r="AS138" s="200"/>
      <c r="AT138" s="200"/>
      <c r="AU138" s="199" t="s">
        <v>559</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571</v>
      </c>
      <c r="AC139" s="206"/>
      <c r="AD139" s="206"/>
      <c r="AE139" s="199">
        <v>101</v>
      </c>
      <c r="AF139" s="200"/>
      <c r="AG139" s="200"/>
      <c r="AH139" s="200"/>
      <c r="AI139" s="199">
        <v>92</v>
      </c>
      <c r="AJ139" s="200"/>
      <c r="AK139" s="200"/>
      <c r="AL139" s="200"/>
      <c r="AM139" s="199">
        <v>79</v>
      </c>
      <c r="AN139" s="200"/>
      <c r="AO139" s="200"/>
      <c r="AP139" s="200"/>
      <c r="AQ139" s="199" t="s">
        <v>559</v>
      </c>
      <c r="AR139" s="200"/>
      <c r="AS139" s="200"/>
      <c r="AT139" s="200"/>
      <c r="AU139" s="199" t="s">
        <v>559</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t="s">
        <v>587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89" t="s">
        <v>587</v>
      </c>
      <c r="AR432" s="193"/>
      <c r="AS432" s="126" t="s">
        <v>356</v>
      </c>
      <c r="AT432" s="127"/>
      <c r="AU432" s="193" t="s">
        <v>567</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567</v>
      </c>
      <c r="AF457" s="193"/>
      <c r="AG457" s="126" t="s">
        <v>356</v>
      </c>
      <c r="AH457" s="127"/>
      <c r="AI457" s="149"/>
      <c r="AJ457" s="149"/>
      <c r="AK457" s="149"/>
      <c r="AL457" s="147"/>
      <c r="AM457" s="149"/>
      <c r="AN457" s="149"/>
      <c r="AO457" s="149"/>
      <c r="AP457" s="147"/>
      <c r="AQ457" s="589" t="s">
        <v>591</v>
      </c>
      <c r="AR457" s="193"/>
      <c r="AS457" s="126" t="s">
        <v>356</v>
      </c>
      <c r="AT457" s="127"/>
      <c r="AU457" s="193" t="s">
        <v>589</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6.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7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98.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596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0"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598</v>
      </c>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60"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600</v>
      </c>
      <c r="AH710" s="95"/>
      <c r="AI710" s="95"/>
      <c r="AJ710" s="95"/>
      <c r="AK710" s="95"/>
      <c r="AL710" s="95"/>
      <c r="AM710" s="95"/>
      <c r="AN710" s="95"/>
      <c r="AO710" s="95"/>
      <c r="AP710" s="95"/>
      <c r="AQ710" s="95"/>
      <c r="AR710" s="95"/>
      <c r="AS710" s="95"/>
      <c r="AT710" s="95"/>
      <c r="AU710" s="95"/>
      <c r="AV710" s="95"/>
      <c r="AW710" s="95"/>
      <c r="AX710" s="96"/>
    </row>
    <row r="711" spans="1:50" ht="60"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597</v>
      </c>
      <c r="AE712" s="782"/>
      <c r="AF712" s="782"/>
      <c r="AG712" s="809" t="s">
        <v>559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597</v>
      </c>
      <c r="AE713" s="322"/>
      <c r="AF713" s="662"/>
      <c r="AG713" s="94" t="s">
        <v>559</v>
      </c>
      <c r="AH713" s="95"/>
      <c r="AI713" s="95"/>
      <c r="AJ713" s="95"/>
      <c r="AK713" s="95"/>
      <c r="AL713" s="95"/>
      <c r="AM713" s="95"/>
      <c r="AN713" s="95"/>
      <c r="AO713" s="95"/>
      <c r="AP713" s="95"/>
      <c r="AQ713" s="95"/>
      <c r="AR713" s="95"/>
      <c r="AS713" s="95"/>
      <c r="AT713" s="95"/>
      <c r="AU713" s="95"/>
      <c r="AV713" s="95"/>
      <c r="AW713" s="95"/>
      <c r="AX713" s="96"/>
    </row>
    <row r="714" spans="1:50" ht="60"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602</v>
      </c>
      <c r="AH714" s="736"/>
      <c r="AI714" s="736"/>
      <c r="AJ714" s="736"/>
      <c r="AK714" s="736"/>
      <c r="AL714" s="736"/>
      <c r="AM714" s="736"/>
      <c r="AN714" s="736"/>
      <c r="AO714" s="736"/>
      <c r="AP714" s="736"/>
      <c r="AQ714" s="736"/>
      <c r="AR714" s="736"/>
      <c r="AS714" s="736"/>
      <c r="AT714" s="736"/>
      <c r="AU714" s="736"/>
      <c r="AV714" s="736"/>
      <c r="AW714" s="736"/>
      <c r="AX714" s="737"/>
    </row>
    <row r="715" spans="1:50" ht="60"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603</v>
      </c>
      <c r="AH715" s="742"/>
      <c r="AI715" s="742"/>
      <c r="AJ715" s="742"/>
      <c r="AK715" s="742"/>
      <c r="AL715" s="742"/>
      <c r="AM715" s="742"/>
      <c r="AN715" s="742"/>
      <c r="AO715" s="742"/>
      <c r="AP715" s="742"/>
      <c r="AQ715" s="742"/>
      <c r="AR715" s="742"/>
      <c r="AS715" s="742"/>
      <c r="AT715" s="742"/>
      <c r="AU715" s="742"/>
      <c r="AV715" s="742"/>
      <c r="AW715" s="742"/>
      <c r="AX715" s="743"/>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597</v>
      </c>
      <c r="AE719" s="604"/>
      <c r="AF719" s="604"/>
      <c r="AG719" s="118" t="s">
        <v>567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9.25" customHeight="1" x14ac:dyDescent="0.15">
      <c r="A726" s="639" t="s">
        <v>48</v>
      </c>
      <c r="B726" s="801"/>
      <c r="C726" s="814" t="s">
        <v>53</v>
      </c>
      <c r="D726" s="836"/>
      <c r="E726" s="836"/>
      <c r="F726" s="837"/>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25.25" customHeight="1" thickBot="1" x14ac:dyDescent="0.2">
      <c r="A731" s="798" t="s">
        <v>256</v>
      </c>
      <c r="B731" s="799"/>
      <c r="C731" s="799"/>
      <c r="D731" s="799"/>
      <c r="E731" s="800"/>
      <c r="F731" s="728" t="s">
        <v>636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637</v>
      </c>
      <c r="B733" s="673"/>
      <c r="C733" s="673"/>
      <c r="D733" s="673"/>
      <c r="E733" s="674"/>
      <c r="F733" s="636" t="s">
        <v>638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560</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563</v>
      </c>
      <c r="AS737" s="988"/>
      <c r="AT737" s="988"/>
      <c r="AU737" s="988"/>
      <c r="AV737" s="988"/>
      <c r="AW737" s="988"/>
      <c r="AX737" s="989"/>
      <c r="AY737" s="89"/>
      <c r="AZ737" s="89"/>
    </row>
    <row r="738" spans="1:52" ht="24.75" customHeight="1" x14ac:dyDescent="0.15">
      <c r="A738" s="990" t="s">
        <v>361</v>
      </c>
      <c r="B738" s="203"/>
      <c r="C738" s="203"/>
      <c r="D738" s="204"/>
      <c r="E738" s="986" t="s">
        <v>560</v>
      </c>
      <c r="F738" s="986"/>
      <c r="G738" s="986"/>
      <c r="H738" s="986"/>
      <c r="I738" s="986"/>
      <c r="J738" s="986"/>
      <c r="K738" s="986"/>
      <c r="L738" s="986"/>
      <c r="M738" s="986"/>
      <c r="N738" s="358" t="s">
        <v>362</v>
      </c>
      <c r="O738" s="358"/>
      <c r="P738" s="358"/>
      <c r="Q738" s="358"/>
      <c r="R738" s="986" t="s">
        <v>564</v>
      </c>
      <c r="S738" s="986"/>
      <c r="T738" s="986"/>
      <c r="U738" s="986"/>
      <c r="V738" s="986"/>
      <c r="W738" s="986"/>
      <c r="X738" s="986"/>
      <c r="Y738" s="986"/>
      <c r="Z738" s="986"/>
      <c r="AA738" s="358" t="s">
        <v>482</v>
      </c>
      <c r="AB738" s="358"/>
      <c r="AC738" s="358"/>
      <c r="AD738" s="358"/>
      <c r="AE738" s="986" t="s">
        <v>565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150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626</v>
      </c>
      <c r="H781" s="670"/>
      <c r="I781" s="670"/>
      <c r="J781" s="670"/>
      <c r="K781" s="671"/>
      <c r="L781" s="663" t="s">
        <v>631</v>
      </c>
      <c r="M781" s="664"/>
      <c r="N781" s="664"/>
      <c r="O781" s="664"/>
      <c r="P781" s="664"/>
      <c r="Q781" s="664"/>
      <c r="R781" s="664"/>
      <c r="S781" s="664"/>
      <c r="T781" s="664"/>
      <c r="U781" s="664"/>
      <c r="V781" s="664"/>
      <c r="W781" s="664"/>
      <c r="X781" s="665"/>
      <c r="Y781" s="384">
        <v>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628</v>
      </c>
      <c r="H782" s="606"/>
      <c r="I782" s="606"/>
      <c r="J782" s="606"/>
      <c r="K782" s="607"/>
      <c r="L782" s="597" t="s">
        <v>632</v>
      </c>
      <c r="M782" s="598"/>
      <c r="N782" s="598"/>
      <c r="O782" s="598"/>
      <c r="P782" s="598"/>
      <c r="Q782" s="598"/>
      <c r="R782" s="598"/>
      <c r="S782" s="598"/>
      <c r="T782" s="598"/>
      <c r="U782" s="598"/>
      <c r="V782" s="598"/>
      <c r="W782" s="598"/>
      <c r="X782" s="599"/>
      <c r="Y782" s="600">
        <v>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627</v>
      </c>
      <c r="H783" s="606"/>
      <c r="I783" s="606"/>
      <c r="J783" s="606"/>
      <c r="K783" s="607"/>
      <c r="L783" s="597" t="s">
        <v>633</v>
      </c>
      <c r="M783" s="598"/>
      <c r="N783" s="598"/>
      <c r="O783" s="598"/>
      <c r="P783" s="598"/>
      <c r="Q783" s="598"/>
      <c r="R783" s="598"/>
      <c r="S783" s="598"/>
      <c r="T783" s="598"/>
      <c r="U783" s="598"/>
      <c r="V783" s="598"/>
      <c r="W783" s="598"/>
      <c r="X783" s="599"/>
      <c r="Y783" s="600">
        <v>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629</v>
      </c>
      <c r="H784" s="606"/>
      <c r="I784" s="606"/>
      <c r="J784" s="606"/>
      <c r="K784" s="607"/>
      <c r="L784" s="597" t="s">
        <v>630</v>
      </c>
      <c r="M784" s="598"/>
      <c r="N784" s="598"/>
      <c r="O784" s="598"/>
      <c r="P784" s="598"/>
      <c r="Q784" s="598"/>
      <c r="R784" s="598"/>
      <c r="S784" s="598"/>
      <c r="T784" s="598"/>
      <c r="U784" s="598"/>
      <c r="V784" s="598"/>
      <c r="W784" s="598"/>
      <c r="X784" s="599"/>
      <c r="Y784" s="600">
        <v>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2">
        <v>1</v>
      </c>
      <c r="B837" s="372">
        <v>1</v>
      </c>
      <c r="C837" s="340" t="s">
        <v>612</v>
      </c>
      <c r="D837" s="340"/>
      <c r="E837" s="340"/>
      <c r="F837" s="340"/>
      <c r="G837" s="340"/>
      <c r="H837" s="340"/>
      <c r="I837" s="340"/>
      <c r="J837" s="341">
        <v>7010005021447</v>
      </c>
      <c r="K837" s="342"/>
      <c r="L837" s="342"/>
      <c r="M837" s="342"/>
      <c r="N837" s="342"/>
      <c r="O837" s="342"/>
      <c r="P837" s="343" t="s">
        <v>613</v>
      </c>
      <c r="Q837" s="343"/>
      <c r="R837" s="343"/>
      <c r="S837" s="343"/>
      <c r="T837" s="343"/>
      <c r="U837" s="343"/>
      <c r="V837" s="343"/>
      <c r="W837" s="343"/>
      <c r="X837" s="343"/>
      <c r="Y837" s="344">
        <v>20</v>
      </c>
      <c r="Z837" s="345"/>
      <c r="AA837" s="345"/>
      <c r="AB837" s="346"/>
      <c r="AC837" s="356" t="s">
        <v>524</v>
      </c>
      <c r="AD837" s="364"/>
      <c r="AE837" s="364"/>
      <c r="AF837" s="364"/>
      <c r="AG837" s="364"/>
      <c r="AH837" s="365">
        <v>6</v>
      </c>
      <c r="AI837" s="366"/>
      <c r="AJ837" s="366"/>
      <c r="AK837" s="366"/>
      <c r="AL837" s="350">
        <v>100</v>
      </c>
      <c r="AM837" s="351"/>
      <c r="AN837" s="351"/>
      <c r="AO837" s="352"/>
      <c r="AP837" s="353" t="s">
        <v>559</v>
      </c>
      <c r="AQ837" s="353"/>
      <c r="AR837" s="353"/>
      <c r="AS837" s="353"/>
      <c r="AT837" s="353"/>
      <c r="AU837" s="353"/>
      <c r="AV837" s="353"/>
      <c r="AW837" s="353"/>
      <c r="AX837" s="353"/>
    </row>
    <row r="838" spans="1:50" ht="53.25" customHeight="1" x14ac:dyDescent="0.15">
      <c r="A838" s="372">
        <v>2</v>
      </c>
      <c r="B838" s="372">
        <v>1</v>
      </c>
      <c r="C838" s="340" t="s">
        <v>614</v>
      </c>
      <c r="D838" s="340"/>
      <c r="E838" s="340"/>
      <c r="F838" s="340"/>
      <c r="G838" s="340"/>
      <c r="H838" s="340"/>
      <c r="I838" s="340"/>
      <c r="J838" s="341">
        <v>5010005007398</v>
      </c>
      <c r="K838" s="342"/>
      <c r="L838" s="342"/>
      <c r="M838" s="342"/>
      <c r="N838" s="342"/>
      <c r="O838" s="342"/>
      <c r="P838" s="343" t="s">
        <v>616</v>
      </c>
      <c r="Q838" s="343"/>
      <c r="R838" s="343"/>
      <c r="S838" s="343"/>
      <c r="T838" s="343"/>
      <c r="U838" s="343"/>
      <c r="V838" s="343"/>
      <c r="W838" s="343"/>
      <c r="X838" s="343"/>
      <c r="Y838" s="344">
        <v>10</v>
      </c>
      <c r="Z838" s="345"/>
      <c r="AA838" s="345"/>
      <c r="AB838" s="346"/>
      <c r="AC838" s="356" t="s">
        <v>524</v>
      </c>
      <c r="AD838" s="356"/>
      <c r="AE838" s="356"/>
      <c r="AF838" s="356"/>
      <c r="AG838" s="356"/>
      <c r="AH838" s="365">
        <v>4</v>
      </c>
      <c r="AI838" s="366"/>
      <c r="AJ838" s="366"/>
      <c r="AK838" s="366"/>
      <c r="AL838" s="367">
        <v>100</v>
      </c>
      <c r="AM838" s="368"/>
      <c r="AN838" s="368"/>
      <c r="AO838" s="369"/>
      <c r="AP838" s="353" t="s">
        <v>559</v>
      </c>
      <c r="AQ838" s="353"/>
      <c r="AR838" s="353"/>
      <c r="AS838" s="353"/>
      <c r="AT838" s="353"/>
      <c r="AU838" s="353"/>
      <c r="AV838" s="353"/>
      <c r="AW838" s="353"/>
      <c r="AX838" s="353"/>
    </row>
    <row r="839" spans="1:50" ht="53.25" customHeight="1" x14ac:dyDescent="0.15">
      <c r="A839" s="372">
        <v>3</v>
      </c>
      <c r="B839" s="372">
        <v>1</v>
      </c>
      <c r="C839" s="354" t="s">
        <v>614</v>
      </c>
      <c r="D839" s="340"/>
      <c r="E839" s="340"/>
      <c r="F839" s="340"/>
      <c r="G839" s="340"/>
      <c r="H839" s="340"/>
      <c r="I839" s="340"/>
      <c r="J839" s="341">
        <v>5010005007398</v>
      </c>
      <c r="K839" s="342"/>
      <c r="L839" s="342"/>
      <c r="M839" s="342"/>
      <c r="N839" s="342"/>
      <c r="O839" s="342"/>
      <c r="P839" s="355" t="s">
        <v>615</v>
      </c>
      <c r="Q839" s="343"/>
      <c r="R839" s="343"/>
      <c r="S839" s="343"/>
      <c r="T839" s="343"/>
      <c r="U839" s="343"/>
      <c r="V839" s="343"/>
      <c r="W839" s="343"/>
      <c r="X839" s="343"/>
      <c r="Y839" s="344">
        <v>7</v>
      </c>
      <c r="Z839" s="345"/>
      <c r="AA839" s="345"/>
      <c r="AB839" s="346"/>
      <c r="AC839" s="356" t="s">
        <v>524</v>
      </c>
      <c r="AD839" s="356"/>
      <c r="AE839" s="356"/>
      <c r="AF839" s="356"/>
      <c r="AG839" s="356"/>
      <c r="AH839" s="348">
        <v>4</v>
      </c>
      <c r="AI839" s="349"/>
      <c r="AJ839" s="349"/>
      <c r="AK839" s="349"/>
      <c r="AL839" s="350">
        <v>100</v>
      </c>
      <c r="AM839" s="351"/>
      <c r="AN839" s="351"/>
      <c r="AO839" s="352"/>
      <c r="AP839" s="353" t="s">
        <v>559</v>
      </c>
      <c r="AQ839" s="353"/>
      <c r="AR839" s="353"/>
      <c r="AS839" s="353"/>
      <c r="AT839" s="353"/>
      <c r="AU839" s="353"/>
      <c r="AV839" s="353"/>
      <c r="AW839" s="353"/>
      <c r="AX839" s="353"/>
    </row>
    <row r="840" spans="1:50" ht="53.25" customHeight="1" x14ac:dyDescent="0.15">
      <c r="A840" s="372">
        <v>4</v>
      </c>
      <c r="B840" s="372">
        <v>1</v>
      </c>
      <c r="C840" s="354" t="s">
        <v>617</v>
      </c>
      <c r="D840" s="340"/>
      <c r="E840" s="340"/>
      <c r="F840" s="340"/>
      <c r="G840" s="340"/>
      <c r="H840" s="340"/>
      <c r="I840" s="340"/>
      <c r="J840" s="341">
        <v>2040005001905</v>
      </c>
      <c r="K840" s="342"/>
      <c r="L840" s="342"/>
      <c r="M840" s="342"/>
      <c r="N840" s="342"/>
      <c r="O840" s="342"/>
      <c r="P840" s="355" t="s">
        <v>623</v>
      </c>
      <c r="Q840" s="343"/>
      <c r="R840" s="343"/>
      <c r="S840" s="343"/>
      <c r="T840" s="343"/>
      <c r="U840" s="343"/>
      <c r="V840" s="343"/>
      <c r="W840" s="343"/>
      <c r="X840" s="343"/>
      <c r="Y840" s="344">
        <v>15</v>
      </c>
      <c r="Z840" s="345"/>
      <c r="AA840" s="345"/>
      <c r="AB840" s="346"/>
      <c r="AC840" s="356" t="s">
        <v>524</v>
      </c>
      <c r="AD840" s="356"/>
      <c r="AE840" s="356"/>
      <c r="AF840" s="356"/>
      <c r="AG840" s="356"/>
      <c r="AH840" s="348">
        <v>4</v>
      </c>
      <c r="AI840" s="349"/>
      <c r="AJ840" s="349"/>
      <c r="AK840" s="349"/>
      <c r="AL840" s="350">
        <v>100</v>
      </c>
      <c r="AM840" s="351"/>
      <c r="AN840" s="351"/>
      <c r="AO840" s="352"/>
      <c r="AP840" s="353" t="s">
        <v>559</v>
      </c>
      <c r="AQ840" s="353"/>
      <c r="AR840" s="353"/>
      <c r="AS840" s="353"/>
      <c r="AT840" s="353"/>
      <c r="AU840" s="353"/>
      <c r="AV840" s="353"/>
      <c r="AW840" s="353"/>
      <c r="AX840" s="353"/>
    </row>
    <row r="841" spans="1:50" ht="53.25" customHeight="1" x14ac:dyDescent="0.15">
      <c r="A841" s="372">
        <v>5</v>
      </c>
      <c r="B841" s="372">
        <v>1</v>
      </c>
      <c r="C841" s="340" t="s">
        <v>618</v>
      </c>
      <c r="D841" s="340"/>
      <c r="E841" s="340"/>
      <c r="F841" s="340"/>
      <c r="G841" s="340"/>
      <c r="H841" s="340"/>
      <c r="I841" s="340"/>
      <c r="J841" s="341">
        <v>5010705000413</v>
      </c>
      <c r="K841" s="342"/>
      <c r="L841" s="342"/>
      <c r="M841" s="342"/>
      <c r="N841" s="342"/>
      <c r="O841" s="342"/>
      <c r="P841" s="343" t="s">
        <v>624</v>
      </c>
      <c r="Q841" s="343"/>
      <c r="R841" s="343"/>
      <c r="S841" s="343"/>
      <c r="T841" s="343"/>
      <c r="U841" s="343"/>
      <c r="V841" s="343"/>
      <c r="W841" s="343"/>
      <c r="X841" s="343"/>
      <c r="Y841" s="344">
        <v>14</v>
      </c>
      <c r="Z841" s="345"/>
      <c r="AA841" s="345"/>
      <c r="AB841" s="346"/>
      <c r="AC841" s="347" t="s">
        <v>524</v>
      </c>
      <c r="AD841" s="347"/>
      <c r="AE841" s="347"/>
      <c r="AF841" s="347"/>
      <c r="AG841" s="347"/>
      <c r="AH841" s="348">
        <v>5</v>
      </c>
      <c r="AI841" s="349"/>
      <c r="AJ841" s="349"/>
      <c r="AK841" s="349"/>
      <c r="AL841" s="350">
        <v>100</v>
      </c>
      <c r="AM841" s="351"/>
      <c r="AN841" s="351"/>
      <c r="AO841" s="352"/>
      <c r="AP841" s="353" t="s">
        <v>559</v>
      </c>
      <c r="AQ841" s="353"/>
      <c r="AR841" s="353"/>
      <c r="AS841" s="353"/>
      <c r="AT841" s="353"/>
      <c r="AU841" s="353"/>
      <c r="AV841" s="353"/>
      <c r="AW841" s="353"/>
      <c r="AX841" s="353"/>
    </row>
    <row r="842" spans="1:50" ht="53.25" customHeight="1" x14ac:dyDescent="0.15">
      <c r="A842" s="372">
        <v>6</v>
      </c>
      <c r="B842" s="372">
        <v>1</v>
      </c>
      <c r="C842" s="340" t="s">
        <v>619</v>
      </c>
      <c r="D842" s="340"/>
      <c r="E842" s="340"/>
      <c r="F842" s="340"/>
      <c r="G842" s="340"/>
      <c r="H842" s="340"/>
      <c r="I842" s="340"/>
      <c r="J842" s="341">
        <v>5050005005266</v>
      </c>
      <c r="K842" s="342"/>
      <c r="L842" s="342"/>
      <c r="M842" s="342"/>
      <c r="N842" s="342"/>
      <c r="O842" s="342"/>
      <c r="P842" s="343" t="s">
        <v>613</v>
      </c>
      <c r="Q842" s="343"/>
      <c r="R842" s="343"/>
      <c r="S842" s="343"/>
      <c r="T842" s="343"/>
      <c r="U842" s="343"/>
      <c r="V842" s="343"/>
      <c r="W842" s="343"/>
      <c r="X842" s="343"/>
      <c r="Y842" s="344">
        <v>13</v>
      </c>
      <c r="Z842" s="345"/>
      <c r="AA842" s="345"/>
      <c r="AB842" s="346"/>
      <c r="AC842" s="347" t="s">
        <v>524</v>
      </c>
      <c r="AD842" s="347"/>
      <c r="AE842" s="347"/>
      <c r="AF842" s="347"/>
      <c r="AG842" s="347"/>
      <c r="AH842" s="348">
        <v>6</v>
      </c>
      <c r="AI842" s="349"/>
      <c r="AJ842" s="349"/>
      <c r="AK842" s="349"/>
      <c r="AL842" s="350">
        <v>100</v>
      </c>
      <c r="AM842" s="351"/>
      <c r="AN842" s="351"/>
      <c r="AO842" s="352"/>
      <c r="AP842" s="353" t="s">
        <v>559</v>
      </c>
      <c r="AQ842" s="353"/>
      <c r="AR842" s="353"/>
      <c r="AS842" s="353"/>
      <c r="AT842" s="353"/>
      <c r="AU842" s="353"/>
      <c r="AV842" s="353"/>
      <c r="AW842" s="353"/>
      <c r="AX842" s="353"/>
    </row>
    <row r="843" spans="1:50" ht="53.25" customHeight="1" x14ac:dyDescent="0.15">
      <c r="A843" s="372">
        <v>7</v>
      </c>
      <c r="B843" s="372">
        <v>1</v>
      </c>
      <c r="C843" s="340" t="s">
        <v>620</v>
      </c>
      <c r="D843" s="340"/>
      <c r="E843" s="340"/>
      <c r="F843" s="340"/>
      <c r="G843" s="340"/>
      <c r="H843" s="340"/>
      <c r="I843" s="340"/>
      <c r="J843" s="341">
        <v>6010005007397</v>
      </c>
      <c r="K843" s="342"/>
      <c r="L843" s="342"/>
      <c r="M843" s="342"/>
      <c r="N843" s="342"/>
      <c r="O843" s="342"/>
      <c r="P843" s="343" t="s">
        <v>625</v>
      </c>
      <c r="Q843" s="343"/>
      <c r="R843" s="343"/>
      <c r="S843" s="343"/>
      <c r="T843" s="343"/>
      <c r="U843" s="343"/>
      <c r="V843" s="343"/>
      <c r="W843" s="343"/>
      <c r="X843" s="343"/>
      <c r="Y843" s="344">
        <v>9</v>
      </c>
      <c r="Z843" s="345"/>
      <c r="AA843" s="345"/>
      <c r="AB843" s="346"/>
      <c r="AC843" s="347" t="s">
        <v>524</v>
      </c>
      <c r="AD843" s="347"/>
      <c r="AE843" s="347"/>
      <c r="AF843" s="347"/>
      <c r="AG843" s="347"/>
      <c r="AH843" s="348">
        <v>4</v>
      </c>
      <c r="AI843" s="349"/>
      <c r="AJ843" s="349"/>
      <c r="AK843" s="349"/>
      <c r="AL843" s="350">
        <v>100</v>
      </c>
      <c r="AM843" s="351"/>
      <c r="AN843" s="351"/>
      <c r="AO843" s="352"/>
      <c r="AP843" s="353" t="s">
        <v>559</v>
      </c>
      <c r="AQ843" s="353"/>
      <c r="AR843" s="353"/>
      <c r="AS843" s="353"/>
      <c r="AT843" s="353"/>
      <c r="AU843" s="353"/>
      <c r="AV843" s="353"/>
      <c r="AW843" s="353"/>
      <c r="AX843" s="353"/>
    </row>
    <row r="844" spans="1:50" ht="53.25" customHeight="1" x14ac:dyDescent="0.15">
      <c r="A844" s="372">
        <v>8</v>
      </c>
      <c r="B844" s="372">
        <v>1</v>
      </c>
      <c r="C844" s="340" t="s">
        <v>621</v>
      </c>
      <c r="D844" s="340"/>
      <c r="E844" s="340"/>
      <c r="F844" s="340"/>
      <c r="G844" s="340"/>
      <c r="H844" s="340"/>
      <c r="I844" s="340"/>
      <c r="J844" s="341">
        <v>7010005015556</v>
      </c>
      <c r="K844" s="342"/>
      <c r="L844" s="342"/>
      <c r="M844" s="342"/>
      <c r="N844" s="342"/>
      <c r="O844" s="342"/>
      <c r="P844" s="343" t="s">
        <v>623</v>
      </c>
      <c r="Q844" s="343"/>
      <c r="R844" s="343"/>
      <c r="S844" s="343"/>
      <c r="T844" s="343"/>
      <c r="U844" s="343"/>
      <c r="V844" s="343"/>
      <c r="W844" s="343"/>
      <c r="X844" s="343"/>
      <c r="Y844" s="344">
        <v>5</v>
      </c>
      <c r="Z844" s="345"/>
      <c r="AA844" s="345"/>
      <c r="AB844" s="346"/>
      <c r="AC844" s="347" t="s">
        <v>524</v>
      </c>
      <c r="AD844" s="347"/>
      <c r="AE844" s="347"/>
      <c r="AF844" s="347"/>
      <c r="AG844" s="347"/>
      <c r="AH844" s="348">
        <v>4</v>
      </c>
      <c r="AI844" s="349"/>
      <c r="AJ844" s="349"/>
      <c r="AK844" s="349"/>
      <c r="AL844" s="350">
        <v>100</v>
      </c>
      <c r="AM844" s="351"/>
      <c r="AN844" s="351"/>
      <c r="AO844" s="352"/>
      <c r="AP844" s="353" t="s">
        <v>559</v>
      </c>
      <c r="AQ844" s="353"/>
      <c r="AR844" s="353"/>
      <c r="AS844" s="353"/>
      <c r="AT844" s="353"/>
      <c r="AU844" s="353"/>
      <c r="AV844" s="353"/>
      <c r="AW844" s="353"/>
      <c r="AX844" s="353"/>
    </row>
    <row r="845" spans="1:50" ht="53.25" customHeight="1" x14ac:dyDescent="0.15">
      <c r="A845" s="372">
        <v>9</v>
      </c>
      <c r="B845" s="372">
        <v>1</v>
      </c>
      <c r="C845" s="340" t="s">
        <v>622</v>
      </c>
      <c r="D845" s="340"/>
      <c r="E845" s="340"/>
      <c r="F845" s="340"/>
      <c r="G845" s="340"/>
      <c r="H845" s="340"/>
      <c r="I845" s="340"/>
      <c r="J845" s="341">
        <v>6011005003312</v>
      </c>
      <c r="K845" s="342"/>
      <c r="L845" s="342"/>
      <c r="M845" s="342"/>
      <c r="N845" s="342"/>
      <c r="O845" s="342"/>
      <c r="P845" s="343" t="s">
        <v>624</v>
      </c>
      <c r="Q845" s="343"/>
      <c r="R845" s="343"/>
      <c r="S845" s="343"/>
      <c r="T845" s="343"/>
      <c r="U845" s="343"/>
      <c r="V845" s="343"/>
      <c r="W845" s="343"/>
      <c r="X845" s="343"/>
      <c r="Y845" s="344">
        <v>3</v>
      </c>
      <c r="Z845" s="345"/>
      <c r="AA845" s="345"/>
      <c r="AB845" s="346"/>
      <c r="AC845" s="347" t="s">
        <v>524</v>
      </c>
      <c r="AD845" s="347"/>
      <c r="AE845" s="347"/>
      <c r="AF845" s="347"/>
      <c r="AG845" s="347"/>
      <c r="AH845" s="348">
        <v>5</v>
      </c>
      <c r="AI845" s="349"/>
      <c r="AJ845" s="349"/>
      <c r="AK845" s="349"/>
      <c r="AL845" s="350">
        <v>100</v>
      </c>
      <c r="AM845" s="351"/>
      <c r="AN845" s="351"/>
      <c r="AO845" s="352"/>
      <c r="AP845" s="353" t="s">
        <v>559</v>
      </c>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587</v>
      </c>
      <c r="F1102" s="371"/>
      <c r="G1102" s="371"/>
      <c r="H1102" s="371"/>
      <c r="I1102" s="371"/>
      <c r="J1102" s="341" t="s">
        <v>610</v>
      </c>
      <c r="K1102" s="342"/>
      <c r="L1102" s="342"/>
      <c r="M1102" s="342"/>
      <c r="N1102" s="342"/>
      <c r="O1102" s="342"/>
      <c r="P1102" s="355" t="s">
        <v>567</v>
      </c>
      <c r="Q1102" s="343"/>
      <c r="R1102" s="343"/>
      <c r="S1102" s="343"/>
      <c r="T1102" s="343"/>
      <c r="U1102" s="343"/>
      <c r="V1102" s="343"/>
      <c r="W1102" s="343"/>
      <c r="X1102" s="343"/>
      <c r="Y1102" s="344" t="s">
        <v>567</v>
      </c>
      <c r="Z1102" s="345"/>
      <c r="AA1102" s="345"/>
      <c r="AB1102" s="346"/>
      <c r="AC1102" s="347"/>
      <c r="AD1102" s="347"/>
      <c r="AE1102" s="347"/>
      <c r="AF1102" s="347"/>
      <c r="AG1102" s="347"/>
      <c r="AH1102" s="348" t="s">
        <v>587</v>
      </c>
      <c r="AI1102" s="349"/>
      <c r="AJ1102" s="349"/>
      <c r="AK1102" s="349"/>
      <c r="AL1102" s="350" t="s">
        <v>611</v>
      </c>
      <c r="AM1102" s="351"/>
      <c r="AN1102" s="351"/>
      <c r="AO1102" s="352"/>
      <c r="AP1102" s="353" t="s">
        <v>567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49" man="1"/>
    <brk id="483"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2018-08-29T12:06:38Z</cp:lastPrinted>
  <dcterms:created xsi:type="dcterms:W3CDTF">2012-03-13T00:50:25Z</dcterms:created>
  <dcterms:modified xsi:type="dcterms:W3CDTF">2020-11-19T08:34:36Z</dcterms:modified>
</cp:coreProperties>
</file>