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6_高\"/>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2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<sst xmlns="http://schemas.openxmlformats.org/spreadsheetml/2006/main" count="3008" uniqueCount="689">
  <si>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</si>
  <si>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</si>
  <si>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</si>
  <si>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</si>
  <si>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</si>
  <si>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</si>
  <si>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</si>
  <si>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</si>
  <si>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</si>
  <si>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</si>
  <si>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</si>
  <si>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</si>
  <si>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</si>
  <si>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</si>
  <si>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</si>
  <si>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</si>
  <si>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</si>
  <si>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</si>
  <si>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</si>
  <si>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</si>
  <si>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</si>
  <si>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</si>
  <si>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</si>
  <si>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</si>
  <si>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</si>
  <si>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</si>
  <si>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</si>
  <si>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</si>
  <si>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</si>
  <si>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</si>
  <si>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</si>
  <si>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</si>
  <si>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</si>
  <si>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</si>
  <si>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</si>
  <si>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</si>
  <si>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</si>
  <si>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</si>
  <si>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</si>
  <si>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</si>
  <si>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</si>
  <si>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</si>
  <si>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</si>
  <si>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</si>
  <si>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</si>
  <si>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</si>
  <si>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</si>
  <si>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</si>
  <si>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</si>
  <si>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</si>
  <si>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</si>
  <si>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</si>
  <si>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</si>
  <si>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</si>
  <si>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</si>
  <si>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</si>
  <si>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</si>
  <si>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</si>
  <si>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</si>
  <si>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</si>
  <si>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</si>
  <si>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</si>
  <si>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</si>
  <si>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</si>
  <si>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</si>
  <si>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</si>
  <si>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</si>
  <si>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</si>
  <si>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</si>
  <si>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</si>
  <si>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</si>
  <si>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</si>
  <si>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</si>
  <si>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</si>
  <si>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</si>
  <si>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</si>
  <si>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</si>
  <si>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</si>
  <si>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</si>
  <si>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</si>
  <si>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</si>
  <si>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</si>
  <si>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</si>
  <si>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</si>
  <si>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</si>
  <si>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</si>
  <si>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</si>
  <si>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</si>
  <si>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</si>
  <si>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</si>
  <si>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</si>
  <si>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</si>
  <si>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</si>
  <si>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</si>
  <si>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</si>
  <si>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</si>
  <si>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</si>
  <si>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</si>
  <si>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</si>
  <si>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</si>
  <si>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</si>
  <si>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</si>
  <si>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</si>
  <si>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</si>
  <si>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</si>
  <si>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</si>
  <si>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</si>
  <si>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</si>
  <si>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</si>
  <si>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</si>
  <si>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</si>
  <si>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</si>
  <si>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</si>
  <si>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</si>
  <si>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</si>
  <si>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</si>
  <si>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</si>
  <si>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</si>
  <si>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</si>
  <si>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</si>
  <si>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</si>
  <si>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</si>
  <si>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</si>
  <si>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</si>
  <si>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</si>
  <si>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</si>
  <si>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</si>
  <si>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</si>
  <si>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</si>
  <si>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</si>
  <si>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</si>
  <si>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</si>
  <si>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</si>
  <si>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</si>
  <si>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</si>
  <si>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</si>
  <si>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</si>
  <si>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</si>
  <si>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</si>
  <si>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</si>
  <si>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</si>
  <si>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</si>
  <si>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</si>
  <si>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</si>
  <si>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</si>
  <si>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</si>
  <si>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</si>
  <si>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</si>
  <si>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</si>
  <si>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</si>
  <si>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</si>
  <si>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</si>
  <si>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</si>
  <si>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</si>
  <si>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</si>
  <si>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</si>
  <si>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</si>
  <si>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</si>
  <si>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</si>
  <si>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</si>
  <si>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</si>
  <si>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</si>
  <si>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</si>
  <si>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</si>
  <si>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</si>
  <si>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</si>
  <si>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</si>
  <si>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</si>
  <si>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</si>
  <si>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</si>
  <si>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</si>
  <si>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</si>
  <si>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</si>
  <si>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</si>
  <si>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</si>
  <si>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</si>
  <si>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</si>
  <si>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</si>
  <si>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</si>
  <si>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</si>
  <si>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</si>
  <si>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</si>
  <si>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</si>
  <si>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</si>
  <si>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</si>
  <si>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</si>
  <si>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</si>
  <si>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</si>
  <si>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</si>
  <si>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</si>
  <si>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</si>
  <si>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</si>
  <si>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</si>
  <si>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</si>
  <si>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</si>
  <si>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</si>
  <si>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</si>
  <si>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</si>
  <si>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</si>
  <si>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</si>
  <si>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</si>
  <si>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</si>
  <si>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</si>
  <si>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</si>
  <si>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</si>
  <si>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</si>
  <si>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</si>
  <si>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</si>
  <si>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</si>
  <si>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</si>
  <si>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</si>
  <si>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</si>
  <si>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</si>
  <si>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</si>
  <si>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</si>
  <si>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</si>
  <si>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</si>
  <si>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</si>
  <si>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</si>
  <si>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</si>
  <si>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</si>
  <si>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</si>
  <si>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</si>
  <si>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</si>
  <si>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</si>
  <si>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</si>
  <si>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</si>
  <si>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</si>
  <si>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</si>
  <si>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</si>
  <si>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</si>
  <si>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</si>
  <si>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</si>
  <si>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</si>
  <si>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</si>
  <si>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</si>
  <si>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</si>
  <si>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</si>
  <si>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</si>
  <si>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</si>
  <si>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</si>
  <si>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</si>
  <si>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</si>
  <si>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</si>
  <si>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</si>
  <si>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</si>
  <si>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</si>
  <si>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</si>
  <si>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</si>
  <si>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</si>
  <si>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</si>
  <si>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</si>
  <si>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</si>
  <si>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</si>
  <si>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</si>
  <si>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</si>
  <si>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</si>
  <si>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</si>
  <si>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</si>
  <si>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</si>
  <si>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</si>
  <si>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</si>
  <si>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</si>
  <si>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</si>
  <si>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</si>
  <si>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</si>
  <si>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</si>
  <si>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</si>
  <si>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</si>
  <si>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</si>
  <si>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</si>
  <si>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</si>
  <si>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</si>
  <si>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</si>
  <si>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</si>
  <si>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</si>
  <si>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</si>
  <si>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</si>
  <si>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</si>
  <si>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</si>
  <si>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</si>
  <si>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</si>
  <si>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</si>
  <si>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</si>
  <si>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</si>
  <si>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</si>
  <si>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</si>
  <si>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</si>
  <si>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</si>
  <si>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</si>
  <si>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</si>
  <si>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</si>
  <si>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</si>
  <si>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</si>
  <si>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</si>
  <si>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</si>
  <si>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</si>
  <si>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</si>
  <si>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</si>
  <si>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</si>
  <si>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</si>
  <si>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</si>
  <si>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</si>
  <si>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</si>
  <si>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</si>
  <si>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</si>
  <si>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</si>
  <si>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</si>
  <si>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</si>
  <si>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</si>
  <si>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</si>
  <si>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</si>
  <si>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</si>
  <si>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</si>
  <si>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</si>
  <si>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</si>
  <si>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</si>
  <si>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</si>
  <si>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</si>
  <si>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</si>
  <si>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</si>
  <si>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</si>
  <si>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</si>
  <si>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</si>
  <si>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</si>
  <si>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</si>
  <si>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</si>
  <si>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</si>
  <si>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</si>
  <si>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</si>
  <si>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</si>
  <si>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</si>
  <si>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</si>
  <si>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</si>
  <si>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</si>
  <si>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</si>
  <si>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</si>
  <si>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</si>
  <si>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</si>
  <si>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</si>
  <si>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</si>
  <si>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</si>
  <si>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</si>
  <si>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</si>
  <si>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</si>
  <si>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</si>
  <si>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</si>
  <si>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</si>
  <si>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</si>
  <si>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</si>
  <si>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</si>
  <si>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</si>
  <si>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</si>
  <si>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</si>
  <si>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</si>
  <si>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</si>
  <si>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</si>
  <si>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</si>
  <si>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</si>
  <si>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</si>
  <si>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</si>
  <si>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</si>
  <si>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</si>
  <si>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</si>
  <si>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</si>
  <si>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</si>
  <si>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</si>
  <si>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</si>
  <si>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</si>
  <si>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</si>
  <si>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</si>
  <si>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</si>
  <si>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</si>
  <si>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</si>
  <si>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</si>
  <si>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</si>
  <si>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</si>
  <si>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</si>
  <si>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</si>
  <si>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</si>
  <si>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</si>
  <si>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</si>
  <si>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</si>
  <si>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</si>
  <si>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</si>
  <si>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</si>
  <si>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</si>
  <si>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</si>
  <si>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</si>
  <si>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</si>
  <si>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</si>
  <si>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</si>
  <si>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</si>
  <si>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</si>
  <si>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</si>
  <si>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</si>
  <si>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</si>
  <si>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</si>
  <si>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</si>
  <si>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</si>
  <si>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</si>
  <si>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</si>
  <si>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</si>
  <si>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</si>
  <si>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</si>
  <si>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</si>
  <si>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</si>
  <si>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</si>
  <si>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</si>
  <si>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</si>
  <si>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</si>
  <si>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</si>
  <si>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</si>
  <si>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</si>
  <si>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</si>
  <si>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</si>
  <si>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</si>
  <si>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</si>
  <si>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</si>
  <si>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</si>
  <si>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</si>
  <si>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</si>
  <si>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</si>
  <si>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</si>
  <si>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</si>
  <si>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</si>
  <si>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</si>
  <si>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</si>
  <si>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</si>
  <si>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</si>
  <si>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</si>
  <si>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</si>
  <si>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</si>
  <si>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</si>
  <si>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</si>
  <si>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</si>
  <si>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</si>
  <si>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</si>
  <si>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</si>
  <si>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</si>
  <si>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</si>
  <si>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</si>
  <si>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</si>
  <si>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</si>
  <si>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</si>
  <si>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</si>
  <si>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</si>
  <si>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</si>
  <si>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</si>
  <si>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</si>
  <si>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</si>
  <si>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</si>
  <si>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</si>
  <si>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</si>
  <si>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</si>
  <si>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</si>
  <si>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</si>
  <si>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</si>
  <si>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</si>
  <si>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</si>
  <si>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</si>
  <si>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</si>
  <si>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</si>
  <si>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</si>
  <si>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</si>
  <si>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</si>
  <si>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</si>
  <si>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</si>
  <si>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</si>
  <si>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</si>
  <si>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</si>
  <si>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</si>
  <si>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</si>
  <si>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</si>
  <si>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</si>
  <si>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</si>
  <si>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</si>
  <si>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</si>
  <si>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</si>
  <si>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</si>
  <si>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</si>
  <si>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</si>
  <si>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</si>
  <si>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</si>
  <si>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</si>
  <si>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</si>
  <si>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</si>
  <si>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</si>
  <si>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</si>
  <si>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</si>
  <si>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</si>
  <si>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</si>
  <si>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</si>
  <si>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</si>
  <si>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</si>
  <si>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</si>
  <si>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</si>
  <si>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</si>
  <si>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</si>
  <si>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</si>
  <si>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</si>
  <si>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</si>
  <si>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</si>
  <si>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</si>
  <si>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</si>
  <si>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</si>
  <si>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</si>
  <si>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</si>
  <si>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</si>
  <si>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</si>
  <si>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</si>
  <si>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</si>
  <si>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</si>
  <si>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</si>
  <si>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</si>
  <si>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</si>
  <si>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</si>
  <si>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</si>
  <si>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</si>
  <si>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</si>
  <si>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</si>
  <si>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</si>
  <si>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</si>
  <si>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</si>
  <si>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</si>
  <si>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</si>
  <si>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</si>
  <si>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</si>
  <si>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</si>
  <si>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</si>
  <si>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</si>
  <si>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</si>
  <si>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</si>
  <si>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</si>
  <si>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</si>
  <si>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</si>
  <si>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</si>
  <si>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</si>
  <si>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</si>
  <si>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</si>
  <si>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</si>
  <si>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</si>
  <si>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</si>
  <si>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</si>
  <si>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</si>
  <si>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</si>
  <si>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</si>
  <si>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</si>
  <si>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</si>
  <si>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</si>
  <si>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</si>
  <si>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</si>
  <si>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大学の世界展開力強化事業</t>
  </si>
  <si>
    <t>高等教育局</t>
  </si>
  <si>
    <t>高等教育企画課</t>
  </si>
  <si>
    <t>高等教育企画課長
蝦名　喜之</t>
    <rPh sb="9" eb="11">
      <t>エビナ</t>
    </rPh>
    <rPh sb="12" eb="14">
      <t>ヨシユキ</t>
    </rPh>
    <phoneticPr fontId="5"/>
  </si>
  <si>
    <t>｢日本再興戦略｣(平成25年6月14日閣議決定）、「第2期教育振興基本計画」(平成25年6月14日閣議決定)、「留学生30万人計画」骨子（平成20年7月29日）</t>
  </si>
  <si>
    <t>我が国にとって戦略的に重要な国・地域との間で、質保証を伴った日本人学生の海外留学と外国人学生の受入を推進する国際教育連携やネットワーク形成の取組を支援することで、大学教育のグローバル展開力の強化を図る。</t>
  </si>
  <si>
    <t>-</t>
  </si>
  <si>
    <t>-</t>
    <phoneticPr fontId="5"/>
  </si>
  <si>
    <t>新23-0023</t>
    <rPh sb="0" eb="1">
      <t>シン</t>
    </rPh>
    <phoneticPr fontId="5"/>
  </si>
  <si>
    <t>163</t>
    <phoneticPr fontId="5"/>
  </si>
  <si>
    <t>140</t>
    <phoneticPr fontId="5"/>
  </si>
  <si>
    <t>143</t>
    <phoneticPr fontId="5"/>
  </si>
  <si>
    <t>132</t>
    <phoneticPr fontId="5"/>
  </si>
  <si>
    <t>132</t>
    <phoneticPr fontId="5"/>
  </si>
  <si>
    <t>-</t>
    <phoneticPr fontId="5"/>
  </si>
  <si>
    <t>-</t>
    <phoneticPr fontId="5"/>
  </si>
  <si>
    <t>国際化拠点整備事業費補助金</t>
    <rPh sb="0" eb="3">
      <t>コクサイカ</t>
    </rPh>
    <rPh sb="3" eb="5">
      <t>キョテン</t>
    </rPh>
    <rPh sb="5" eb="7">
      <t>セイビ</t>
    </rPh>
    <rPh sb="7" eb="10">
      <t>ジギョウヒ</t>
    </rPh>
    <rPh sb="10" eb="13">
      <t>ホジョキン</t>
    </rPh>
    <phoneticPr fontId="5"/>
  </si>
  <si>
    <t>職員旅費、委員等旅費、庁費</t>
    <rPh sb="0" eb="2">
      <t>ショクイン</t>
    </rPh>
    <rPh sb="2" eb="4">
      <t>リョヒ</t>
    </rPh>
    <rPh sb="5" eb="7">
      <t>イイン</t>
    </rPh>
    <rPh sb="7" eb="8">
      <t>トウ</t>
    </rPh>
    <rPh sb="8" eb="10">
      <t>リョヒ</t>
    </rPh>
    <rPh sb="11" eb="13">
      <t>チョウヒ</t>
    </rPh>
    <phoneticPr fontId="5"/>
  </si>
  <si>
    <t>採択大学全体における外国人留学生比率の増加
※目標値は、毎年度前年度実績以上</t>
    <rPh sb="0" eb="2">
      <t>サイタク</t>
    </rPh>
    <rPh sb="2" eb="4">
      <t>ダイガク</t>
    </rPh>
    <rPh sb="4" eb="6">
      <t>ゼンタイ</t>
    </rPh>
    <rPh sb="10" eb="12">
      <t>ガイコク</t>
    </rPh>
    <rPh sb="12" eb="13">
      <t>ジン</t>
    </rPh>
    <rPh sb="13" eb="16">
      <t>リュウガクセイ</t>
    </rPh>
    <rPh sb="16" eb="18">
      <t>ヒリツ</t>
    </rPh>
    <rPh sb="19" eb="21">
      <t>ゾウカ</t>
    </rPh>
    <phoneticPr fontId="5"/>
  </si>
  <si>
    <t>採択大学全体における留学を経験する日本人学生の割合の増加
※目標値は、毎年度前年度実績以上</t>
    <rPh sb="10" eb="12">
      <t>リュウガク</t>
    </rPh>
    <rPh sb="13" eb="15">
      <t>ケイケン</t>
    </rPh>
    <rPh sb="17" eb="20">
      <t>ニホンジン</t>
    </rPh>
    <rPh sb="20" eb="22">
      <t>ガクセイ</t>
    </rPh>
    <rPh sb="23" eb="24">
      <t>ワ</t>
    </rPh>
    <rPh sb="24" eb="25">
      <t>ア</t>
    </rPh>
    <rPh sb="26" eb="28">
      <t>ゾウカ</t>
    </rPh>
    <phoneticPr fontId="5"/>
  </si>
  <si>
    <t>プログラム実施による外国人留学生からの国際的なレピュテーションの向上</t>
    <rPh sb="5" eb="7">
      <t>ジッシ</t>
    </rPh>
    <rPh sb="10" eb="12">
      <t>ガイコク</t>
    </rPh>
    <rPh sb="12" eb="13">
      <t>ジン</t>
    </rPh>
    <rPh sb="13" eb="16">
      <t>リュウガクセイ</t>
    </rPh>
    <rPh sb="19" eb="22">
      <t>コクサイテキ</t>
    </rPh>
    <rPh sb="32" eb="34">
      <t>コウジョウ</t>
    </rPh>
    <phoneticPr fontId="5"/>
  </si>
  <si>
    <t>人</t>
    <rPh sb="0" eb="1">
      <t>ヒト</t>
    </rPh>
    <phoneticPr fontId="5"/>
  </si>
  <si>
    <t>-</t>
    <phoneticPr fontId="5"/>
  </si>
  <si>
    <t>-</t>
    <phoneticPr fontId="5"/>
  </si>
  <si>
    <t>-</t>
    <phoneticPr fontId="5"/>
  </si>
  <si>
    <t>年度執行額×30%／採択プログラムにおける学生交流数（日本人学生の海外留学者数＋外国人学生の受入数）
※学生支援のための経費は補助金総額の30％以内としている。</t>
    <rPh sb="0" eb="2">
      <t>ネンド</t>
    </rPh>
    <rPh sb="2" eb="4">
      <t>シッコウ</t>
    </rPh>
    <rPh sb="4" eb="5">
      <t>ガク</t>
    </rPh>
    <rPh sb="10" eb="12">
      <t>サイタク</t>
    </rPh>
    <rPh sb="21" eb="23">
      <t>ガクセイ</t>
    </rPh>
    <rPh sb="23" eb="25">
      <t>コウリュウ</t>
    </rPh>
    <rPh sb="25" eb="26">
      <t>スウ</t>
    </rPh>
    <rPh sb="27" eb="30">
      <t>ニホンジン</t>
    </rPh>
    <rPh sb="30" eb="32">
      <t>ガクセイ</t>
    </rPh>
    <rPh sb="33" eb="35">
      <t>カイガイ</t>
    </rPh>
    <rPh sb="35" eb="37">
      <t>リュウガク</t>
    </rPh>
    <rPh sb="37" eb="38">
      <t>シャ</t>
    </rPh>
    <rPh sb="38" eb="39">
      <t>スウ</t>
    </rPh>
    <rPh sb="40" eb="42">
      <t>ガイコク</t>
    </rPh>
    <rPh sb="42" eb="43">
      <t>ジン</t>
    </rPh>
    <rPh sb="43" eb="45">
      <t>ガクセイ</t>
    </rPh>
    <rPh sb="46" eb="49">
      <t>ウケイレスウ</t>
    </rPh>
    <rPh sb="52" eb="54">
      <t>ガクセイ</t>
    </rPh>
    <rPh sb="54" eb="56">
      <t>シエン</t>
    </rPh>
    <rPh sb="60" eb="62">
      <t>ケイヒ</t>
    </rPh>
    <rPh sb="63" eb="66">
      <t>ホジョキン</t>
    </rPh>
    <rPh sb="66" eb="68">
      <t>ソウガク</t>
    </rPh>
    <rPh sb="72" eb="74">
      <t>イナイ</t>
    </rPh>
    <phoneticPr fontId="5"/>
  </si>
  <si>
    <t>百万円</t>
    <rPh sb="0" eb="3">
      <t>ヒャクマンエン</t>
    </rPh>
    <phoneticPr fontId="5"/>
  </si>
  <si>
    <t>執行額(百万円)/取組件数</t>
    <rPh sb="0" eb="2">
      <t>シッコウ</t>
    </rPh>
    <rPh sb="2" eb="3">
      <t>ガク</t>
    </rPh>
    <rPh sb="4" eb="6">
      <t>ヒャクマン</t>
    </rPh>
    <rPh sb="6" eb="7">
      <t>エン</t>
    </rPh>
    <rPh sb="9" eb="11">
      <t>トリクミ</t>
    </rPh>
    <rPh sb="11" eb="13">
      <t>ケンスウ</t>
    </rPh>
    <phoneticPr fontId="5"/>
  </si>
  <si>
    <t>4 個性が輝く高等教育の振興</t>
  </si>
  <si>
    <t>4-1　大学などにおける教育研究の質の向上</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</si>
  <si>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</si>
  <si>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</si>
  <si>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</si>
  <si>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</si>
  <si>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</si>
  <si>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</si>
  <si>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</si>
  <si>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</si>
  <si>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</si>
  <si>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</si>
  <si>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</si>
  <si>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国際的に活躍できるグローバル人材の育成や優秀な留学生の獲得が大学に求められており、日本人学生の海外派遣と外国人留学生の受入を行う質の保証を伴った国際教育連携の取組を支援する本事業への国民や社会からのニーズは高い。</t>
  </si>
  <si>
    <t>本事業は、質の保証を伴った国際教育連携の取組を支援し、「日本再興戦略（H25.6.14閣議決定）」で定める、2020年までに日本人留学生及び優秀な外国人留学生を倍増させることに寄与するものであり、行政目的の達成手段として必要かつ適切であるとともに、優先度が高い事業である。</t>
    <rPh sb="50" eb="51">
      <t>サダ</t>
    </rPh>
    <phoneticPr fontId="5"/>
  </si>
  <si>
    <t>国公私立の全大学を対象に公募を行い、採択大学の選定にあたっては、有識者によって構成されるプログラム委員会及び審査部会を設置し、厳正な審査の上、採択プログラムを決定している。</t>
    <rPh sb="0" eb="4">
      <t>コッコウシリツ</t>
    </rPh>
    <rPh sb="39" eb="41">
      <t>コウセイ</t>
    </rPh>
    <phoneticPr fontId="5"/>
  </si>
  <si>
    <t>‐</t>
  </si>
  <si>
    <t>事業規模が補助金額を上回る分については、大学の財源による負担を求めている。また、補助期間終了後も事業を継続的に実施していくため、補助期間中に自己資金比率を高める計画を求めている。</t>
  </si>
  <si>
    <t>限られた予算において、より高い成果につながる活動が行われているかを毎年度のフォローアップにおいて確認している。</t>
  </si>
  <si>
    <t>補助金交付時の申請書及び当該年度終了後の実績報告書において、各大学の支出が合理的なものとなっているかを確認している。</t>
    <rPh sb="5" eb="6">
      <t>ジ</t>
    </rPh>
    <rPh sb="7" eb="9">
      <t>シンセイ</t>
    </rPh>
    <rPh sb="9" eb="10">
      <t>ショ</t>
    </rPh>
    <rPh sb="10" eb="11">
      <t>オヨ</t>
    </rPh>
    <rPh sb="12" eb="14">
      <t>トウガイ</t>
    </rPh>
    <rPh sb="14" eb="16">
      <t>ネンド</t>
    </rPh>
    <rPh sb="16" eb="19">
      <t>シュウリョウゴ</t>
    </rPh>
    <rPh sb="20" eb="22">
      <t>ジッセキ</t>
    </rPh>
    <rPh sb="34" eb="36">
      <t>シシュツ</t>
    </rPh>
    <rPh sb="37" eb="40">
      <t>ゴウリテキ</t>
    </rPh>
    <phoneticPr fontId="5"/>
  </si>
  <si>
    <t>補助金交付時の申請書及び当該年度終了後の実績報告書において、支出先・使途を把握するなど、費目・使途が事業目的に即し真に必要なものに限定されているかを確認している。</t>
  </si>
  <si>
    <t>補助金交付時の申請書及び当該年度終了後の実績報告書において、コスト削減や効率化に向けた工夫が行われているかを確認している。</t>
    <rPh sb="33" eb="35">
      <t>サクゲン</t>
    </rPh>
    <rPh sb="36" eb="39">
      <t>コウリツカ</t>
    </rPh>
    <rPh sb="40" eb="41">
      <t>ム</t>
    </rPh>
    <rPh sb="43" eb="45">
      <t>クフウ</t>
    </rPh>
    <rPh sb="46" eb="47">
      <t>オコナ</t>
    </rPh>
    <phoneticPr fontId="5"/>
  </si>
  <si>
    <t>本事業は、戦略的に重要な国・地域との間で、質保証を伴った日本人学生の海外留学と外国人学生の受入を推進する国際教育連携の好事例を蓄積し、他大学に発信することを目的としており、補助事業として効果的な取組と言える。</t>
    <rPh sb="63" eb="65">
      <t>チクセキ</t>
    </rPh>
    <rPh sb="67" eb="68">
      <t>タ</t>
    </rPh>
    <rPh sb="71" eb="73">
      <t>ハッシン</t>
    </rPh>
    <rPh sb="78" eb="80">
      <t>モクテキ</t>
    </rPh>
    <phoneticPr fontId="5"/>
  </si>
  <si>
    <t>事業開始前に設定した計画を上回る交流数となっており、活動実績は見込みに見合ったものとなっている。</t>
    <rPh sb="26" eb="28">
      <t>カツドウ</t>
    </rPh>
    <rPh sb="31" eb="33">
      <t>ミコ</t>
    </rPh>
    <phoneticPr fontId="5"/>
  </si>
  <si>
    <t>毎年度実施するフォローアップ結果や中間評価・事後評価に関する情報等各種事業に関する情報はウェブサイトに掲載するなど、広報に努めており、大学関係者等に活用されている。</t>
    <rPh sb="0" eb="3">
      <t>マイネンド</t>
    </rPh>
    <rPh sb="3" eb="5">
      <t>ジッシ</t>
    </rPh>
    <rPh sb="14" eb="16">
      <t>ケッカ</t>
    </rPh>
    <rPh sb="17" eb="19">
      <t>チュウカン</t>
    </rPh>
    <rPh sb="19" eb="21">
      <t>ヒョウカ</t>
    </rPh>
    <rPh sb="22" eb="24">
      <t>ジゴ</t>
    </rPh>
    <rPh sb="24" eb="26">
      <t>ヒョウカ</t>
    </rPh>
    <rPh sb="27" eb="28">
      <t>カン</t>
    </rPh>
    <rPh sb="30" eb="32">
      <t>ジョウホウ</t>
    </rPh>
    <rPh sb="32" eb="33">
      <t>ナド</t>
    </rPh>
    <rPh sb="33" eb="35">
      <t>カクシュ</t>
    </rPh>
    <rPh sb="35" eb="37">
      <t>ジギョウ</t>
    </rPh>
    <rPh sb="38" eb="39">
      <t>カン</t>
    </rPh>
    <rPh sb="41" eb="43">
      <t>ジョウホウ</t>
    </rPh>
    <rPh sb="51" eb="53">
      <t>ケイサイ</t>
    </rPh>
    <rPh sb="58" eb="60">
      <t>コウホウ</t>
    </rPh>
    <rPh sb="61" eb="62">
      <t>ツト</t>
    </rPh>
    <rPh sb="67" eb="69">
      <t>ダイガク</t>
    </rPh>
    <rPh sb="69" eb="72">
      <t>カンケイシャ</t>
    </rPh>
    <rPh sb="72" eb="73">
      <t>ナド</t>
    </rPh>
    <rPh sb="74" eb="76">
      <t>カツヨウ</t>
    </rPh>
    <phoneticPr fontId="5"/>
  </si>
  <si>
    <t>・今後、採択大学における学生交流プログラムの好事例を全国の大学に波及させ、海外の大学との大学間交流を促進し、日本人学生の海外留学者数と外国人学生の受入数の増加を図る。</t>
  </si>
  <si>
    <t>・経費の執行に関しては、事業年度毎に各大学から提出される実績報告書等において、支出先・使途を把握し、補助金の使用状況や事業目的との整合性について確認を行っている。
・平成29年度は、「ロシア、インド等との大学間交流形成支援」として新たに11件のプログラムを採択し、質の保証を伴った国際教育連携による日本人学生の海外派遣と外国人留学生の受入を推進している。</t>
    <rPh sb="99" eb="100">
      <t>トウ</t>
    </rPh>
    <rPh sb="102" eb="105">
      <t>ダイガクカン</t>
    </rPh>
    <rPh sb="105" eb="107">
      <t>コウリュウ</t>
    </rPh>
    <rPh sb="107" eb="109">
      <t>ケイセイ</t>
    </rPh>
    <rPh sb="109" eb="111">
      <t>シエン</t>
    </rPh>
    <rPh sb="115" eb="116">
      <t>アラ</t>
    </rPh>
    <rPh sb="120" eb="121">
      <t>ケン</t>
    </rPh>
    <rPh sb="128" eb="130">
      <t>サイタク</t>
    </rPh>
    <phoneticPr fontId="5"/>
  </si>
  <si>
    <t>-</t>
    <phoneticPr fontId="5"/>
  </si>
  <si>
    <t>-</t>
    <phoneticPr fontId="5"/>
  </si>
  <si>
    <t>本事業は、「日本再興戦略（H25.6.14閣議決定）」で目指すこととしている「2020年までに日本人留学生を6万人（2010年）から12万人へ倍増」、「優秀な外国人留学生についても、2012年の14万人から2020年までに30万人に倍増」に寄与するものであり、国が実施すべき事業である。</t>
    <phoneticPr fontId="5"/>
  </si>
  <si>
    <t>○国毎の高等教育制度の相違を超え、単位の相互認定や成績管理、学位授与等を行う教育交流プログラムの開発・実施を行う大学を支援し、日本人学生の海外派遣と外国人学生の受入を促進。
○平成２３年度に「キャンパス・アジア中核拠点形成支援」と「米国大学等との協働教育創成支援」を、平成２４年度に「ASEAN諸国等との大学間交流形成支援」を、平成２５年度より「海外との戦略的高等教育連携支援（欧州・AIMS）」を、平成２６年度に「ロシア、インド等との大学間交流形成支援」（平成２９年度に拡充）を、平成２７年度に「中南米等との大学間交流形成支援」を、平成２８年度に「アジア諸国等との大学間交流の枠組み強化」を、平成３０年度に「COIL型教育を活用した米国等との大学間交流形成支援」を開始。
○公募により、国公私立大学を通じて競争的に選定、重点的な財政支援を行う。支援期間は原則5年間。　　（定額補助）</t>
    <rPh sb="229" eb="231">
      <t>ヘイセイ</t>
    </rPh>
    <rPh sb="233" eb="235">
      <t>ネンド</t>
    </rPh>
    <rPh sb="236" eb="238">
      <t>カクジュウ</t>
    </rPh>
    <rPh sb="241" eb="243">
      <t>ヘイセイ</t>
    </rPh>
    <rPh sb="245" eb="247">
      <t>ネンド</t>
    </rPh>
    <rPh sb="249" eb="252">
      <t>チュウナンベイ</t>
    </rPh>
    <rPh sb="252" eb="253">
      <t>トウ</t>
    </rPh>
    <rPh sb="255" eb="257">
      <t>ダイガク</t>
    </rPh>
    <rPh sb="257" eb="258">
      <t>アイダ</t>
    </rPh>
    <rPh sb="258" eb="260">
      <t>コウリュウ</t>
    </rPh>
    <rPh sb="260" eb="262">
      <t>ケイセイ</t>
    </rPh>
    <rPh sb="262" eb="264">
      <t>シエン</t>
    </rPh>
    <rPh sb="267" eb="269">
      <t>ヘイセイ</t>
    </rPh>
    <rPh sb="271" eb="273">
      <t>ネンド</t>
    </rPh>
    <rPh sb="278" eb="280">
      <t>ショコク</t>
    </rPh>
    <rPh sb="280" eb="281">
      <t>トウ</t>
    </rPh>
    <rPh sb="283" eb="285">
      <t>ダイガク</t>
    </rPh>
    <rPh sb="285" eb="286">
      <t>カン</t>
    </rPh>
    <rPh sb="286" eb="288">
      <t>コウリュウ</t>
    </rPh>
    <rPh sb="289" eb="291">
      <t>ワクグ</t>
    </rPh>
    <rPh sb="292" eb="294">
      <t>キョウカ</t>
    </rPh>
    <rPh sb="297" eb="299">
      <t>ヘイセイ</t>
    </rPh>
    <rPh sb="301" eb="303">
      <t>ネンド</t>
    </rPh>
    <rPh sb="309" eb="310">
      <t>カタ</t>
    </rPh>
    <rPh sb="310" eb="312">
      <t>キョウイク</t>
    </rPh>
    <rPh sb="313" eb="315">
      <t>カツヨウ</t>
    </rPh>
    <rPh sb="317" eb="319">
      <t>ベイコク</t>
    </rPh>
    <rPh sb="319" eb="320">
      <t>トウ</t>
    </rPh>
    <rPh sb="322" eb="325">
      <t>ダイガクカン</t>
    </rPh>
    <rPh sb="325" eb="327">
      <t>コウリュウ</t>
    </rPh>
    <rPh sb="327" eb="329">
      <t>ケイセイ</t>
    </rPh>
    <rPh sb="329" eb="331">
      <t>シエン</t>
    </rPh>
    <phoneticPr fontId="5"/>
  </si>
  <si>
    <t>千葉大学</t>
    <rPh sb="0" eb="2">
      <t>チバ</t>
    </rPh>
    <rPh sb="2" eb="4">
      <t>ダイガク</t>
    </rPh>
    <phoneticPr fontId="5"/>
  </si>
  <si>
    <t>金沢大学</t>
    <rPh sb="0" eb="2">
      <t>カナザワ</t>
    </rPh>
    <rPh sb="2" eb="4">
      <t>ダイガク</t>
    </rPh>
    <phoneticPr fontId="5"/>
  </si>
  <si>
    <t>広島大学</t>
    <rPh sb="0" eb="2">
      <t>ヒロシマ</t>
    </rPh>
    <rPh sb="2" eb="4">
      <t>ダイガク</t>
    </rPh>
    <phoneticPr fontId="5"/>
  </si>
  <si>
    <t>筑波大学</t>
    <rPh sb="0" eb="2">
      <t>ツクバ</t>
    </rPh>
    <rPh sb="2" eb="4">
      <t>ダイガク</t>
    </rPh>
    <phoneticPr fontId="5"/>
  </si>
  <si>
    <t>東北大学</t>
    <rPh sb="0" eb="2">
      <t>トウホク</t>
    </rPh>
    <rPh sb="2" eb="4">
      <t>ダイガク</t>
    </rPh>
    <phoneticPr fontId="5"/>
  </si>
  <si>
    <t>補助金等交付</t>
  </si>
  <si>
    <t>-</t>
    <phoneticPr fontId="5"/>
  </si>
  <si>
    <t>-</t>
    <phoneticPr fontId="5"/>
  </si>
  <si>
    <t>-</t>
    <phoneticPr fontId="5"/>
  </si>
  <si>
    <t>-</t>
    <phoneticPr fontId="5"/>
  </si>
  <si>
    <t>-</t>
    <phoneticPr fontId="5"/>
  </si>
  <si>
    <t>-</t>
    <phoneticPr fontId="5"/>
  </si>
  <si>
    <t>-</t>
    <phoneticPr fontId="5"/>
  </si>
  <si>
    <t>-</t>
    <phoneticPr fontId="5"/>
  </si>
  <si>
    <t>長崎大学（福島県立医科大学）</t>
    <phoneticPr fontId="5"/>
  </si>
  <si>
    <t>京都大学（関西大学）</t>
    <phoneticPr fontId="5"/>
  </si>
  <si>
    <t>審査・評価事業又は公表・普及事業</t>
    <rPh sb="0" eb="2">
      <t>シンサ</t>
    </rPh>
    <rPh sb="3" eb="5">
      <t>ヒョウカ</t>
    </rPh>
    <rPh sb="5" eb="7">
      <t>ジギョウ</t>
    </rPh>
    <rPh sb="7" eb="8">
      <t>マタ</t>
    </rPh>
    <rPh sb="9" eb="11">
      <t>コウヒョウ</t>
    </rPh>
    <rPh sb="12" eb="14">
      <t>フキュウ</t>
    </rPh>
    <rPh sb="14" eb="16">
      <t>ジギョウ</t>
    </rPh>
    <phoneticPr fontId="5"/>
  </si>
  <si>
    <t>-</t>
    <phoneticPr fontId="5"/>
  </si>
  <si>
    <t>日露をつなぐ未来共創リーダー育成プログラム</t>
    <phoneticPr fontId="5"/>
  </si>
  <si>
    <t>先端技術を社会実装するイノベーション人材養成のための国際リンケージ型学位プログラム</t>
    <phoneticPr fontId="5"/>
  </si>
  <si>
    <t>日露の大学間連携による災害・被ばく医療科学分野におけるリーダー育成事業</t>
    <phoneticPr fontId="5"/>
  </si>
  <si>
    <t>アセアン横断型グローバル課題挑戦的教育プログラム</t>
    <phoneticPr fontId="5"/>
  </si>
  <si>
    <t>気候変動下でのレジリエントな社会発展を担う国際インフラ人材育成プログラム</t>
    <phoneticPr fontId="5"/>
  </si>
  <si>
    <t>ロシア語圏諸国を対象とした産業界で活躍できるマルチリンガル人材育成プログラム</t>
    <phoneticPr fontId="5"/>
  </si>
  <si>
    <t>日露間における新価値創造人材の育成</t>
    <phoneticPr fontId="5"/>
  </si>
  <si>
    <t>植物環境イノベーション・プログラム</t>
    <phoneticPr fontId="5"/>
  </si>
  <si>
    <t>物品費</t>
    <rPh sb="0" eb="2">
      <t>ブッピン</t>
    </rPh>
    <rPh sb="2" eb="3">
      <t>ヒ</t>
    </rPh>
    <phoneticPr fontId="5"/>
  </si>
  <si>
    <t>人件費・謝金</t>
    <rPh sb="0" eb="3">
      <t>ジンケンヒ</t>
    </rPh>
    <rPh sb="4" eb="6">
      <t>シャキン</t>
    </rPh>
    <phoneticPr fontId="5"/>
  </si>
  <si>
    <t>旅費</t>
    <rPh sb="0" eb="2">
      <t>リョヒ</t>
    </rPh>
    <phoneticPr fontId="5"/>
  </si>
  <si>
    <t>その他</t>
    <rPh sb="2" eb="3">
      <t>タ</t>
    </rPh>
    <phoneticPr fontId="5"/>
  </si>
  <si>
    <t>職員雇用経費、プログラム委員会謝金、書面審査・書面評価謝金等</t>
    <rPh sb="0" eb="2">
      <t>ショクイン</t>
    </rPh>
    <rPh sb="2" eb="4">
      <t>コヨウ</t>
    </rPh>
    <rPh sb="4" eb="6">
      <t>ケイヒ</t>
    </rPh>
    <rPh sb="12" eb="15">
      <t>イインカイ</t>
    </rPh>
    <rPh sb="15" eb="17">
      <t>シャキン</t>
    </rPh>
    <rPh sb="18" eb="20">
      <t>ショメン</t>
    </rPh>
    <rPh sb="20" eb="22">
      <t>シンサ</t>
    </rPh>
    <rPh sb="23" eb="25">
      <t>ショメン</t>
    </rPh>
    <rPh sb="25" eb="27">
      <t>ヒョウカ</t>
    </rPh>
    <rPh sb="27" eb="29">
      <t>シャキン</t>
    </rPh>
    <rPh sb="29" eb="30">
      <t>トウ</t>
    </rPh>
    <phoneticPr fontId="5"/>
  </si>
  <si>
    <t>プログラム委員会会議費、コピー機使用料、審査関係資料印刷費等</t>
    <rPh sb="5" eb="8">
      <t>イインカイ</t>
    </rPh>
    <rPh sb="8" eb="11">
      <t>カイギヒ</t>
    </rPh>
    <rPh sb="15" eb="16">
      <t>キ</t>
    </rPh>
    <rPh sb="16" eb="19">
      <t>シヨウリョウ</t>
    </rPh>
    <rPh sb="20" eb="22">
      <t>シンサ</t>
    </rPh>
    <rPh sb="22" eb="24">
      <t>カンケイ</t>
    </rPh>
    <rPh sb="24" eb="26">
      <t>シリョウ</t>
    </rPh>
    <rPh sb="26" eb="28">
      <t>インサツ</t>
    </rPh>
    <rPh sb="28" eb="29">
      <t>ヒ</t>
    </rPh>
    <rPh sb="29" eb="30">
      <t>トウ</t>
    </rPh>
    <phoneticPr fontId="5"/>
  </si>
  <si>
    <t>プログラム委員会委員旅費、現地調査旅費等</t>
    <rPh sb="5" eb="8">
      <t>イインカイ</t>
    </rPh>
    <rPh sb="8" eb="10">
      <t>イイン</t>
    </rPh>
    <rPh sb="10" eb="12">
      <t>リョヒ</t>
    </rPh>
    <rPh sb="13" eb="15">
      <t>ゲンチ</t>
    </rPh>
    <rPh sb="15" eb="17">
      <t>チョウサ</t>
    </rPh>
    <rPh sb="17" eb="19">
      <t>リョヒ</t>
    </rPh>
    <rPh sb="19" eb="20">
      <t>トウ</t>
    </rPh>
    <phoneticPr fontId="5"/>
  </si>
  <si>
    <t>消耗品費</t>
    <rPh sb="0" eb="3">
      <t>ショウモウヒン</t>
    </rPh>
    <rPh sb="3" eb="4">
      <t>ヒ</t>
    </rPh>
    <phoneticPr fontId="5"/>
  </si>
  <si>
    <t>A.東京工業大学</t>
    <rPh sb="2" eb="4">
      <t>トウキョウ</t>
    </rPh>
    <rPh sb="4" eb="6">
      <t>コウギョウ</t>
    </rPh>
    <rPh sb="6" eb="8">
      <t>ダイガク</t>
    </rPh>
    <phoneticPr fontId="5"/>
  </si>
  <si>
    <t>旅費</t>
    <rPh sb="0" eb="2">
      <t>リョヒ</t>
    </rPh>
    <phoneticPr fontId="5"/>
  </si>
  <si>
    <t>その他</t>
    <rPh sb="2" eb="3">
      <t>タ</t>
    </rPh>
    <phoneticPr fontId="5"/>
  </si>
  <si>
    <t>人件費・謝金</t>
    <rPh sb="0" eb="3">
      <t>ジンケンヒ</t>
    </rPh>
    <rPh sb="4" eb="6">
      <t>シャキン</t>
    </rPh>
    <phoneticPr fontId="5"/>
  </si>
  <si>
    <t>物品費</t>
    <rPh sb="0" eb="2">
      <t>ブッピン</t>
    </rPh>
    <rPh sb="2" eb="3">
      <t>ヒ</t>
    </rPh>
    <phoneticPr fontId="5"/>
  </si>
  <si>
    <t>事業打合せ旅費、派遣引率旅費等</t>
    <rPh sb="0" eb="2">
      <t>ジギョウ</t>
    </rPh>
    <rPh sb="2" eb="4">
      <t>ウチアワ</t>
    </rPh>
    <rPh sb="5" eb="7">
      <t>リョヒ</t>
    </rPh>
    <rPh sb="8" eb="10">
      <t>ハケン</t>
    </rPh>
    <rPh sb="10" eb="12">
      <t>インソツ</t>
    </rPh>
    <rPh sb="12" eb="14">
      <t>リョヒ</t>
    </rPh>
    <rPh sb="14" eb="15">
      <t>トウ</t>
    </rPh>
    <phoneticPr fontId="5"/>
  </si>
  <si>
    <t>ホームページ作成、コピー機使用料、会議費等</t>
    <rPh sb="6" eb="8">
      <t>サクセイ</t>
    </rPh>
    <rPh sb="12" eb="13">
      <t>キ</t>
    </rPh>
    <rPh sb="13" eb="16">
      <t>シヨウリョウ</t>
    </rPh>
    <rPh sb="17" eb="20">
      <t>カイギヒ</t>
    </rPh>
    <rPh sb="20" eb="21">
      <t>トウ</t>
    </rPh>
    <phoneticPr fontId="5"/>
  </si>
  <si>
    <t>職員雇用経費、プログラム・フォーラム等講師謝金</t>
    <rPh sb="0" eb="2">
      <t>ショクイン</t>
    </rPh>
    <rPh sb="2" eb="4">
      <t>コヨウ</t>
    </rPh>
    <rPh sb="4" eb="6">
      <t>ケイヒ</t>
    </rPh>
    <rPh sb="18" eb="19">
      <t>トウ</t>
    </rPh>
    <rPh sb="19" eb="21">
      <t>コウシ</t>
    </rPh>
    <rPh sb="21" eb="23">
      <t>シャキン</t>
    </rPh>
    <phoneticPr fontId="5"/>
  </si>
  <si>
    <t>消耗品費</t>
    <rPh sb="0" eb="3">
      <t>ショウモウヒン</t>
    </rPh>
    <rPh sb="3" eb="4">
      <t>ヒ</t>
    </rPh>
    <phoneticPr fontId="5"/>
  </si>
  <si>
    <t>東京工業大学</t>
    <rPh sb="0" eb="2">
      <t>トウキョウ</t>
    </rPh>
    <rPh sb="2" eb="4">
      <t>コウギョウ</t>
    </rPh>
    <rPh sb="4" eb="6">
      <t>ダイガク</t>
    </rPh>
    <phoneticPr fontId="20"/>
  </si>
  <si>
    <t>健康・医療産業や原子力・エネルギー産業を先導する日露工学系人材育成プログラム</t>
  </si>
  <si>
    <t>千葉大学</t>
    <rPh sb="0" eb="2">
      <t>チバ</t>
    </rPh>
    <rPh sb="2" eb="4">
      <t>ダイガク</t>
    </rPh>
    <phoneticPr fontId="20"/>
  </si>
  <si>
    <t>極東ロシアの未来農業に貢献できる領域横断型人材育成プログラム</t>
  </si>
  <si>
    <t>採択大学に対する調査</t>
    <rPh sb="0" eb="2">
      <t>サイタク</t>
    </rPh>
    <rPh sb="2" eb="4">
      <t>ダイガク</t>
    </rPh>
    <rPh sb="5" eb="6">
      <t>タイ</t>
    </rPh>
    <rPh sb="8" eb="10">
      <t>チョウサ</t>
    </rPh>
    <phoneticPr fontId="5"/>
  </si>
  <si>
    <t>外国人留学生の出願数/外国人留学生入学者数</t>
    <rPh sb="0" eb="2">
      <t>ガイコク</t>
    </rPh>
    <rPh sb="2" eb="3">
      <t>ジン</t>
    </rPh>
    <rPh sb="3" eb="6">
      <t>リュウガクセイ</t>
    </rPh>
    <rPh sb="7" eb="9">
      <t>シュツガン</t>
    </rPh>
    <rPh sb="9" eb="10">
      <t>スウ</t>
    </rPh>
    <rPh sb="11" eb="13">
      <t>ガイコク</t>
    </rPh>
    <rPh sb="13" eb="14">
      <t>ジン</t>
    </rPh>
    <rPh sb="14" eb="17">
      <t>リュウガクセイ</t>
    </rPh>
    <rPh sb="17" eb="20">
      <t>ニュウガクシャ</t>
    </rPh>
    <rPh sb="20" eb="21">
      <t>スウ</t>
    </rPh>
    <phoneticPr fontId="5"/>
  </si>
  <si>
    <t>採択大学に対する調査</t>
    <phoneticPr fontId="5"/>
  </si>
  <si>
    <t>採択大学全体における外国人留学生比率及び留学を経験する日本人学生の割合は前年度同様、もしくはそれ以上の実績を上げている。また、外国人留学生の出願数/外国人留学生入学者数は目標値の100％を大きく上回っている。以上から、成果実績は成果目標に見合ったものとなっている。</t>
    <rPh sb="0" eb="2">
      <t>サイタク</t>
    </rPh>
    <rPh sb="2" eb="4">
      <t>ダイガク</t>
    </rPh>
    <rPh sb="4" eb="6">
      <t>ゼンタイ</t>
    </rPh>
    <rPh sb="10" eb="12">
      <t>ガイコク</t>
    </rPh>
    <rPh sb="12" eb="13">
      <t>ジン</t>
    </rPh>
    <rPh sb="13" eb="16">
      <t>リュウガクセイ</t>
    </rPh>
    <rPh sb="16" eb="18">
      <t>ヒリツ</t>
    </rPh>
    <rPh sb="18" eb="19">
      <t>オヨ</t>
    </rPh>
    <rPh sb="20" eb="22">
      <t>リュウガク</t>
    </rPh>
    <rPh sb="23" eb="25">
      <t>ケイケン</t>
    </rPh>
    <rPh sb="27" eb="30">
      <t>ニホンジン</t>
    </rPh>
    <rPh sb="30" eb="32">
      <t>ガクセイ</t>
    </rPh>
    <rPh sb="33" eb="35">
      <t>ワリアイ</t>
    </rPh>
    <rPh sb="36" eb="39">
      <t>ゼンネンド</t>
    </rPh>
    <rPh sb="39" eb="41">
      <t>ドウヨウ</t>
    </rPh>
    <rPh sb="48" eb="50">
      <t>イジョウ</t>
    </rPh>
    <rPh sb="51" eb="53">
      <t>ジッセキ</t>
    </rPh>
    <rPh sb="54" eb="55">
      <t>ア</t>
    </rPh>
    <rPh sb="63" eb="65">
      <t>ガイコク</t>
    </rPh>
    <rPh sb="65" eb="66">
      <t>ジン</t>
    </rPh>
    <rPh sb="66" eb="69">
      <t>リュウガクセイ</t>
    </rPh>
    <rPh sb="70" eb="72">
      <t>シュツガン</t>
    </rPh>
    <rPh sb="72" eb="73">
      <t>スウ</t>
    </rPh>
    <rPh sb="74" eb="76">
      <t>ガイコク</t>
    </rPh>
    <rPh sb="76" eb="77">
      <t>ジン</t>
    </rPh>
    <rPh sb="77" eb="80">
      <t>リュウガクセイ</t>
    </rPh>
    <rPh sb="80" eb="82">
      <t>ニュウガク</t>
    </rPh>
    <rPh sb="82" eb="83">
      <t>シャ</t>
    </rPh>
    <rPh sb="83" eb="84">
      <t>スウ</t>
    </rPh>
    <rPh sb="85" eb="88">
      <t>モクヒョウチ</t>
    </rPh>
    <rPh sb="94" eb="95">
      <t>オオ</t>
    </rPh>
    <rPh sb="97" eb="99">
      <t>ウワマワ</t>
    </rPh>
    <rPh sb="104" eb="106">
      <t>イジョウ</t>
    </rPh>
    <rPh sb="109" eb="111">
      <t>セイカ</t>
    </rPh>
    <rPh sb="111" eb="113">
      <t>ジッセキ</t>
    </rPh>
    <rPh sb="114" eb="116">
      <t>セイカ</t>
    </rPh>
    <rPh sb="116" eb="118">
      <t>モクヒョウ</t>
    </rPh>
    <rPh sb="119" eb="121">
      <t>ミア</t>
    </rPh>
    <phoneticPr fontId="5"/>
  </si>
  <si>
    <t>441/3,189</t>
    <phoneticPr fontId="5"/>
  </si>
  <si>
    <t>714/5,032</t>
    <phoneticPr fontId="5"/>
  </si>
  <si>
    <t>523/4,008</t>
    <phoneticPr fontId="5"/>
  </si>
  <si>
    <t>581/3,613</t>
    <phoneticPr fontId="5"/>
  </si>
  <si>
    <t>採択プログラムにおける外国人学生の受入数</t>
    <phoneticPr fontId="5"/>
  </si>
  <si>
    <t>採択プログラムにおける日本人学生の海外留学者数</t>
    <phoneticPr fontId="5"/>
  </si>
  <si>
    <t>-</t>
    <phoneticPr fontId="5"/>
  </si>
  <si>
    <t>％</t>
    <phoneticPr fontId="5"/>
  </si>
  <si>
    <t>％</t>
    <phoneticPr fontId="5"/>
  </si>
  <si>
    <t>人</t>
    <rPh sb="0" eb="1">
      <t>ニン</t>
    </rPh>
    <phoneticPr fontId="5"/>
  </si>
  <si>
    <t>-</t>
    <phoneticPr fontId="5"/>
  </si>
  <si>
    <t>-</t>
    <phoneticPr fontId="5"/>
  </si>
  <si>
    <t>①大学間交流協定等に基づく日本人学生の海外派遣数
※29年度実績値について、現在調査中
※目標値は毎年度前年度実績以上</t>
    <rPh sb="1" eb="4">
      <t>ダイガクカン</t>
    </rPh>
    <rPh sb="4" eb="6">
      <t>コウリュウ</t>
    </rPh>
    <rPh sb="6" eb="8">
      <t>キョウテイ</t>
    </rPh>
    <rPh sb="8" eb="9">
      <t>トウ</t>
    </rPh>
    <rPh sb="10" eb="11">
      <t>モト</t>
    </rPh>
    <rPh sb="13" eb="16">
      <t>ニホンジン</t>
    </rPh>
    <rPh sb="16" eb="18">
      <t>ガクセイ</t>
    </rPh>
    <rPh sb="19" eb="21">
      <t>カイガイ</t>
    </rPh>
    <rPh sb="21" eb="23">
      <t>ハケン</t>
    </rPh>
    <rPh sb="23" eb="24">
      <t>スウ</t>
    </rPh>
    <rPh sb="28" eb="30">
      <t>ネンド</t>
    </rPh>
    <rPh sb="30" eb="33">
      <t>ジッセキチ</t>
    </rPh>
    <rPh sb="38" eb="40">
      <t>ゲンザイ</t>
    </rPh>
    <rPh sb="40" eb="43">
      <t>チョウサチュウ</t>
    </rPh>
    <rPh sb="45" eb="48">
      <t>モクヒョウチ</t>
    </rPh>
    <rPh sb="49" eb="52">
      <t>マイネンド</t>
    </rPh>
    <rPh sb="52" eb="55">
      <t>ゼンネンド</t>
    </rPh>
    <rPh sb="55" eb="57">
      <t>ジッセキ</t>
    </rPh>
    <rPh sb="57" eb="59">
      <t>イジョウ</t>
    </rPh>
    <phoneticPr fontId="5"/>
  </si>
  <si>
    <t>②我が国の大学における外国人教員比率
※目標値は毎年度前年度実績以上
※指標の根拠：外国人教員数/教員数</t>
    <rPh sb="1" eb="2">
      <t>ワ</t>
    </rPh>
    <rPh sb="3" eb="4">
      <t>クニ</t>
    </rPh>
    <rPh sb="5" eb="7">
      <t>ダイガク</t>
    </rPh>
    <rPh sb="11" eb="13">
      <t>ガイコク</t>
    </rPh>
    <rPh sb="13" eb="14">
      <t>ジン</t>
    </rPh>
    <rPh sb="14" eb="16">
      <t>キョウイン</t>
    </rPh>
    <rPh sb="16" eb="18">
      <t>ヒリツ</t>
    </rPh>
    <rPh sb="20" eb="23">
      <t>モクヒョウチ</t>
    </rPh>
    <rPh sb="24" eb="27">
      <t>マイネンド</t>
    </rPh>
    <rPh sb="27" eb="30">
      <t>ゼンネンド</t>
    </rPh>
    <rPh sb="30" eb="32">
      <t>ジッセキ</t>
    </rPh>
    <rPh sb="32" eb="34">
      <t>イジョウ</t>
    </rPh>
    <rPh sb="36" eb="38">
      <t>シヒョウ</t>
    </rPh>
    <rPh sb="39" eb="41">
      <t>コンキョ</t>
    </rPh>
    <rPh sb="42" eb="44">
      <t>ガイコク</t>
    </rPh>
    <rPh sb="44" eb="45">
      <t>ジン</t>
    </rPh>
    <rPh sb="45" eb="47">
      <t>キョウイン</t>
    </rPh>
    <rPh sb="47" eb="48">
      <t>スウ</t>
    </rPh>
    <rPh sb="49" eb="51">
      <t>キョウイン</t>
    </rPh>
    <rPh sb="51" eb="52">
      <t>スウ</t>
    </rPh>
    <phoneticPr fontId="5"/>
  </si>
  <si>
    <t>③我が国が受け入れている留学生数
※外国人留学生の受入れを増加させ、大学の国際化を目指す。大学等の在籍者（約300万人）に占める留学生の割合を非英語圏先進国のドイツ、フランス並（10％）の割合へと目指し、外国人留学生30万人を目標に設定。
※大学、短期大学、高等専門学校、専修学校（専門課程）、準備教育課程及び日本語教育機関（H23～）に在籍する留学生数</t>
    <rPh sb="1" eb="2">
      <t>ワ</t>
    </rPh>
    <rPh sb="3" eb="4">
      <t>クニ</t>
    </rPh>
    <rPh sb="5" eb="6">
      <t>ウ</t>
    </rPh>
    <rPh sb="7" eb="8">
      <t>イ</t>
    </rPh>
    <rPh sb="12" eb="15">
      <t>リュウガクセイ</t>
    </rPh>
    <rPh sb="15" eb="16">
      <t>スウ</t>
    </rPh>
    <rPh sb="121" eb="123">
      <t>ダイガク</t>
    </rPh>
    <rPh sb="124" eb="126">
      <t>タンキ</t>
    </rPh>
    <rPh sb="126" eb="128">
      <t>ダイガク</t>
    </rPh>
    <rPh sb="129" eb="131">
      <t>コウトウ</t>
    </rPh>
    <rPh sb="131" eb="133">
      <t>センモン</t>
    </rPh>
    <rPh sb="133" eb="135">
      <t>ガッコウ</t>
    </rPh>
    <rPh sb="136" eb="138">
      <t>センシュウ</t>
    </rPh>
    <rPh sb="138" eb="140">
      <t>ガッコウ</t>
    </rPh>
    <rPh sb="141" eb="143">
      <t>センモン</t>
    </rPh>
    <rPh sb="143" eb="145">
      <t>カテイ</t>
    </rPh>
    <rPh sb="147" eb="149">
      <t>ジュンビ</t>
    </rPh>
    <rPh sb="149" eb="151">
      <t>キョウイク</t>
    </rPh>
    <rPh sb="151" eb="153">
      <t>カテイ</t>
    </rPh>
    <rPh sb="153" eb="154">
      <t>オヨ</t>
    </rPh>
    <rPh sb="155" eb="158">
      <t>ニホンゴ</t>
    </rPh>
    <rPh sb="158" eb="160">
      <t>キョウイク</t>
    </rPh>
    <rPh sb="160" eb="162">
      <t>キカン</t>
    </rPh>
    <rPh sb="169" eb="171">
      <t>ザイセキ</t>
    </rPh>
    <rPh sb="173" eb="176">
      <t>リュウガクセイ</t>
    </rPh>
    <rPh sb="176" eb="177">
      <t>スウ</t>
    </rPh>
    <phoneticPr fontId="5"/>
  </si>
  <si>
    <t>本事業は、我が国の大学と海外の大学との間で、単位の相互認定や成績管理等により質の保証を伴った教育交流プログラムを推進している。同プログラムにおける双方向の交流人数等の各指標は、毎年度、目標値以上の成果を上げている。また、採択大学全体における留学生比率等の指標も順調に推移している。これらの指標は、施策の達成目標である大学の国際競争力の強化及び国際的に活躍できる人材の育成に係る進捗状況の測定指標に寄与するものであり、本事業の指標の改善は、施策目標の達成に向けた取組が着実に進展していることを示している。</t>
    <rPh sb="0" eb="1">
      <t>ホン</t>
    </rPh>
    <rPh sb="1" eb="3">
      <t>ジギョウ</t>
    </rPh>
    <rPh sb="5" eb="6">
      <t>ワ</t>
    </rPh>
    <rPh sb="7" eb="8">
      <t>クニ</t>
    </rPh>
    <rPh sb="9" eb="11">
      <t>ダイガク</t>
    </rPh>
    <rPh sb="12" eb="14">
      <t>カイガイ</t>
    </rPh>
    <rPh sb="15" eb="17">
      <t>ダイガク</t>
    </rPh>
    <rPh sb="19" eb="20">
      <t>アイダ</t>
    </rPh>
    <rPh sb="22" eb="24">
      <t>タンイ</t>
    </rPh>
    <rPh sb="25" eb="27">
      <t>ソウゴ</t>
    </rPh>
    <rPh sb="27" eb="29">
      <t>ニンテイ</t>
    </rPh>
    <rPh sb="30" eb="32">
      <t>セイセキ</t>
    </rPh>
    <rPh sb="32" eb="34">
      <t>カンリ</t>
    </rPh>
    <rPh sb="34" eb="35">
      <t>ナド</t>
    </rPh>
    <rPh sb="38" eb="39">
      <t>シツ</t>
    </rPh>
    <rPh sb="40" eb="42">
      <t>ホショウ</t>
    </rPh>
    <rPh sb="43" eb="44">
      <t>トモナ</t>
    </rPh>
    <rPh sb="46" eb="48">
      <t>キョウイク</t>
    </rPh>
    <rPh sb="48" eb="50">
      <t>コウリュウ</t>
    </rPh>
    <rPh sb="56" eb="58">
      <t>スイシン</t>
    </rPh>
    <rPh sb="63" eb="64">
      <t>ドウ</t>
    </rPh>
    <rPh sb="73" eb="76">
      <t>ソウホウコウ</t>
    </rPh>
    <rPh sb="77" eb="79">
      <t>コウリュウ</t>
    </rPh>
    <rPh sb="79" eb="81">
      <t>ニンズウ</t>
    </rPh>
    <rPh sb="81" eb="82">
      <t>トウ</t>
    </rPh>
    <rPh sb="83" eb="86">
      <t>カクシヒョウ</t>
    </rPh>
    <rPh sb="88" eb="91">
      <t>マイネンド</t>
    </rPh>
    <rPh sb="92" eb="95">
      <t>モクヒョウチ</t>
    </rPh>
    <rPh sb="95" eb="97">
      <t>イジョウ</t>
    </rPh>
    <rPh sb="98" eb="100">
      <t>セイカ</t>
    </rPh>
    <rPh sb="101" eb="102">
      <t>ア</t>
    </rPh>
    <rPh sb="110" eb="112">
      <t>サイタク</t>
    </rPh>
    <rPh sb="112" eb="114">
      <t>ダイガク</t>
    </rPh>
    <rPh sb="114" eb="116">
      <t>ゼンタイ</t>
    </rPh>
    <rPh sb="120" eb="123">
      <t>リュウガクセイ</t>
    </rPh>
    <rPh sb="123" eb="125">
      <t>ヒリツ</t>
    </rPh>
    <rPh sb="125" eb="126">
      <t>トウ</t>
    </rPh>
    <rPh sb="127" eb="129">
      <t>シヒョウ</t>
    </rPh>
    <rPh sb="130" eb="132">
      <t>ジュンチョウ</t>
    </rPh>
    <rPh sb="133" eb="135">
      <t>スイイ</t>
    </rPh>
    <rPh sb="144" eb="146">
      <t>シヒョウ</t>
    </rPh>
    <rPh sb="148" eb="150">
      <t>セサク</t>
    </rPh>
    <rPh sb="151" eb="153">
      <t>タッセイ</t>
    </rPh>
    <rPh sb="153" eb="155">
      <t>モクヒョウ</t>
    </rPh>
    <rPh sb="158" eb="160">
      <t>ダイガク</t>
    </rPh>
    <rPh sb="161" eb="163">
      <t>コクサイ</t>
    </rPh>
    <rPh sb="163" eb="166">
      <t>キョウソウリョク</t>
    </rPh>
    <rPh sb="167" eb="169">
      <t>キョウカ</t>
    </rPh>
    <rPh sb="169" eb="170">
      <t>オヨ</t>
    </rPh>
    <rPh sb="171" eb="174">
      <t>コクサイテキ</t>
    </rPh>
    <rPh sb="175" eb="177">
      <t>カツヤク</t>
    </rPh>
    <rPh sb="180" eb="182">
      <t>ジンザイ</t>
    </rPh>
    <rPh sb="183" eb="185">
      <t>イクセイ</t>
    </rPh>
    <rPh sb="186" eb="187">
      <t>カカ</t>
    </rPh>
    <rPh sb="188" eb="190">
      <t>シンチョク</t>
    </rPh>
    <rPh sb="190" eb="192">
      <t>ジョウキョウ</t>
    </rPh>
    <rPh sb="193" eb="195">
      <t>ソクテイ</t>
    </rPh>
    <rPh sb="195" eb="197">
      <t>シヒョウ</t>
    </rPh>
    <rPh sb="198" eb="200">
      <t>キヨ</t>
    </rPh>
    <rPh sb="208" eb="209">
      <t>ホン</t>
    </rPh>
    <rPh sb="209" eb="211">
      <t>ジギョウ</t>
    </rPh>
    <rPh sb="212" eb="214">
      <t>シヒョウ</t>
    </rPh>
    <rPh sb="215" eb="217">
      <t>カイゼン</t>
    </rPh>
    <phoneticPr fontId="5"/>
  </si>
  <si>
    <t>-</t>
    <phoneticPr fontId="5"/>
  </si>
  <si>
    <t>独立行政法人日本学術振興会</t>
    <rPh sb="0" eb="6">
      <t>ドクリツギョウセイホウジン</t>
    </rPh>
    <rPh sb="6" eb="8">
      <t>ニホン</t>
    </rPh>
    <rPh sb="8" eb="10">
      <t>ガクジュツ</t>
    </rPh>
    <rPh sb="10" eb="13">
      <t>シンコウカイ</t>
    </rPh>
    <phoneticPr fontId="5"/>
  </si>
  <si>
    <t>B.独立行政法人日本学術振興会</t>
    <rPh sb="2" eb="8">
      <t>ドクリツギョウセイホウジン</t>
    </rPh>
    <rPh sb="8" eb="10">
      <t>ニホン</t>
    </rPh>
    <rPh sb="10" eb="12">
      <t>ガクジュツ</t>
    </rPh>
    <rPh sb="12" eb="15">
      <t>シンコウカイ</t>
    </rPh>
    <phoneticPr fontId="5"/>
  </si>
  <si>
    <t>-</t>
    <phoneticPr fontId="5"/>
  </si>
  <si>
    <t>「新しい日本のための優先課題推進枠」220</t>
    <rPh sb="1" eb="2">
      <t>アタラ</t>
    </rPh>
    <rPh sb="4" eb="6">
      <t>ニホン</t>
    </rPh>
    <rPh sb="10" eb="12">
      <t>ユウセン</t>
    </rPh>
    <rPh sb="12" eb="14">
      <t>カダイ</t>
    </rPh>
    <rPh sb="14" eb="16">
      <t>スイシン</t>
    </rPh>
    <rPh sb="16" eb="17">
      <t>ワク</t>
    </rPh>
    <phoneticPr fontId="5"/>
  </si>
  <si>
    <t>外国人留学生数/全学生数
※29年度実績値は、30年度中に調査予定</t>
    <rPh sb="0" eb="2">
      <t>ガイコク</t>
    </rPh>
    <rPh sb="2" eb="3">
      <t>ジン</t>
    </rPh>
    <rPh sb="3" eb="6">
      <t>リュウガクセイ</t>
    </rPh>
    <rPh sb="6" eb="7">
      <t>スウ</t>
    </rPh>
    <rPh sb="8" eb="11">
      <t>ゼンガクセイ</t>
    </rPh>
    <rPh sb="11" eb="12">
      <t>スウ</t>
    </rPh>
    <rPh sb="16" eb="18">
      <t>ネンド</t>
    </rPh>
    <rPh sb="18" eb="21">
      <t>ジッセキチ</t>
    </rPh>
    <rPh sb="25" eb="27">
      <t>ネンド</t>
    </rPh>
    <rPh sb="27" eb="28">
      <t>チュウ</t>
    </rPh>
    <rPh sb="29" eb="31">
      <t>チョウサ</t>
    </rPh>
    <rPh sb="31" eb="33">
      <t>ヨテイ</t>
    </rPh>
    <phoneticPr fontId="5"/>
  </si>
  <si>
    <t>単位授与を伴う日本人学生の海外留学経験者数/日本人学生数
※29年度実績値は、30年度中に調査予定</t>
    <rPh sb="0" eb="2">
      <t>タンイ</t>
    </rPh>
    <rPh sb="2" eb="4">
      <t>ジュヨ</t>
    </rPh>
    <rPh sb="5" eb="6">
      <t>トモナ</t>
    </rPh>
    <rPh sb="7" eb="10">
      <t>ニホンジン</t>
    </rPh>
    <rPh sb="10" eb="12">
      <t>ガクセイ</t>
    </rPh>
    <rPh sb="13" eb="15">
      <t>カイガイ</t>
    </rPh>
    <rPh sb="15" eb="17">
      <t>リュウガク</t>
    </rPh>
    <rPh sb="17" eb="20">
      <t>ケイケンシャ</t>
    </rPh>
    <rPh sb="20" eb="21">
      <t>スウ</t>
    </rPh>
    <rPh sb="22" eb="25">
      <t>ニホンジン</t>
    </rPh>
    <rPh sb="25" eb="27">
      <t>ガクセイ</t>
    </rPh>
    <rPh sb="27" eb="28">
      <t>スウ</t>
    </rPh>
    <rPh sb="32" eb="34">
      <t>ネンド</t>
    </rPh>
    <rPh sb="34" eb="37">
      <t>ジッセキチ</t>
    </rPh>
    <rPh sb="41" eb="43">
      <t>ネンド</t>
    </rPh>
    <rPh sb="43" eb="44">
      <t>チュウ</t>
    </rPh>
    <rPh sb="45" eb="47">
      <t>チョウサ</t>
    </rPh>
    <rPh sb="47" eb="49">
      <t>ヨテイ</t>
    </rPh>
    <phoneticPr fontId="5"/>
  </si>
  <si>
    <t>外部有識者による点検対象外</t>
    <rPh sb="0" eb="2">
      <t>ガイブ</t>
    </rPh>
    <rPh sb="2" eb="5">
      <t>ユウシキシャ</t>
    </rPh>
    <rPh sb="8" eb="10">
      <t>テンケン</t>
    </rPh>
    <rPh sb="10" eb="12">
      <t>タイショウ</t>
    </rPh>
    <rPh sb="12" eb="13">
      <t>ガイ</t>
    </rPh>
    <phoneticPr fontId="5"/>
  </si>
  <si>
    <t>本事業では、平成23年度から戦略的に重要な国・地域別に公募を実施し、プログラムを選定しているところ。引き続きプログラムの事業実績に対する評価やフォローアップを実施し、その結果を踏まえ事業目的が十分達成されるよう適切な助言を行うことで、適切かつ効果的な実施を促していく。また、海外との単位互換の状況等に係る実績調査を実施する等、事業の成果をより的確に把握できるよう工夫を行う。</t>
    <phoneticPr fontId="5"/>
  </si>
  <si>
    <t>執行等改善</t>
  </si>
  <si>
    <t>１．事業評価の観点 ： 本事業は、我が国にとって戦略的に重要な国・地域における日本人学生の海外留学と外国人学生の受入を推進する国際教育連携やネットワーク形成の取組を支援し、大学教育のグローバル展開力の強化を図ることを目的とした補助事業であり、事業評価に当たっては事業成果等の観点から検証を行った。
２．所見 ： 本事業は、我が国の大学と海外の大学との間で単位の相互認定や成績管理等により質の保証を伴った教育交流プログラムを推進している。同プログラムにおける双方向の交流人数等の各指標は、目標以上の成果を上げている。引き続き、成果の継続性の確保に係るフォローアップや事業の成果をより的確に把握できるよう工夫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</si>
</sst>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11</xdr:col>
      <xdr:colOff>114300</xdr:colOff>
      <xdr:row>741</xdr:row>
      <xdr:rowOff>88900</xdr:rowOff>
    </xdr:from>
    <xdr:to>
      <xdr:col>41</xdr:col>
      <xdr:colOff>200888</xdr:colOff>
      <xdr:row>755</xdr:row>
      <xdr:rowOff>197560</xdr:rowOff>
    </xdr:to>
    <xdr:pic>
      <xdr:nvPicPr>
        <xdr:cNvPr id="3" name="図 2" descr="画面の領域">
          <a:extLst>
            <a:ext uri="{FF2B5EF4-FFF2-40B4-BE49-F238E27FC236}">
              <a16:creationId xmlns:a16="http://schemas.microsoft.com/office/drawing/2014/main" id="{5CDC18B3-C727-456F-9E7B-BC8F80E3B5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49500" y="54991000"/>
          <a:ext cx="6182588" cy="508706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BK8" sqref="BK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137</v>
      </c>
      <c r="AT2" s="218"/>
      <c r="AU2" s="218"/>
      <c r="AV2" s="52" t="str">
        <f>IF(AW2="", "", "-")</f>
        <v/>
      </c>
      <c r="AW2" s="396"/>
      <c r="AX2" s="396"/>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186</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554</v>
      </c>
      <c r="AF5" s="717"/>
      <c r="AG5" s="717"/>
      <c r="AH5" s="717"/>
      <c r="AI5" s="717"/>
      <c r="AJ5" s="717"/>
      <c r="AK5" s="717"/>
      <c r="AL5" s="717"/>
      <c r="AM5" s="717"/>
      <c r="AN5" s="717"/>
      <c r="AO5" s="717"/>
      <c r="AP5" s="718"/>
      <c r="AQ5" s="719" t="s">
        <v>555</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559</v>
      </c>
      <c r="H7" s="833"/>
      <c r="I7" s="833"/>
      <c r="J7" s="833"/>
      <c r="K7" s="833"/>
      <c r="L7" s="833"/>
      <c r="M7" s="833"/>
      <c r="N7" s="833"/>
      <c r="O7" s="833"/>
      <c r="P7" s="833"/>
      <c r="Q7" s="833"/>
      <c r="R7" s="833"/>
      <c r="S7" s="833"/>
      <c r="T7" s="833"/>
      <c r="U7" s="833"/>
      <c r="V7" s="833"/>
      <c r="W7" s="833"/>
      <c r="X7" s="834"/>
      <c r="Y7" s="394" t="s">
        <v>547</v>
      </c>
      <c r="Z7" s="294"/>
      <c r="AA7" s="294"/>
      <c r="AB7" s="294"/>
      <c r="AC7" s="294"/>
      <c r="AD7" s="395"/>
      <c r="AE7" s="382" t="s">
        <v>556</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9" t="s">
        <v>389</v>
      </c>
      <c r="B8" s="830"/>
      <c r="C8" s="830"/>
      <c r="D8" s="830"/>
      <c r="E8" s="830"/>
      <c r="F8" s="831"/>
      <c r="G8" s="221" t="str">
        <f>入力規則等!A26</f>
        <v>子ども・若者育成支援</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8.25" customHeight="1" x14ac:dyDescent="0.15">
      <c r="A10" s="739" t="s">
        <v>30</v>
      </c>
      <c r="B10" s="740"/>
      <c r="C10" s="740"/>
      <c r="D10" s="740"/>
      <c r="E10" s="740"/>
      <c r="F10" s="740"/>
      <c r="G10" s="672" t="s">
        <v>610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2365</v>
      </c>
      <c r="Q13" s="98"/>
      <c r="R13" s="98"/>
      <c r="S13" s="98"/>
      <c r="T13" s="98"/>
      <c r="U13" s="98"/>
      <c r="V13" s="99"/>
      <c r="W13" s="97">
        <v>1641</v>
      </c>
      <c r="X13" s="98"/>
      <c r="Y13" s="98"/>
      <c r="Z13" s="98"/>
      <c r="AA13" s="98"/>
      <c r="AB13" s="98"/>
      <c r="AC13" s="99"/>
      <c r="AD13" s="97">
        <v>1658</v>
      </c>
      <c r="AE13" s="98"/>
      <c r="AF13" s="98"/>
      <c r="AG13" s="98"/>
      <c r="AH13" s="98"/>
      <c r="AI13" s="98"/>
      <c r="AJ13" s="99"/>
      <c r="AK13" s="97">
        <v>1471</v>
      </c>
      <c r="AL13" s="98"/>
      <c r="AM13" s="98"/>
      <c r="AN13" s="98"/>
      <c r="AO13" s="98"/>
      <c r="AP13" s="98"/>
      <c r="AQ13" s="99"/>
      <c r="AR13" s="94">
        <v>1515</v>
      </c>
      <c r="AS13" s="95"/>
      <c r="AT13" s="95"/>
      <c r="AU13" s="95"/>
      <c r="AV13" s="95"/>
      <c r="AW13" s="95"/>
      <c r="AX13" s="393"/>
    </row>
    <row r="14" spans="1:50" ht="21" customHeight="1" x14ac:dyDescent="0.15">
      <c r="A14" s="139"/>
      <c r="B14" s="140"/>
      <c r="C14" s="140"/>
      <c r="D14" s="140"/>
      <c r="E14" s="140"/>
      <c r="F14" s="141"/>
      <c r="G14" s="744"/>
      <c r="H14" s="745"/>
      <c r="I14" s="575" t="s">
        <v>8</v>
      </c>
      <c r="J14" s="629"/>
      <c r="K14" s="629"/>
      <c r="L14" s="629"/>
      <c r="M14" s="629"/>
      <c r="N14" s="629"/>
      <c r="O14" s="630"/>
      <c r="P14" s="97" t="s">
        <v>558</v>
      </c>
      <c r="Q14" s="98"/>
      <c r="R14" s="98"/>
      <c r="S14" s="98"/>
      <c r="T14" s="98"/>
      <c r="U14" s="98"/>
      <c r="V14" s="99"/>
      <c r="W14" s="97" t="s">
        <v>558</v>
      </c>
      <c r="X14" s="98"/>
      <c r="Y14" s="98"/>
      <c r="Z14" s="98"/>
      <c r="AA14" s="98"/>
      <c r="AB14" s="98"/>
      <c r="AC14" s="99"/>
      <c r="AD14" s="97" t="s">
        <v>558</v>
      </c>
      <c r="AE14" s="98"/>
      <c r="AF14" s="98"/>
      <c r="AG14" s="98"/>
      <c r="AH14" s="98"/>
      <c r="AI14" s="98"/>
      <c r="AJ14" s="99"/>
      <c r="AK14" s="97" t="s">
        <v>566</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558</v>
      </c>
      <c r="Q15" s="98"/>
      <c r="R15" s="98"/>
      <c r="S15" s="98"/>
      <c r="T15" s="98"/>
      <c r="U15" s="98"/>
      <c r="V15" s="99"/>
      <c r="W15" s="97" t="s">
        <v>558</v>
      </c>
      <c r="X15" s="98"/>
      <c r="Y15" s="98"/>
      <c r="Z15" s="98"/>
      <c r="AA15" s="98"/>
      <c r="AB15" s="98"/>
      <c r="AC15" s="99"/>
      <c r="AD15" s="97" t="s">
        <v>558</v>
      </c>
      <c r="AE15" s="98"/>
      <c r="AF15" s="98"/>
      <c r="AG15" s="98"/>
      <c r="AH15" s="98"/>
      <c r="AI15" s="98"/>
      <c r="AJ15" s="99"/>
      <c r="AK15" s="97" t="s">
        <v>559</v>
      </c>
      <c r="AL15" s="98"/>
      <c r="AM15" s="98"/>
      <c r="AN15" s="98"/>
      <c r="AO15" s="98"/>
      <c r="AP15" s="98"/>
      <c r="AQ15" s="99"/>
      <c r="AR15" s="97" t="s">
        <v>681</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558</v>
      </c>
      <c r="Q16" s="98"/>
      <c r="R16" s="98"/>
      <c r="S16" s="98"/>
      <c r="T16" s="98"/>
      <c r="U16" s="98"/>
      <c r="V16" s="99"/>
      <c r="W16" s="97" t="s">
        <v>558</v>
      </c>
      <c r="X16" s="98"/>
      <c r="Y16" s="98"/>
      <c r="Z16" s="98"/>
      <c r="AA16" s="98"/>
      <c r="AB16" s="98"/>
      <c r="AC16" s="99"/>
      <c r="AD16" s="97" t="s">
        <v>558</v>
      </c>
      <c r="AE16" s="98"/>
      <c r="AF16" s="98"/>
      <c r="AG16" s="98"/>
      <c r="AH16" s="98"/>
      <c r="AI16" s="98"/>
      <c r="AJ16" s="99"/>
      <c r="AK16" s="97" t="s">
        <v>566</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v>14</v>
      </c>
      <c r="Q17" s="98"/>
      <c r="R17" s="98"/>
      <c r="S17" s="98"/>
      <c r="T17" s="98"/>
      <c r="U17" s="98"/>
      <c r="V17" s="99"/>
      <c r="W17" s="97">
        <v>102</v>
      </c>
      <c r="X17" s="98"/>
      <c r="Y17" s="98"/>
      <c r="Z17" s="98"/>
      <c r="AA17" s="98"/>
      <c r="AB17" s="98"/>
      <c r="AC17" s="99"/>
      <c r="AD17" s="97">
        <v>277</v>
      </c>
      <c r="AE17" s="98"/>
      <c r="AF17" s="98"/>
      <c r="AG17" s="98"/>
      <c r="AH17" s="98"/>
      <c r="AI17" s="98"/>
      <c r="AJ17" s="99"/>
      <c r="AK17" s="97" t="s">
        <v>567</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6"/>
      <c r="H18" s="747"/>
      <c r="I18" s="734" t="s">
        <v>20</v>
      </c>
      <c r="J18" s="735"/>
      <c r="K18" s="735"/>
      <c r="L18" s="735"/>
      <c r="M18" s="735"/>
      <c r="N18" s="735"/>
      <c r="O18" s="736"/>
      <c r="P18" s="103">
        <f>SUM(P13:V17)</f>
        <v>2379</v>
      </c>
      <c r="Q18" s="104"/>
      <c r="R18" s="104"/>
      <c r="S18" s="104"/>
      <c r="T18" s="104"/>
      <c r="U18" s="104"/>
      <c r="V18" s="105"/>
      <c r="W18" s="103">
        <f>SUM(W13:AC17)</f>
        <v>1743</v>
      </c>
      <c r="X18" s="104"/>
      <c r="Y18" s="104"/>
      <c r="Z18" s="104"/>
      <c r="AA18" s="104"/>
      <c r="AB18" s="104"/>
      <c r="AC18" s="105"/>
      <c r="AD18" s="103">
        <f>SUM(AD13:AJ17)</f>
        <v>1935</v>
      </c>
      <c r="AE18" s="104"/>
      <c r="AF18" s="104"/>
      <c r="AG18" s="104"/>
      <c r="AH18" s="104"/>
      <c r="AI18" s="104"/>
      <c r="AJ18" s="105"/>
      <c r="AK18" s="103">
        <f>SUM(AK13:AQ17)</f>
        <v>1471</v>
      </c>
      <c r="AL18" s="104"/>
      <c r="AM18" s="104"/>
      <c r="AN18" s="104"/>
      <c r="AO18" s="104"/>
      <c r="AP18" s="104"/>
      <c r="AQ18" s="105"/>
      <c r="AR18" s="103">
        <f>SUM(AR13:AX17)</f>
        <v>1515</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2379</v>
      </c>
      <c r="Q19" s="98"/>
      <c r="R19" s="98"/>
      <c r="S19" s="98"/>
      <c r="T19" s="98"/>
      <c r="U19" s="98"/>
      <c r="V19" s="99"/>
      <c r="W19" s="97">
        <v>1742</v>
      </c>
      <c r="X19" s="98"/>
      <c r="Y19" s="98"/>
      <c r="Z19" s="98"/>
      <c r="AA19" s="98"/>
      <c r="AB19" s="98"/>
      <c r="AC19" s="99"/>
      <c r="AD19" s="97">
        <v>1935</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0.99942627653471028</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1.0059196617336152</v>
      </c>
      <c r="Q21" s="539"/>
      <c r="R21" s="539"/>
      <c r="S21" s="539"/>
      <c r="T21" s="539"/>
      <c r="U21" s="539"/>
      <c r="V21" s="539"/>
      <c r="W21" s="539">
        <f t="shared" ref="W21" si="2">IF(W19=0, "-", SUM(W19)/SUM(W13,W14))</f>
        <v>1.0615478366849482</v>
      </c>
      <c r="X21" s="539"/>
      <c r="Y21" s="539"/>
      <c r="Z21" s="539"/>
      <c r="AA21" s="539"/>
      <c r="AB21" s="539"/>
      <c r="AC21" s="539"/>
      <c r="AD21" s="539">
        <f t="shared" ref="AD21" si="3">IF(AD19=0, "-", SUM(AD19)/SUM(AD13,AD14))</f>
        <v>1.1670687575392038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568</v>
      </c>
      <c r="H23" s="184"/>
      <c r="I23" s="184"/>
      <c r="J23" s="184"/>
      <c r="K23" s="184"/>
      <c r="L23" s="184"/>
      <c r="M23" s="184"/>
      <c r="N23" s="184"/>
      <c r="O23" s="185"/>
      <c r="P23" s="94">
        <v>1470</v>
      </c>
      <c r="Q23" s="95"/>
      <c r="R23" s="95"/>
      <c r="S23" s="95"/>
      <c r="T23" s="95"/>
      <c r="U23" s="95"/>
      <c r="V23" s="96"/>
      <c r="W23" s="94">
        <v>1514</v>
      </c>
      <c r="X23" s="95"/>
      <c r="Y23" s="95"/>
      <c r="Z23" s="95"/>
      <c r="AA23" s="95"/>
      <c r="AB23" s="95"/>
      <c r="AC23" s="96"/>
      <c r="AD23" s="206" t="s">
        <v>682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569</v>
      </c>
      <c r="H24" s="187"/>
      <c r="I24" s="187"/>
      <c r="J24" s="187"/>
      <c r="K24" s="187"/>
      <c r="L24" s="187"/>
      <c r="M24" s="187"/>
      <c r="N24" s="187"/>
      <c r="O24" s="188"/>
      <c r="P24" s="97">
        <v>1</v>
      </c>
      <c r="Q24" s="98"/>
      <c r="R24" s="98"/>
      <c r="S24" s="98"/>
      <c r="T24" s="98"/>
      <c r="U24" s="98"/>
      <c r="V24" s="99"/>
      <c r="W24" s="97">
        <v>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1471</v>
      </c>
      <c r="Q29" s="226"/>
      <c r="R29" s="226"/>
      <c r="S29" s="226"/>
      <c r="T29" s="226"/>
      <c r="U29" s="226"/>
      <c r="V29" s="227"/>
      <c r="W29" s="225">
        <f>AR13</f>
        <v>1515</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357</v>
      </c>
      <c r="AF30" s="386"/>
      <c r="AG30" s="386"/>
      <c r="AH30" s="387"/>
      <c r="AI30" s="385" t="s">
        <v>363</v>
      </c>
      <c r="AJ30" s="386"/>
      <c r="AK30" s="386"/>
      <c r="AL30" s="387"/>
      <c r="AM30" s="388" t="s">
        <v>472</v>
      </c>
      <c r="AN30" s="388"/>
      <c r="AO30" s="388"/>
      <c r="AP30" s="385"/>
      <c r="AQ30" s="638" t="s">
        <v>355</v>
      </c>
      <c r="AR30" s="639"/>
      <c r="AS30" s="639"/>
      <c r="AT30" s="640"/>
      <c r="AU30" s="389" t="s">
        <v>253</v>
      </c>
      <c r="AV30" s="389"/>
      <c r="AW30" s="389"/>
      <c r="AX30" s="390"/>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t="s">
        <v>566</v>
      </c>
      <c r="AR31" s="133"/>
      <c r="AS31" s="134" t="s">
        <v>356</v>
      </c>
      <c r="AT31" s="169"/>
      <c r="AU31" s="269">
        <v>34</v>
      </c>
      <c r="AV31" s="269"/>
      <c r="AW31" s="378" t="s">
        <v>300</v>
      </c>
      <c r="AX31" s="379"/>
    </row>
    <row r="32" spans="1:50" ht="23.25" customHeight="1" x14ac:dyDescent="0.15">
      <c r="A32" s="515"/>
      <c r="B32" s="513"/>
      <c r="C32" s="513"/>
      <c r="D32" s="513"/>
      <c r="E32" s="513"/>
      <c r="F32" s="514"/>
      <c r="G32" s="540" t="s">
        <v>570</v>
      </c>
      <c r="H32" s="541"/>
      <c r="I32" s="541"/>
      <c r="J32" s="541"/>
      <c r="K32" s="541"/>
      <c r="L32" s="541"/>
      <c r="M32" s="541"/>
      <c r="N32" s="541"/>
      <c r="O32" s="542"/>
      <c r="P32" s="158" t="s">
        <v>683</v>
      </c>
      <c r="Q32" s="158"/>
      <c r="R32" s="158"/>
      <c r="S32" s="158"/>
      <c r="T32" s="158"/>
      <c r="U32" s="158"/>
      <c r="V32" s="158"/>
      <c r="W32" s="158"/>
      <c r="X32" s="229"/>
      <c r="Y32" s="337" t="s">
        <v>12</v>
      </c>
      <c r="Z32" s="549"/>
      <c r="AA32" s="550"/>
      <c r="AB32" s="551" t="s">
        <v>518</v>
      </c>
      <c r="AC32" s="551"/>
      <c r="AD32" s="551"/>
      <c r="AE32" s="363">
        <v>10.199999999999999</v>
      </c>
      <c r="AF32" s="364"/>
      <c r="AG32" s="364"/>
      <c r="AH32" s="364"/>
      <c r="AI32" s="363">
        <v>10.199999999999999</v>
      </c>
      <c r="AJ32" s="364"/>
      <c r="AK32" s="364"/>
      <c r="AL32" s="364"/>
      <c r="AM32" s="363" t="s">
        <v>558</v>
      </c>
      <c r="AN32" s="364"/>
      <c r="AO32" s="364"/>
      <c r="AP32" s="364"/>
      <c r="AQ32" s="100" t="s">
        <v>558</v>
      </c>
      <c r="AR32" s="101"/>
      <c r="AS32" s="101"/>
      <c r="AT32" s="102"/>
      <c r="AU32" s="364" t="s">
        <v>558</v>
      </c>
      <c r="AV32" s="364"/>
      <c r="AW32" s="364"/>
      <c r="AX32" s="366"/>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518</v>
      </c>
      <c r="AC33" s="522"/>
      <c r="AD33" s="522"/>
      <c r="AE33" s="363">
        <v>8.1999999999999993</v>
      </c>
      <c r="AF33" s="364"/>
      <c r="AG33" s="364"/>
      <c r="AH33" s="364"/>
      <c r="AI33" s="363">
        <v>10.199999999999999</v>
      </c>
      <c r="AJ33" s="364"/>
      <c r="AK33" s="364"/>
      <c r="AL33" s="364"/>
      <c r="AM33" s="363">
        <v>10.199999999999999</v>
      </c>
      <c r="AN33" s="364"/>
      <c r="AO33" s="364"/>
      <c r="AP33" s="364"/>
      <c r="AQ33" s="100" t="s">
        <v>558</v>
      </c>
      <c r="AR33" s="101"/>
      <c r="AS33" s="101"/>
      <c r="AT33" s="102"/>
      <c r="AU33" s="364" t="s">
        <v>558</v>
      </c>
      <c r="AV33" s="364"/>
      <c r="AW33" s="364"/>
      <c r="AX33" s="366"/>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3">
        <v>124</v>
      </c>
      <c r="AF34" s="364"/>
      <c r="AG34" s="364"/>
      <c r="AH34" s="364"/>
      <c r="AI34" s="363">
        <v>100</v>
      </c>
      <c r="AJ34" s="364"/>
      <c r="AK34" s="364"/>
      <c r="AL34" s="364"/>
      <c r="AM34" s="363" t="s">
        <v>558</v>
      </c>
      <c r="AN34" s="364"/>
      <c r="AO34" s="364"/>
      <c r="AP34" s="364"/>
      <c r="AQ34" s="100" t="s">
        <v>558</v>
      </c>
      <c r="AR34" s="101"/>
      <c r="AS34" s="101"/>
      <c r="AT34" s="102"/>
      <c r="AU34" s="364" t="s">
        <v>558</v>
      </c>
      <c r="AV34" s="364"/>
      <c r="AW34" s="364"/>
      <c r="AX34" s="366"/>
    </row>
    <row r="35" spans="1:50" ht="23.25" customHeight="1" x14ac:dyDescent="0.15">
      <c r="A35" s="900" t="s">
        <v>527</v>
      </c>
      <c r="B35" s="901"/>
      <c r="C35" s="901"/>
      <c r="D35" s="901"/>
      <c r="E35" s="901"/>
      <c r="F35" s="902"/>
      <c r="G35" s="906" t="s">
        <v>658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491</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t="s">
        <v>566</v>
      </c>
      <c r="AR38" s="133"/>
      <c r="AS38" s="134" t="s">
        <v>356</v>
      </c>
      <c r="AT38" s="169"/>
      <c r="AU38" s="269">
        <v>34</v>
      </c>
      <c r="AV38" s="269"/>
      <c r="AW38" s="378" t="s">
        <v>300</v>
      </c>
      <c r="AX38" s="379"/>
    </row>
    <row r="39" spans="1:50" ht="27" customHeight="1" x14ac:dyDescent="0.15">
      <c r="A39" s="515"/>
      <c r="B39" s="513"/>
      <c r="C39" s="513"/>
      <c r="D39" s="513"/>
      <c r="E39" s="513"/>
      <c r="F39" s="514"/>
      <c r="G39" s="540" t="s">
        <v>571</v>
      </c>
      <c r="H39" s="541"/>
      <c r="I39" s="541"/>
      <c r="J39" s="541"/>
      <c r="K39" s="541"/>
      <c r="L39" s="541"/>
      <c r="M39" s="541"/>
      <c r="N39" s="541"/>
      <c r="O39" s="542"/>
      <c r="P39" s="158" t="s">
        <v>684</v>
      </c>
      <c r="Q39" s="158"/>
      <c r="R39" s="158"/>
      <c r="S39" s="158"/>
      <c r="T39" s="158"/>
      <c r="U39" s="158"/>
      <c r="V39" s="158"/>
      <c r="W39" s="158"/>
      <c r="X39" s="229"/>
      <c r="Y39" s="337" t="s">
        <v>12</v>
      </c>
      <c r="Z39" s="549"/>
      <c r="AA39" s="550"/>
      <c r="AB39" s="551" t="s">
        <v>518</v>
      </c>
      <c r="AC39" s="551"/>
      <c r="AD39" s="551"/>
      <c r="AE39" s="363">
        <v>3.8</v>
      </c>
      <c r="AF39" s="364"/>
      <c r="AG39" s="364"/>
      <c r="AH39" s="364"/>
      <c r="AI39" s="363">
        <v>3.9</v>
      </c>
      <c r="AJ39" s="364"/>
      <c r="AK39" s="364"/>
      <c r="AL39" s="364"/>
      <c r="AM39" s="363" t="s">
        <v>558</v>
      </c>
      <c r="AN39" s="364"/>
      <c r="AO39" s="364"/>
      <c r="AP39" s="364"/>
      <c r="AQ39" s="100" t="s">
        <v>558</v>
      </c>
      <c r="AR39" s="101"/>
      <c r="AS39" s="101"/>
      <c r="AT39" s="102"/>
      <c r="AU39" s="364" t="s">
        <v>558</v>
      </c>
      <c r="AV39" s="364"/>
      <c r="AW39" s="364"/>
      <c r="AX39" s="366"/>
    </row>
    <row r="40" spans="1:50" ht="27"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518</v>
      </c>
      <c r="AC40" s="522"/>
      <c r="AD40" s="522"/>
      <c r="AE40" s="363">
        <v>3.4</v>
      </c>
      <c r="AF40" s="364"/>
      <c r="AG40" s="364"/>
      <c r="AH40" s="364"/>
      <c r="AI40" s="363">
        <v>3.8</v>
      </c>
      <c r="AJ40" s="364"/>
      <c r="AK40" s="364"/>
      <c r="AL40" s="364"/>
      <c r="AM40" s="363">
        <v>3.9</v>
      </c>
      <c r="AN40" s="364"/>
      <c r="AO40" s="364"/>
      <c r="AP40" s="364"/>
      <c r="AQ40" s="100" t="s">
        <v>558</v>
      </c>
      <c r="AR40" s="101"/>
      <c r="AS40" s="101"/>
      <c r="AT40" s="102"/>
      <c r="AU40" s="364" t="s">
        <v>558</v>
      </c>
      <c r="AV40" s="364"/>
      <c r="AW40" s="364"/>
      <c r="AX40" s="366"/>
    </row>
    <row r="41" spans="1:50" ht="27"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v>112</v>
      </c>
      <c r="AF41" s="364"/>
      <c r="AG41" s="364"/>
      <c r="AH41" s="364"/>
      <c r="AI41" s="363">
        <v>103</v>
      </c>
      <c r="AJ41" s="364"/>
      <c r="AK41" s="364"/>
      <c r="AL41" s="364"/>
      <c r="AM41" s="363" t="s">
        <v>558</v>
      </c>
      <c r="AN41" s="364"/>
      <c r="AO41" s="364"/>
      <c r="AP41" s="364"/>
      <c r="AQ41" s="100" t="s">
        <v>558</v>
      </c>
      <c r="AR41" s="101"/>
      <c r="AS41" s="101"/>
      <c r="AT41" s="102"/>
      <c r="AU41" s="364" t="s">
        <v>558</v>
      </c>
      <c r="AV41" s="364"/>
      <c r="AW41" s="364"/>
      <c r="AX41" s="366"/>
    </row>
    <row r="42" spans="1:50" ht="23.25" customHeight="1" x14ac:dyDescent="0.15">
      <c r="A42" s="900" t="s">
        <v>527</v>
      </c>
      <c r="B42" s="901"/>
      <c r="C42" s="901"/>
      <c r="D42" s="901"/>
      <c r="E42" s="901"/>
      <c r="F42" s="902"/>
      <c r="G42" s="906" t="s">
        <v>658</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641" t="s">
        <v>491</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t="s">
        <v>607</v>
      </c>
      <c r="AR45" s="133"/>
      <c r="AS45" s="134" t="s">
        <v>356</v>
      </c>
      <c r="AT45" s="169"/>
      <c r="AU45" s="269">
        <v>34</v>
      </c>
      <c r="AV45" s="269"/>
      <c r="AW45" s="378" t="s">
        <v>300</v>
      </c>
      <c r="AX45" s="379"/>
    </row>
    <row r="46" spans="1:50" ht="23.25" customHeight="1" x14ac:dyDescent="0.15">
      <c r="A46" s="515"/>
      <c r="B46" s="513"/>
      <c r="C46" s="513"/>
      <c r="D46" s="513"/>
      <c r="E46" s="513"/>
      <c r="F46" s="514"/>
      <c r="G46" s="540" t="s">
        <v>572</v>
      </c>
      <c r="H46" s="541"/>
      <c r="I46" s="541"/>
      <c r="J46" s="541"/>
      <c r="K46" s="541"/>
      <c r="L46" s="541"/>
      <c r="M46" s="541"/>
      <c r="N46" s="541"/>
      <c r="O46" s="542"/>
      <c r="P46" s="158" t="s">
        <v>659</v>
      </c>
      <c r="Q46" s="158"/>
      <c r="R46" s="158"/>
      <c r="S46" s="158"/>
      <c r="T46" s="158"/>
      <c r="U46" s="158"/>
      <c r="V46" s="158"/>
      <c r="W46" s="158"/>
      <c r="X46" s="229"/>
      <c r="Y46" s="337" t="s">
        <v>12</v>
      </c>
      <c r="Z46" s="549"/>
      <c r="AA46" s="550"/>
      <c r="AB46" s="551" t="s">
        <v>518</v>
      </c>
      <c r="AC46" s="551"/>
      <c r="AD46" s="551"/>
      <c r="AE46" s="363">
        <v>208.8</v>
      </c>
      <c r="AF46" s="364"/>
      <c r="AG46" s="364"/>
      <c r="AH46" s="364"/>
      <c r="AI46" s="363">
        <v>228.5</v>
      </c>
      <c r="AJ46" s="364"/>
      <c r="AK46" s="364"/>
      <c r="AL46" s="364"/>
      <c r="AM46" s="363">
        <v>240.5</v>
      </c>
      <c r="AN46" s="364"/>
      <c r="AO46" s="364"/>
      <c r="AP46" s="364"/>
      <c r="AQ46" s="100" t="s">
        <v>558</v>
      </c>
      <c r="AR46" s="101"/>
      <c r="AS46" s="101"/>
      <c r="AT46" s="102"/>
      <c r="AU46" s="364" t="s">
        <v>558</v>
      </c>
      <c r="AV46" s="364"/>
      <c r="AW46" s="364"/>
      <c r="AX46" s="366"/>
    </row>
    <row r="47" spans="1:50" ht="23.25"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t="s">
        <v>518</v>
      </c>
      <c r="AC47" s="522"/>
      <c r="AD47" s="522"/>
      <c r="AE47" s="363">
        <v>100</v>
      </c>
      <c r="AF47" s="364"/>
      <c r="AG47" s="364"/>
      <c r="AH47" s="364"/>
      <c r="AI47" s="363">
        <v>100</v>
      </c>
      <c r="AJ47" s="364"/>
      <c r="AK47" s="364"/>
      <c r="AL47" s="364"/>
      <c r="AM47" s="363">
        <v>100</v>
      </c>
      <c r="AN47" s="364"/>
      <c r="AO47" s="364"/>
      <c r="AP47" s="364"/>
      <c r="AQ47" s="100" t="s">
        <v>558</v>
      </c>
      <c r="AR47" s="101"/>
      <c r="AS47" s="101"/>
      <c r="AT47" s="102"/>
      <c r="AU47" s="364">
        <v>100</v>
      </c>
      <c r="AV47" s="364"/>
      <c r="AW47" s="364"/>
      <c r="AX47" s="366"/>
    </row>
    <row r="48" spans="1:50" ht="23.25"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3" t="s">
        <v>558</v>
      </c>
      <c r="AF48" s="364"/>
      <c r="AG48" s="364"/>
      <c r="AH48" s="364"/>
      <c r="AI48" s="363" t="s">
        <v>558</v>
      </c>
      <c r="AJ48" s="364"/>
      <c r="AK48" s="364"/>
      <c r="AL48" s="364"/>
      <c r="AM48" s="363" t="s">
        <v>558</v>
      </c>
      <c r="AN48" s="364"/>
      <c r="AO48" s="364"/>
      <c r="AP48" s="364"/>
      <c r="AQ48" s="100" t="s">
        <v>558</v>
      </c>
      <c r="AR48" s="101"/>
      <c r="AS48" s="101"/>
      <c r="AT48" s="102"/>
      <c r="AU48" s="364" t="s">
        <v>558</v>
      </c>
      <c r="AV48" s="364"/>
      <c r="AW48" s="364"/>
      <c r="AX48" s="366"/>
    </row>
    <row r="49" spans="1:50" ht="23.25" customHeight="1" x14ac:dyDescent="0.15">
      <c r="A49" s="900" t="s">
        <v>527</v>
      </c>
      <c r="B49" s="901"/>
      <c r="C49" s="901"/>
      <c r="D49" s="901"/>
      <c r="E49" s="901"/>
      <c r="F49" s="902"/>
      <c r="G49" s="906" t="s">
        <v>660</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7" t="s">
        <v>357</v>
      </c>
      <c r="AF65" s="368"/>
      <c r="AG65" s="368"/>
      <c r="AH65" s="369"/>
      <c r="AI65" s="367" t="s">
        <v>363</v>
      </c>
      <c r="AJ65" s="368"/>
      <c r="AK65" s="368"/>
      <c r="AL65" s="369"/>
      <c r="AM65" s="374" t="s">
        <v>472</v>
      </c>
      <c r="AN65" s="374"/>
      <c r="AO65" s="374"/>
      <c r="AP65" s="367"/>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1"/>
      <c r="AF66" s="332"/>
      <c r="AG66" s="332"/>
      <c r="AH66" s="333"/>
      <c r="AI66" s="331"/>
      <c r="AJ66" s="332"/>
      <c r="AK66" s="332"/>
      <c r="AL66" s="333"/>
      <c r="AM66" s="375"/>
      <c r="AN66" s="375"/>
      <c r="AO66" s="375"/>
      <c r="AP66" s="331"/>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3"/>
      <c r="AR69" s="364"/>
      <c r="AS69" s="364"/>
      <c r="AT69" s="365"/>
      <c r="AU69" s="364"/>
      <c r="AV69" s="364"/>
      <c r="AW69" s="364"/>
      <c r="AX69" s="366"/>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667</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573</v>
      </c>
      <c r="AC101" s="551"/>
      <c r="AD101" s="551"/>
      <c r="AE101" s="363">
        <v>2508</v>
      </c>
      <c r="AF101" s="364"/>
      <c r="AG101" s="364"/>
      <c r="AH101" s="365"/>
      <c r="AI101" s="363">
        <v>2143</v>
      </c>
      <c r="AJ101" s="364"/>
      <c r="AK101" s="364"/>
      <c r="AL101" s="365"/>
      <c r="AM101" s="363">
        <v>1877</v>
      </c>
      <c r="AN101" s="364"/>
      <c r="AO101" s="364"/>
      <c r="AP101" s="365"/>
      <c r="AQ101" s="363" t="s">
        <v>574</v>
      </c>
      <c r="AR101" s="364"/>
      <c r="AS101" s="364"/>
      <c r="AT101" s="365"/>
      <c r="AU101" s="363" t="s">
        <v>575</v>
      </c>
      <c r="AV101" s="364"/>
      <c r="AW101" s="364"/>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51" t="s">
        <v>573</v>
      </c>
      <c r="AC102" s="551"/>
      <c r="AD102" s="551"/>
      <c r="AE102" s="357">
        <v>2449</v>
      </c>
      <c r="AF102" s="357"/>
      <c r="AG102" s="357"/>
      <c r="AH102" s="357"/>
      <c r="AI102" s="357">
        <v>2081</v>
      </c>
      <c r="AJ102" s="357"/>
      <c r="AK102" s="357"/>
      <c r="AL102" s="357"/>
      <c r="AM102" s="357">
        <v>1680</v>
      </c>
      <c r="AN102" s="357"/>
      <c r="AO102" s="357"/>
      <c r="AP102" s="357"/>
      <c r="AQ102" s="817">
        <v>1633</v>
      </c>
      <c r="AR102" s="818"/>
      <c r="AS102" s="818"/>
      <c r="AT102" s="819"/>
      <c r="AU102" s="817">
        <v>1491</v>
      </c>
      <c r="AV102" s="818"/>
      <c r="AW102" s="818"/>
      <c r="AX102" s="819"/>
    </row>
    <row r="103" spans="1:60" ht="31.5"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540</v>
      </c>
      <c r="AV103" s="360"/>
      <c r="AW103" s="360"/>
      <c r="AX103" s="362"/>
    </row>
    <row r="104" spans="1:60" ht="23.25" customHeight="1" x14ac:dyDescent="0.15">
      <c r="A104" s="491"/>
      <c r="B104" s="492"/>
      <c r="C104" s="492"/>
      <c r="D104" s="492"/>
      <c r="E104" s="492"/>
      <c r="F104" s="493"/>
      <c r="G104" s="158" t="s">
        <v>666</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573</v>
      </c>
      <c r="AC104" s="472"/>
      <c r="AD104" s="473"/>
      <c r="AE104" s="363">
        <v>2524</v>
      </c>
      <c r="AF104" s="364"/>
      <c r="AG104" s="364"/>
      <c r="AH104" s="365"/>
      <c r="AI104" s="363">
        <v>1865</v>
      </c>
      <c r="AJ104" s="364"/>
      <c r="AK104" s="364"/>
      <c r="AL104" s="365"/>
      <c r="AM104" s="363">
        <v>1736</v>
      </c>
      <c r="AN104" s="364"/>
      <c r="AO104" s="364"/>
      <c r="AP104" s="365"/>
      <c r="AQ104" s="363" t="s">
        <v>574</v>
      </c>
      <c r="AR104" s="364"/>
      <c r="AS104" s="364"/>
      <c r="AT104" s="365"/>
      <c r="AU104" s="363" t="s">
        <v>576</v>
      </c>
      <c r="AV104" s="364"/>
      <c r="AW104" s="364"/>
      <c r="AX104" s="365"/>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t="s">
        <v>573</v>
      </c>
      <c r="AC105" s="406"/>
      <c r="AD105" s="407"/>
      <c r="AE105" s="357">
        <v>2099</v>
      </c>
      <c r="AF105" s="357"/>
      <c r="AG105" s="357"/>
      <c r="AH105" s="357"/>
      <c r="AI105" s="357">
        <v>1694</v>
      </c>
      <c r="AJ105" s="357"/>
      <c r="AK105" s="357"/>
      <c r="AL105" s="357"/>
      <c r="AM105" s="357">
        <v>1535</v>
      </c>
      <c r="AN105" s="357"/>
      <c r="AO105" s="357"/>
      <c r="AP105" s="357"/>
      <c r="AQ105" s="363">
        <v>1556</v>
      </c>
      <c r="AR105" s="364"/>
      <c r="AS105" s="364"/>
      <c r="AT105" s="365"/>
      <c r="AU105" s="817">
        <v>1303</v>
      </c>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540</v>
      </c>
      <c r="AV106" s="360"/>
      <c r="AW106" s="360"/>
      <c r="AX106" s="362"/>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c r="AN108" s="357"/>
      <c r="AO108" s="357"/>
      <c r="AP108" s="357"/>
      <c r="AQ108" s="363"/>
      <c r="AR108" s="364"/>
      <c r="AS108" s="364"/>
      <c r="AT108" s="365"/>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540</v>
      </c>
      <c r="AV109" s="360"/>
      <c r="AW109" s="360"/>
      <c r="AX109" s="362"/>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540</v>
      </c>
      <c r="AV112" s="360"/>
      <c r="AW112" s="360"/>
      <c r="AX112" s="362"/>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4" t="s">
        <v>541</v>
      </c>
      <c r="AR115" s="335"/>
      <c r="AS115" s="335"/>
      <c r="AT115" s="335"/>
      <c r="AU115" s="335"/>
      <c r="AV115" s="335"/>
      <c r="AW115" s="335"/>
      <c r="AX115" s="336"/>
    </row>
    <row r="116" spans="1:50" ht="23.25" customHeight="1" x14ac:dyDescent="0.15">
      <c r="A116" s="290"/>
      <c r="B116" s="291"/>
      <c r="C116" s="291"/>
      <c r="D116" s="291"/>
      <c r="E116" s="291"/>
      <c r="F116" s="292"/>
      <c r="G116" s="350" t="s">
        <v>577</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578</v>
      </c>
      <c r="AC116" s="299"/>
      <c r="AD116" s="300"/>
      <c r="AE116" s="357">
        <v>0.14000000000000001</v>
      </c>
      <c r="AF116" s="357"/>
      <c r="AG116" s="357"/>
      <c r="AH116" s="357"/>
      <c r="AI116" s="357">
        <v>0.1</v>
      </c>
      <c r="AJ116" s="357"/>
      <c r="AK116" s="357"/>
      <c r="AL116" s="357"/>
      <c r="AM116" s="357">
        <v>0.2</v>
      </c>
      <c r="AN116" s="357"/>
      <c r="AO116" s="357"/>
      <c r="AP116" s="357"/>
      <c r="AQ116" s="363">
        <v>0.1</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579</v>
      </c>
      <c r="AC117" s="341"/>
      <c r="AD117" s="342"/>
      <c r="AE117" s="304" t="s">
        <v>663</v>
      </c>
      <c r="AF117" s="304"/>
      <c r="AG117" s="304"/>
      <c r="AH117" s="304"/>
      <c r="AI117" s="304" t="s">
        <v>664</v>
      </c>
      <c r="AJ117" s="304"/>
      <c r="AK117" s="304"/>
      <c r="AL117" s="304"/>
      <c r="AM117" s="304" t="s">
        <v>665</v>
      </c>
      <c r="AN117" s="304"/>
      <c r="AO117" s="304"/>
      <c r="AP117" s="304"/>
      <c r="AQ117" s="304" t="s">
        <v>662</v>
      </c>
      <c r="AR117" s="304"/>
      <c r="AS117" s="304"/>
      <c r="AT117" s="304"/>
      <c r="AU117" s="304"/>
      <c r="AV117" s="304"/>
      <c r="AW117" s="304"/>
      <c r="AX117" s="305"/>
    </row>
    <row r="118" spans="1:50" ht="23.25" hidden="1" customHeight="1" thickBo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4" t="s">
        <v>541</v>
      </c>
      <c r="AR118" s="335"/>
      <c r="AS118" s="335"/>
      <c r="AT118" s="335"/>
      <c r="AU118" s="335"/>
      <c r="AV118" s="335"/>
      <c r="AW118" s="335"/>
      <c r="AX118" s="336"/>
    </row>
    <row r="119" spans="1:50" ht="23.25" hidden="1" customHeight="1" x14ac:dyDescent="0.15">
      <c r="A119" s="290"/>
      <c r="B119" s="291"/>
      <c r="C119" s="291"/>
      <c r="D119" s="291"/>
      <c r="E119" s="291"/>
      <c r="F119" s="292"/>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4" t="s">
        <v>541</v>
      </c>
      <c r="AR121" s="335"/>
      <c r="AS121" s="335"/>
      <c r="AT121" s="335"/>
      <c r="AU121" s="335"/>
      <c r="AV121" s="335"/>
      <c r="AW121" s="335"/>
      <c r="AX121" s="336"/>
    </row>
    <row r="122" spans="1:50" ht="23.25" hidden="1" customHeight="1" x14ac:dyDescent="0.15">
      <c r="A122" s="290"/>
      <c r="B122" s="291"/>
      <c r="C122" s="291"/>
      <c r="D122" s="291"/>
      <c r="E122" s="291"/>
      <c r="F122" s="292"/>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4" t="s">
        <v>541</v>
      </c>
      <c r="AR124" s="335"/>
      <c r="AS124" s="335"/>
      <c r="AT124" s="335"/>
      <c r="AU124" s="335"/>
      <c r="AV124" s="335"/>
      <c r="AW124" s="335"/>
      <c r="AX124" s="336"/>
    </row>
    <row r="125" spans="1:50" ht="23.25" hidden="1" customHeight="1" x14ac:dyDescent="0.15">
      <c r="A125" s="290"/>
      <c r="B125" s="291"/>
      <c r="C125" s="291"/>
      <c r="D125" s="291"/>
      <c r="E125" s="291"/>
      <c r="F125" s="292"/>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541</v>
      </c>
      <c r="AR127" s="335"/>
      <c r="AS127" s="335"/>
      <c r="AT127" s="335"/>
      <c r="AU127" s="335"/>
      <c r="AV127" s="335"/>
      <c r="AW127" s="335"/>
      <c r="AX127" s="336"/>
    </row>
    <row r="128" spans="1:50" ht="23.25" hidden="1" customHeight="1" x14ac:dyDescent="0.15">
      <c r="A128" s="290"/>
      <c r="B128" s="291"/>
      <c r="C128" s="291"/>
      <c r="D128" s="291"/>
      <c r="E128" s="291"/>
      <c r="F128" s="292"/>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hidden="1" customHeight="1" x14ac:dyDescent="0.15">
      <c r="A130" s="996" t="s">
        <v>369</v>
      </c>
      <c r="B130" s="994"/>
      <c r="C130" s="993" t="s">
        <v>366</v>
      </c>
      <c r="D130" s="994"/>
      <c r="E130" s="306" t="s">
        <v>399</v>
      </c>
      <c r="F130" s="307"/>
      <c r="G130" s="308"/>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hidden="1" customHeight="1" x14ac:dyDescent="0.15">
      <c r="A131" s="997"/>
      <c r="B131" s="250"/>
      <c r="C131" s="249"/>
      <c r="D131" s="250"/>
      <c r="E131" s="236" t="s">
        <v>398</v>
      </c>
      <c r="F131" s="237"/>
      <c r="G131" s="233"/>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hidden="1"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hidden="1" customHeight="1" x14ac:dyDescent="0.15">
      <c r="A134" s="997"/>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997"/>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customHeight="1" x14ac:dyDescent="0.15">
      <c r="A190" s="997"/>
      <c r="B190" s="250"/>
      <c r="C190" s="249"/>
      <c r="D190" s="250"/>
      <c r="E190" s="306" t="s">
        <v>399</v>
      </c>
      <c r="F190" s="307"/>
      <c r="G190" s="308" t="s">
        <v>580</v>
      </c>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customHeight="1" x14ac:dyDescent="0.15">
      <c r="A191" s="997"/>
      <c r="B191" s="250"/>
      <c r="C191" s="249"/>
      <c r="D191" s="250"/>
      <c r="E191" s="236" t="s">
        <v>398</v>
      </c>
      <c r="F191" s="237"/>
      <c r="G191" s="233" t="s">
        <v>581</v>
      </c>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t="s">
        <v>582</v>
      </c>
      <c r="AR193" s="269"/>
      <c r="AS193" s="134" t="s">
        <v>356</v>
      </c>
      <c r="AT193" s="169"/>
      <c r="AU193" s="133" t="s">
        <v>574</v>
      </c>
      <c r="AV193" s="133"/>
      <c r="AW193" s="134" t="s">
        <v>300</v>
      </c>
      <c r="AX193" s="135"/>
    </row>
    <row r="194" spans="1:50" ht="39.75" customHeight="1" x14ac:dyDescent="0.15">
      <c r="A194" s="997"/>
      <c r="B194" s="250"/>
      <c r="C194" s="249"/>
      <c r="D194" s="250"/>
      <c r="E194" s="249"/>
      <c r="F194" s="312"/>
      <c r="G194" s="228" t="s">
        <v>674</v>
      </c>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t="s">
        <v>573</v>
      </c>
      <c r="AC194" s="219"/>
      <c r="AD194" s="219"/>
      <c r="AE194" s="264">
        <v>54455</v>
      </c>
      <c r="AF194" s="101"/>
      <c r="AG194" s="101"/>
      <c r="AH194" s="101"/>
      <c r="AI194" s="264">
        <v>60643</v>
      </c>
      <c r="AJ194" s="101"/>
      <c r="AK194" s="101"/>
      <c r="AL194" s="101"/>
      <c r="AM194" s="264" t="s">
        <v>668</v>
      </c>
      <c r="AN194" s="101"/>
      <c r="AO194" s="101"/>
      <c r="AP194" s="101"/>
      <c r="AQ194" s="264" t="s">
        <v>574</v>
      </c>
      <c r="AR194" s="101"/>
      <c r="AS194" s="101"/>
      <c r="AT194" s="101"/>
      <c r="AU194" s="264" t="s">
        <v>574</v>
      </c>
      <c r="AV194" s="101"/>
      <c r="AW194" s="101"/>
      <c r="AX194" s="220"/>
    </row>
    <row r="195" spans="1:50" ht="39.75"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t="s">
        <v>573</v>
      </c>
      <c r="AC195" s="130"/>
      <c r="AD195" s="130"/>
      <c r="AE195" s="264">
        <v>52132</v>
      </c>
      <c r="AF195" s="101"/>
      <c r="AG195" s="101"/>
      <c r="AH195" s="101"/>
      <c r="AI195" s="264">
        <v>54455</v>
      </c>
      <c r="AJ195" s="101"/>
      <c r="AK195" s="101"/>
      <c r="AL195" s="101"/>
      <c r="AM195" s="264">
        <v>60643</v>
      </c>
      <c r="AN195" s="101"/>
      <c r="AO195" s="101"/>
      <c r="AP195" s="101"/>
      <c r="AQ195" s="264" t="s">
        <v>574</v>
      </c>
      <c r="AR195" s="101"/>
      <c r="AS195" s="101"/>
      <c r="AT195" s="101"/>
      <c r="AU195" s="264" t="s">
        <v>574</v>
      </c>
      <c r="AV195" s="101"/>
      <c r="AW195" s="101"/>
      <c r="AX195" s="220"/>
    </row>
    <row r="196" spans="1:50" ht="18.75"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t="s">
        <v>574</v>
      </c>
      <c r="AR197" s="269"/>
      <c r="AS197" s="134" t="s">
        <v>356</v>
      </c>
      <c r="AT197" s="169"/>
      <c r="AU197" s="133" t="s">
        <v>574</v>
      </c>
      <c r="AV197" s="133"/>
      <c r="AW197" s="134" t="s">
        <v>300</v>
      </c>
      <c r="AX197" s="135"/>
    </row>
    <row r="198" spans="1:50" ht="39.75" customHeight="1" x14ac:dyDescent="0.15">
      <c r="A198" s="997"/>
      <c r="B198" s="250"/>
      <c r="C198" s="249"/>
      <c r="D198" s="250"/>
      <c r="E198" s="249"/>
      <c r="F198" s="312"/>
      <c r="G198" s="228" t="s">
        <v>675</v>
      </c>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t="s">
        <v>669</v>
      </c>
      <c r="AC198" s="219"/>
      <c r="AD198" s="219"/>
      <c r="AE198" s="264">
        <v>4.2</v>
      </c>
      <c r="AF198" s="101"/>
      <c r="AG198" s="101"/>
      <c r="AH198" s="101"/>
      <c r="AI198" s="264">
        <v>4.4000000000000004</v>
      </c>
      <c r="AJ198" s="101"/>
      <c r="AK198" s="101"/>
      <c r="AL198" s="101"/>
      <c r="AM198" s="264">
        <v>4.5</v>
      </c>
      <c r="AN198" s="101"/>
      <c r="AO198" s="101"/>
      <c r="AP198" s="101"/>
      <c r="AQ198" s="264" t="s">
        <v>583</v>
      </c>
      <c r="AR198" s="101"/>
      <c r="AS198" s="101"/>
      <c r="AT198" s="101"/>
      <c r="AU198" s="264" t="s">
        <v>574</v>
      </c>
      <c r="AV198" s="101"/>
      <c r="AW198" s="101"/>
      <c r="AX198" s="220"/>
    </row>
    <row r="199" spans="1:50" ht="39.75"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t="s">
        <v>670</v>
      </c>
      <c r="AC199" s="130"/>
      <c r="AD199" s="130"/>
      <c r="AE199" s="264">
        <v>4</v>
      </c>
      <c r="AF199" s="101"/>
      <c r="AG199" s="101"/>
      <c r="AH199" s="101"/>
      <c r="AI199" s="264">
        <v>4.2</v>
      </c>
      <c r="AJ199" s="101"/>
      <c r="AK199" s="101"/>
      <c r="AL199" s="101"/>
      <c r="AM199" s="264">
        <v>4.4000000000000004</v>
      </c>
      <c r="AN199" s="101"/>
      <c r="AO199" s="101"/>
      <c r="AP199" s="101"/>
      <c r="AQ199" s="264" t="s">
        <v>574</v>
      </c>
      <c r="AR199" s="101"/>
      <c r="AS199" s="101"/>
      <c r="AT199" s="101"/>
      <c r="AU199" s="264" t="s">
        <v>574</v>
      </c>
      <c r="AV199" s="101"/>
      <c r="AW199" s="101"/>
      <c r="AX199" s="220"/>
    </row>
    <row r="200" spans="1:50"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t="s">
        <v>672</v>
      </c>
      <c r="AR201" s="269"/>
      <c r="AS201" s="134" t="s">
        <v>356</v>
      </c>
      <c r="AT201" s="169"/>
      <c r="AU201" s="133">
        <v>32</v>
      </c>
      <c r="AV201" s="133"/>
      <c r="AW201" s="134" t="s">
        <v>300</v>
      </c>
      <c r="AX201" s="135"/>
    </row>
    <row r="202" spans="1:50" ht="75.75" customHeight="1" x14ac:dyDescent="0.15">
      <c r="A202" s="997"/>
      <c r="B202" s="250"/>
      <c r="C202" s="249"/>
      <c r="D202" s="250"/>
      <c r="E202" s="249"/>
      <c r="F202" s="312"/>
      <c r="G202" s="228" t="s">
        <v>676</v>
      </c>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t="s">
        <v>671</v>
      </c>
      <c r="AC202" s="219"/>
      <c r="AD202" s="219"/>
      <c r="AE202" s="264">
        <v>208379</v>
      </c>
      <c r="AF202" s="101"/>
      <c r="AG202" s="101"/>
      <c r="AH202" s="101"/>
      <c r="AI202" s="264">
        <v>239287</v>
      </c>
      <c r="AJ202" s="101"/>
      <c r="AK202" s="101"/>
      <c r="AL202" s="101"/>
      <c r="AM202" s="264">
        <v>267042</v>
      </c>
      <c r="AN202" s="101"/>
      <c r="AO202" s="101"/>
      <c r="AP202" s="101"/>
      <c r="AQ202" s="264" t="s">
        <v>668</v>
      </c>
      <c r="AR202" s="101"/>
      <c r="AS202" s="101"/>
      <c r="AT202" s="101"/>
      <c r="AU202" s="264" t="s">
        <v>668</v>
      </c>
      <c r="AV202" s="101"/>
      <c r="AW202" s="101"/>
      <c r="AX202" s="220"/>
    </row>
    <row r="203" spans="1:50" ht="80.25"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t="s">
        <v>671</v>
      </c>
      <c r="AC203" s="130"/>
      <c r="AD203" s="130"/>
      <c r="AE203" s="264" t="s">
        <v>668</v>
      </c>
      <c r="AF203" s="101"/>
      <c r="AG203" s="101"/>
      <c r="AH203" s="101"/>
      <c r="AI203" s="264" t="s">
        <v>668</v>
      </c>
      <c r="AJ203" s="101"/>
      <c r="AK203" s="101"/>
      <c r="AL203" s="101"/>
      <c r="AM203" s="264" t="s">
        <v>668</v>
      </c>
      <c r="AN203" s="101"/>
      <c r="AO203" s="101"/>
      <c r="AP203" s="101"/>
      <c r="AQ203" s="264" t="s">
        <v>673</v>
      </c>
      <c r="AR203" s="101"/>
      <c r="AS203" s="101"/>
      <c r="AT203" s="101"/>
      <c r="AU203" s="264">
        <v>300000</v>
      </c>
      <c r="AV203" s="101"/>
      <c r="AW203" s="101"/>
      <c r="AX203" s="220"/>
    </row>
    <row r="204" spans="1:50" hidden="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idden="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idden="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idden="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idden="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idden="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idden="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idden="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idden="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idden="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idden="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idden="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idden="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idden="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idden="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idden="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idden="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idden="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idden="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idden="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idden="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idden="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idden="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idden="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idden="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idden="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idden="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idden="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idden="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idden="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idden="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idden="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idden="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idden="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idden="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idden="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idden="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idden="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idden="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idden="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idden="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idden="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idden="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customHeight="1" x14ac:dyDescent="0.15">
      <c r="A248" s="997"/>
      <c r="B248" s="250"/>
      <c r="C248" s="249"/>
      <c r="D248" s="250"/>
      <c r="E248" s="157" t="s">
        <v>677</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50.25" customHeight="1" x14ac:dyDescent="0.15">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558</v>
      </c>
      <c r="K430" s="240"/>
      <c r="L430" s="240"/>
      <c r="M430" s="240"/>
      <c r="N430" s="240"/>
      <c r="O430" s="240"/>
      <c r="P430" s="240"/>
      <c r="Q430" s="240"/>
      <c r="R430" s="240"/>
      <c r="S430" s="240"/>
      <c r="T430" s="241"/>
      <c r="U430" s="242" t="s">
        <v>678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574</v>
      </c>
      <c r="AF432" s="133"/>
      <c r="AG432" s="134" t="s">
        <v>356</v>
      </c>
      <c r="AH432" s="169"/>
      <c r="AI432" s="179"/>
      <c r="AJ432" s="179"/>
      <c r="AK432" s="179"/>
      <c r="AL432" s="174"/>
      <c r="AM432" s="179"/>
      <c r="AN432" s="179"/>
      <c r="AO432" s="179"/>
      <c r="AP432" s="174"/>
      <c r="AQ432" s="215" t="s">
        <v>574</v>
      </c>
      <c r="AR432" s="133"/>
      <c r="AS432" s="134" t="s">
        <v>356</v>
      </c>
      <c r="AT432" s="169"/>
      <c r="AU432" s="133" t="s">
        <v>583</v>
      </c>
      <c r="AV432" s="133"/>
      <c r="AW432" s="134" t="s">
        <v>300</v>
      </c>
      <c r="AX432" s="135"/>
    </row>
    <row r="433" spans="1:50" ht="23.25" customHeight="1" x14ac:dyDescent="0.15">
      <c r="A433" s="997"/>
      <c r="B433" s="250"/>
      <c r="C433" s="249"/>
      <c r="D433" s="250"/>
      <c r="E433" s="163"/>
      <c r="F433" s="164"/>
      <c r="G433" s="228" t="s">
        <v>584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584</v>
      </c>
      <c r="AC433" s="130"/>
      <c r="AD433" s="130"/>
      <c r="AE433" s="100" t="s">
        <v>574</v>
      </c>
      <c r="AF433" s="101"/>
      <c r="AG433" s="101"/>
      <c r="AH433" s="101"/>
      <c r="AI433" s="100" t="s">
        <v>574</v>
      </c>
      <c r="AJ433" s="101"/>
      <c r="AK433" s="101"/>
      <c r="AL433" s="101"/>
      <c r="AM433" s="100" t="s">
        <v>586</v>
      </c>
      <c r="AN433" s="101"/>
      <c r="AO433" s="101"/>
      <c r="AP433" s="102"/>
      <c r="AQ433" s="100" t="s">
        <v>587</v>
      </c>
      <c r="AR433" s="101"/>
      <c r="AS433" s="101"/>
      <c r="AT433" s="102"/>
      <c r="AU433" s="101" t="s">
        <v>574</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584</v>
      </c>
      <c r="AC434" s="219"/>
      <c r="AD434" s="219"/>
      <c r="AE434" s="100" t="s">
        <v>574</v>
      </c>
      <c r="AF434" s="101"/>
      <c r="AG434" s="101"/>
      <c r="AH434" s="102"/>
      <c r="AI434" s="100" t="s">
        <v>574</v>
      </c>
      <c r="AJ434" s="101"/>
      <c r="AK434" s="101"/>
      <c r="AL434" s="101"/>
      <c r="AM434" s="100" t="s">
        <v>574</v>
      </c>
      <c r="AN434" s="101"/>
      <c r="AO434" s="101"/>
      <c r="AP434" s="102"/>
      <c r="AQ434" s="100" t="s">
        <v>574</v>
      </c>
      <c r="AR434" s="101"/>
      <c r="AS434" s="101"/>
      <c r="AT434" s="102"/>
      <c r="AU434" s="101" t="s">
        <v>574</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585</v>
      </c>
      <c r="AF435" s="101"/>
      <c r="AG435" s="101"/>
      <c r="AH435" s="102"/>
      <c r="AI435" s="100" t="s">
        <v>574</v>
      </c>
      <c r="AJ435" s="101"/>
      <c r="AK435" s="101"/>
      <c r="AL435" s="101"/>
      <c r="AM435" s="100" t="s">
        <v>587</v>
      </c>
      <c r="AN435" s="101"/>
      <c r="AO435" s="101"/>
      <c r="AP435" s="102"/>
      <c r="AQ435" s="100" t="s">
        <v>574</v>
      </c>
      <c r="AR435" s="101"/>
      <c r="AS435" s="101"/>
      <c r="AT435" s="102"/>
      <c r="AU435" s="101" t="s">
        <v>574</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574</v>
      </c>
      <c r="AF457" s="133"/>
      <c r="AG457" s="134" t="s">
        <v>356</v>
      </c>
      <c r="AH457" s="169"/>
      <c r="AI457" s="179"/>
      <c r="AJ457" s="179"/>
      <c r="AK457" s="179"/>
      <c r="AL457" s="174"/>
      <c r="AM457" s="179"/>
      <c r="AN457" s="179"/>
      <c r="AO457" s="179"/>
      <c r="AP457" s="174"/>
      <c r="AQ457" s="215" t="s">
        <v>583</v>
      </c>
      <c r="AR457" s="133"/>
      <c r="AS457" s="134" t="s">
        <v>356</v>
      </c>
      <c r="AT457" s="169"/>
      <c r="AU457" s="133" t="s">
        <v>591</v>
      </c>
      <c r="AV457" s="133"/>
      <c r="AW457" s="134" t="s">
        <v>300</v>
      </c>
      <c r="AX457" s="135"/>
    </row>
    <row r="458" spans="1:50" ht="23.25" customHeight="1" x14ac:dyDescent="0.15">
      <c r="A458" s="997"/>
      <c r="B458" s="250"/>
      <c r="C458" s="249"/>
      <c r="D458" s="250"/>
      <c r="E458" s="163"/>
      <c r="F458" s="164"/>
      <c r="G458" s="228" t="s">
        <v>574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575</v>
      </c>
      <c r="AC458" s="130"/>
      <c r="AD458" s="130"/>
      <c r="AE458" s="100" t="s">
        <v>588</v>
      </c>
      <c r="AF458" s="101"/>
      <c r="AG458" s="101"/>
      <c r="AH458" s="101"/>
      <c r="AI458" s="100" t="s">
        <v>589</v>
      </c>
      <c r="AJ458" s="101"/>
      <c r="AK458" s="101"/>
      <c r="AL458" s="101"/>
      <c r="AM458" s="100" t="s">
        <v>574</v>
      </c>
      <c r="AN458" s="101"/>
      <c r="AO458" s="101"/>
      <c r="AP458" s="102"/>
      <c r="AQ458" s="100" t="s">
        <v>583</v>
      </c>
      <c r="AR458" s="101"/>
      <c r="AS458" s="101"/>
      <c r="AT458" s="102"/>
      <c r="AU458" s="101" t="s">
        <v>574</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575</v>
      </c>
      <c r="AC459" s="219"/>
      <c r="AD459" s="219"/>
      <c r="AE459" s="100" t="s">
        <v>574</v>
      </c>
      <c r="AF459" s="101"/>
      <c r="AG459" s="101"/>
      <c r="AH459" s="102"/>
      <c r="AI459" s="100" t="s">
        <v>574</v>
      </c>
      <c r="AJ459" s="101"/>
      <c r="AK459" s="101"/>
      <c r="AL459" s="101"/>
      <c r="AM459" s="100" t="s">
        <v>574</v>
      </c>
      <c r="AN459" s="101"/>
      <c r="AO459" s="101"/>
      <c r="AP459" s="102"/>
      <c r="AQ459" s="100" t="s">
        <v>590</v>
      </c>
      <c r="AR459" s="101"/>
      <c r="AS459" s="101"/>
      <c r="AT459" s="102"/>
      <c r="AU459" s="101" t="s">
        <v>574</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583</v>
      </c>
      <c r="AF460" s="101"/>
      <c r="AG460" s="101"/>
      <c r="AH460" s="102"/>
      <c r="AI460" s="100" t="s">
        <v>574</v>
      </c>
      <c r="AJ460" s="101"/>
      <c r="AK460" s="101"/>
      <c r="AL460" s="101"/>
      <c r="AM460" s="100" t="s">
        <v>589</v>
      </c>
      <c r="AN460" s="101"/>
      <c r="AO460" s="101"/>
      <c r="AP460" s="102"/>
      <c r="AQ460" s="100" t="s">
        <v>574</v>
      </c>
      <c r="AR460" s="101"/>
      <c r="AS460" s="101"/>
      <c r="AT460" s="102"/>
      <c r="AU460" s="101" t="s">
        <v>574</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575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2.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550</v>
      </c>
      <c r="AE702" s="899"/>
      <c r="AF702" s="899"/>
      <c r="AG702" s="888" t="s">
        <v>593</v>
      </c>
      <c r="AH702" s="889"/>
      <c r="AI702" s="889"/>
      <c r="AJ702" s="889"/>
      <c r="AK702" s="889"/>
      <c r="AL702" s="889"/>
      <c r="AM702" s="889"/>
      <c r="AN702" s="889"/>
      <c r="AO702" s="889"/>
      <c r="AP702" s="889"/>
      <c r="AQ702" s="889"/>
      <c r="AR702" s="889"/>
      <c r="AS702" s="889"/>
      <c r="AT702" s="889"/>
      <c r="AU702" s="889"/>
      <c r="AV702" s="889"/>
      <c r="AW702" s="889"/>
      <c r="AX702" s="890"/>
    </row>
    <row r="703" spans="1:50" ht="89.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550</v>
      </c>
      <c r="AE703" s="152"/>
      <c r="AF703" s="152"/>
      <c r="AG703" s="664" t="s">
        <v>609</v>
      </c>
      <c r="AH703" s="665"/>
      <c r="AI703" s="665"/>
      <c r="AJ703" s="665"/>
      <c r="AK703" s="665"/>
      <c r="AL703" s="665"/>
      <c r="AM703" s="665"/>
      <c r="AN703" s="665"/>
      <c r="AO703" s="665"/>
      <c r="AP703" s="665"/>
      <c r="AQ703" s="665"/>
      <c r="AR703" s="665"/>
      <c r="AS703" s="665"/>
      <c r="AT703" s="665"/>
      <c r="AU703" s="665"/>
      <c r="AV703" s="665"/>
      <c r="AW703" s="665"/>
      <c r="AX703" s="666"/>
    </row>
    <row r="704" spans="1:50" ht="79.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550</v>
      </c>
      <c r="AE704" s="586"/>
      <c r="AF704" s="586"/>
      <c r="AG704" s="429" t="s">
        <v>594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550</v>
      </c>
      <c r="AE705" s="733"/>
      <c r="AF705" s="733"/>
      <c r="AG705" s="157" t="s">
        <v>595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592</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59.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550</v>
      </c>
      <c r="AE708" s="668"/>
      <c r="AF708" s="668"/>
      <c r="AG708" s="526" t="s">
        <v>597</v>
      </c>
      <c r="AH708" s="527"/>
      <c r="AI708" s="527"/>
      <c r="AJ708" s="527"/>
      <c r="AK708" s="527"/>
      <c r="AL708" s="527"/>
      <c r="AM708" s="527"/>
      <c r="AN708" s="527"/>
      <c r="AO708" s="527"/>
      <c r="AP708" s="527"/>
      <c r="AQ708" s="527"/>
      <c r="AR708" s="527"/>
      <c r="AS708" s="527"/>
      <c r="AT708" s="527"/>
      <c r="AU708" s="527"/>
      <c r="AV708" s="527"/>
      <c r="AW708" s="527"/>
      <c r="AX708" s="528"/>
    </row>
    <row r="709" spans="1:50" ht="40.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550</v>
      </c>
      <c r="AE709" s="152"/>
      <c r="AF709" s="152"/>
      <c r="AG709" s="664" t="s">
        <v>598</v>
      </c>
      <c r="AH709" s="665"/>
      <c r="AI709" s="665"/>
      <c r="AJ709" s="665"/>
      <c r="AK709" s="665"/>
      <c r="AL709" s="665"/>
      <c r="AM709" s="665"/>
      <c r="AN709" s="665"/>
      <c r="AO709" s="665"/>
      <c r="AP709" s="665"/>
      <c r="AQ709" s="665"/>
      <c r="AR709" s="665"/>
      <c r="AS709" s="665"/>
      <c r="AT709" s="665"/>
      <c r="AU709" s="665"/>
      <c r="AV709" s="665"/>
      <c r="AW709" s="665"/>
      <c r="AX709" s="666"/>
    </row>
    <row r="710" spans="1:50" ht="48"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550</v>
      </c>
      <c r="AE710" s="152"/>
      <c r="AF710" s="152"/>
      <c r="AG710" s="664" t="s">
        <v>599</v>
      </c>
      <c r="AH710" s="665"/>
      <c r="AI710" s="665"/>
      <c r="AJ710" s="665"/>
      <c r="AK710" s="665"/>
      <c r="AL710" s="665"/>
      <c r="AM710" s="665"/>
      <c r="AN710" s="665"/>
      <c r="AO710" s="665"/>
      <c r="AP710" s="665"/>
      <c r="AQ710" s="665"/>
      <c r="AR710" s="665"/>
      <c r="AS710" s="665"/>
      <c r="AT710" s="665"/>
      <c r="AU710" s="665"/>
      <c r="AV710" s="665"/>
      <c r="AW710" s="665"/>
      <c r="AX710" s="666"/>
    </row>
    <row r="711" spans="1:50" ht="54"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550</v>
      </c>
      <c r="AE711" s="152"/>
      <c r="AF711" s="152"/>
      <c r="AG711" s="664" t="s">
        <v>600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596</v>
      </c>
      <c r="AE712" s="586"/>
      <c r="AF712" s="586"/>
      <c r="AG712" s="594" t="s">
        <v>584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596</v>
      </c>
      <c r="AE713" s="152"/>
      <c r="AF713" s="153"/>
      <c r="AG713" s="664" t="s">
        <v>574</v>
      </c>
      <c r="AH713" s="665"/>
      <c r="AI713" s="665"/>
      <c r="AJ713" s="665"/>
      <c r="AK713" s="665"/>
      <c r="AL713" s="665"/>
      <c r="AM713" s="665"/>
      <c r="AN713" s="665"/>
      <c r="AO713" s="665"/>
      <c r="AP713" s="665"/>
      <c r="AQ713" s="665"/>
      <c r="AR713" s="665"/>
      <c r="AS713" s="665"/>
      <c r="AT713" s="665"/>
      <c r="AU713" s="665"/>
      <c r="AV713" s="665"/>
      <c r="AW713" s="665"/>
      <c r="AX713" s="666"/>
    </row>
    <row r="714" spans="1:50" ht="5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550</v>
      </c>
      <c r="AE714" s="592"/>
      <c r="AF714" s="593"/>
      <c r="AG714" s="689" t="s">
        <v>601</v>
      </c>
      <c r="AH714" s="690"/>
      <c r="AI714" s="690"/>
      <c r="AJ714" s="690"/>
      <c r="AK714" s="690"/>
      <c r="AL714" s="690"/>
      <c r="AM714" s="690"/>
      <c r="AN714" s="690"/>
      <c r="AO714" s="690"/>
      <c r="AP714" s="690"/>
      <c r="AQ714" s="690"/>
      <c r="AR714" s="690"/>
      <c r="AS714" s="690"/>
      <c r="AT714" s="690"/>
      <c r="AU714" s="690"/>
      <c r="AV714" s="690"/>
      <c r="AW714" s="690"/>
      <c r="AX714" s="691"/>
    </row>
    <row r="715" spans="1:50" ht="84"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550</v>
      </c>
      <c r="AE715" s="668"/>
      <c r="AF715" s="777"/>
      <c r="AG715" s="526" t="s">
        <v>661</v>
      </c>
      <c r="AH715" s="527"/>
      <c r="AI715" s="527"/>
      <c r="AJ715" s="527"/>
      <c r="AK715" s="527"/>
      <c r="AL715" s="527"/>
      <c r="AM715" s="527"/>
      <c r="AN715" s="527"/>
      <c r="AO715" s="527"/>
      <c r="AP715" s="527"/>
      <c r="AQ715" s="527"/>
      <c r="AR715" s="527"/>
      <c r="AS715" s="527"/>
      <c r="AT715" s="527"/>
      <c r="AU715" s="527"/>
      <c r="AV715" s="527"/>
      <c r="AW715" s="527"/>
      <c r="AX715" s="528"/>
    </row>
    <row r="716" spans="1:50" ht="68.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550</v>
      </c>
      <c r="AE716" s="759"/>
      <c r="AF716" s="759"/>
      <c r="AG716" s="664" t="s">
        <v>602</v>
      </c>
      <c r="AH716" s="665"/>
      <c r="AI716" s="665"/>
      <c r="AJ716" s="665"/>
      <c r="AK716" s="665"/>
      <c r="AL716" s="665"/>
      <c r="AM716" s="665"/>
      <c r="AN716" s="665"/>
      <c r="AO716" s="665"/>
      <c r="AP716" s="665"/>
      <c r="AQ716" s="665"/>
      <c r="AR716" s="665"/>
      <c r="AS716" s="665"/>
      <c r="AT716" s="665"/>
      <c r="AU716" s="665"/>
      <c r="AV716" s="665"/>
      <c r="AW716" s="665"/>
      <c r="AX716" s="666"/>
    </row>
    <row r="717" spans="1:50" ht="39"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550</v>
      </c>
      <c r="AE717" s="152"/>
      <c r="AF717" s="152"/>
      <c r="AG717" s="664" t="s">
        <v>603</v>
      </c>
      <c r="AH717" s="665"/>
      <c r="AI717" s="665"/>
      <c r="AJ717" s="665"/>
      <c r="AK717" s="665"/>
      <c r="AL717" s="665"/>
      <c r="AM717" s="665"/>
      <c r="AN717" s="665"/>
      <c r="AO717" s="665"/>
      <c r="AP717" s="665"/>
      <c r="AQ717" s="665"/>
      <c r="AR717" s="665"/>
      <c r="AS717" s="665"/>
      <c r="AT717" s="665"/>
      <c r="AU717" s="665"/>
      <c r="AV717" s="665"/>
      <c r="AW717" s="665"/>
      <c r="AX717" s="666"/>
    </row>
    <row r="718" spans="1:50" ht="5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550</v>
      </c>
      <c r="AE718" s="152"/>
      <c r="AF718" s="152"/>
      <c r="AG718" s="160" t="s">
        <v>604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596</v>
      </c>
      <c r="AE719" s="668"/>
      <c r="AF719" s="668"/>
      <c r="AG719" s="157" t="s">
        <v>608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606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685</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06.5" customHeight="1" thickBot="1" x14ac:dyDescent="0.2">
      <c r="A731" s="618" t="s">
        <v>256</v>
      </c>
      <c r="B731" s="619"/>
      <c r="C731" s="619"/>
      <c r="D731" s="619"/>
      <c r="E731" s="620"/>
      <c r="F731" s="680" t="s">
        <v>688</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687</v>
      </c>
      <c r="B733" s="750"/>
      <c r="C733" s="750"/>
      <c r="D733" s="750"/>
      <c r="E733" s="751"/>
      <c r="F733" s="766" t="s">
        <v>686</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559</v>
      </c>
      <c r="F737" s="111"/>
      <c r="G737" s="111"/>
      <c r="H737" s="111"/>
      <c r="I737" s="111"/>
      <c r="J737" s="111"/>
      <c r="K737" s="111"/>
      <c r="L737" s="111"/>
      <c r="M737" s="111"/>
      <c r="N737" s="112" t="s">
        <v>358</v>
      </c>
      <c r="O737" s="112"/>
      <c r="P737" s="112"/>
      <c r="Q737" s="112"/>
      <c r="R737" s="111" t="s">
        <v>560</v>
      </c>
      <c r="S737" s="111"/>
      <c r="T737" s="111"/>
      <c r="U737" s="111"/>
      <c r="V737" s="111"/>
      <c r="W737" s="111"/>
      <c r="X737" s="111"/>
      <c r="Y737" s="111"/>
      <c r="Z737" s="111"/>
      <c r="AA737" s="112" t="s">
        <v>359</v>
      </c>
      <c r="AB737" s="112"/>
      <c r="AC737" s="112"/>
      <c r="AD737" s="112"/>
      <c r="AE737" s="111" t="s">
        <v>561</v>
      </c>
      <c r="AF737" s="111"/>
      <c r="AG737" s="111"/>
      <c r="AH737" s="111"/>
      <c r="AI737" s="111"/>
      <c r="AJ737" s="111"/>
      <c r="AK737" s="111"/>
      <c r="AL737" s="111"/>
      <c r="AM737" s="111"/>
      <c r="AN737" s="112" t="s">
        <v>360</v>
      </c>
      <c r="AO737" s="112"/>
      <c r="AP737" s="112"/>
      <c r="AQ737" s="112"/>
      <c r="AR737" s="113" t="s">
        <v>562</v>
      </c>
      <c r="AS737" s="114"/>
      <c r="AT737" s="114"/>
      <c r="AU737" s="114"/>
      <c r="AV737" s="114"/>
      <c r="AW737" s="114"/>
      <c r="AX737" s="115"/>
      <c r="AY737" s="89"/>
      <c r="AZ737" s="89"/>
    </row>
    <row r="738" spans="1:52" ht="24.75" customHeight="1" x14ac:dyDescent="0.15">
      <c r="A738" s="116" t="s">
        <v>361</v>
      </c>
      <c r="B738" s="117"/>
      <c r="C738" s="117"/>
      <c r="D738" s="118"/>
      <c r="E738" s="111" t="s">
        <v>563</v>
      </c>
      <c r="F738" s="111"/>
      <c r="G738" s="111"/>
      <c r="H738" s="111"/>
      <c r="I738" s="111"/>
      <c r="J738" s="111"/>
      <c r="K738" s="111"/>
      <c r="L738" s="111"/>
      <c r="M738" s="111"/>
      <c r="N738" s="112" t="s">
        <v>362</v>
      </c>
      <c r="O738" s="112"/>
      <c r="P738" s="112"/>
      <c r="Q738" s="112"/>
      <c r="R738" s="111" t="s">
        <v>564</v>
      </c>
      <c r="S738" s="111"/>
      <c r="T738" s="111"/>
      <c r="U738" s="111"/>
      <c r="V738" s="111"/>
      <c r="W738" s="111"/>
      <c r="X738" s="111"/>
      <c r="Y738" s="111"/>
      <c r="Z738" s="111"/>
      <c r="AA738" s="112" t="s">
        <v>482</v>
      </c>
      <c r="AB738" s="112"/>
      <c r="AC738" s="112"/>
      <c r="AD738" s="112"/>
      <c r="AE738" s="111" t="s">
        <v>565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136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645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680</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646</v>
      </c>
      <c r="H781" s="450"/>
      <c r="I781" s="450"/>
      <c r="J781" s="450"/>
      <c r="K781" s="451"/>
      <c r="L781" s="452" t="s">
        <v>650</v>
      </c>
      <c r="M781" s="453"/>
      <c r="N781" s="453"/>
      <c r="O781" s="453"/>
      <c r="P781" s="453"/>
      <c r="Q781" s="453"/>
      <c r="R781" s="453"/>
      <c r="S781" s="453"/>
      <c r="T781" s="453"/>
      <c r="U781" s="453"/>
      <c r="V781" s="453"/>
      <c r="W781" s="453"/>
      <c r="X781" s="454"/>
      <c r="Y781" s="455">
        <v>12</v>
      </c>
      <c r="Z781" s="456"/>
      <c r="AA781" s="456"/>
      <c r="AB781" s="557"/>
      <c r="AC781" s="449" t="s">
        <v>638</v>
      </c>
      <c r="AD781" s="450"/>
      <c r="AE781" s="450"/>
      <c r="AF781" s="450"/>
      <c r="AG781" s="451"/>
      <c r="AH781" s="452" t="s">
        <v>641</v>
      </c>
      <c r="AI781" s="453"/>
      <c r="AJ781" s="453"/>
      <c r="AK781" s="453"/>
      <c r="AL781" s="453"/>
      <c r="AM781" s="453"/>
      <c r="AN781" s="453"/>
      <c r="AO781" s="453"/>
      <c r="AP781" s="453"/>
      <c r="AQ781" s="453"/>
      <c r="AR781" s="453"/>
      <c r="AS781" s="453"/>
      <c r="AT781" s="454"/>
      <c r="AU781" s="455">
        <v>25</v>
      </c>
      <c r="AV781" s="456"/>
      <c r="AW781" s="456"/>
      <c r="AX781" s="457"/>
    </row>
    <row r="782" spans="1:50" ht="24.75" customHeight="1" x14ac:dyDescent="0.15">
      <c r="A782" s="556"/>
      <c r="B782" s="763"/>
      <c r="C782" s="763"/>
      <c r="D782" s="763"/>
      <c r="E782" s="763"/>
      <c r="F782" s="764"/>
      <c r="G782" s="347" t="s">
        <v>647</v>
      </c>
      <c r="H782" s="348"/>
      <c r="I782" s="348"/>
      <c r="J782" s="348"/>
      <c r="K782" s="349"/>
      <c r="L782" s="400" t="s">
        <v>651</v>
      </c>
      <c r="M782" s="401"/>
      <c r="N782" s="401"/>
      <c r="O782" s="401"/>
      <c r="P782" s="401"/>
      <c r="Q782" s="401"/>
      <c r="R782" s="401"/>
      <c r="S782" s="401"/>
      <c r="T782" s="401"/>
      <c r="U782" s="401"/>
      <c r="V782" s="401"/>
      <c r="W782" s="401"/>
      <c r="X782" s="402"/>
      <c r="Y782" s="397">
        <v>11</v>
      </c>
      <c r="Z782" s="398"/>
      <c r="AA782" s="398"/>
      <c r="AB782" s="404"/>
      <c r="AC782" s="347" t="s">
        <v>640</v>
      </c>
      <c r="AD782" s="348"/>
      <c r="AE782" s="348"/>
      <c r="AF782" s="348"/>
      <c r="AG782" s="349"/>
      <c r="AH782" s="400" t="s">
        <v>642</v>
      </c>
      <c r="AI782" s="401"/>
      <c r="AJ782" s="401"/>
      <c r="AK782" s="401"/>
      <c r="AL782" s="401"/>
      <c r="AM782" s="401"/>
      <c r="AN782" s="401"/>
      <c r="AO782" s="401"/>
      <c r="AP782" s="401"/>
      <c r="AQ782" s="401"/>
      <c r="AR782" s="401"/>
      <c r="AS782" s="401"/>
      <c r="AT782" s="402"/>
      <c r="AU782" s="397">
        <v>10</v>
      </c>
      <c r="AV782" s="398"/>
      <c r="AW782" s="398"/>
      <c r="AX782" s="399"/>
    </row>
    <row r="783" spans="1:50" ht="24.75" customHeight="1" x14ac:dyDescent="0.15">
      <c r="A783" s="556"/>
      <c r="B783" s="763"/>
      <c r="C783" s="763"/>
      <c r="D783" s="763"/>
      <c r="E783" s="763"/>
      <c r="F783" s="764"/>
      <c r="G783" s="347" t="s">
        <v>648</v>
      </c>
      <c r="H783" s="348"/>
      <c r="I783" s="348"/>
      <c r="J783" s="348"/>
      <c r="K783" s="349"/>
      <c r="L783" s="400" t="s">
        <v>652</v>
      </c>
      <c r="M783" s="401"/>
      <c r="N783" s="401"/>
      <c r="O783" s="401"/>
      <c r="P783" s="401"/>
      <c r="Q783" s="401"/>
      <c r="R783" s="401"/>
      <c r="S783" s="401"/>
      <c r="T783" s="401"/>
      <c r="U783" s="401"/>
      <c r="V783" s="401"/>
      <c r="W783" s="401"/>
      <c r="X783" s="402"/>
      <c r="Y783" s="397">
        <v>9</v>
      </c>
      <c r="Z783" s="398"/>
      <c r="AA783" s="398"/>
      <c r="AB783" s="404"/>
      <c r="AC783" s="347" t="s">
        <v>639</v>
      </c>
      <c r="AD783" s="348"/>
      <c r="AE783" s="348"/>
      <c r="AF783" s="348"/>
      <c r="AG783" s="349"/>
      <c r="AH783" s="400" t="s">
        <v>643</v>
      </c>
      <c r="AI783" s="401"/>
      <c r="AJ783" s="401"/>
      <c r="AK783" s="401"/>
      <c r="AL783" s="401"/>
      <c r="AM783" s="401"/>
      <c r="AN783" s="401"/>
      <c r="AO783" s="401"/>
      <c r="AP783" s="401"/>
      <c r="AQ783" s="401"/>
      <c r="AR783" s="401"/>
      <c r="AS783" s="401"/>
      <c r="AT783" s="402"/>
      <c r="AU783" s="397">
        <v>3</v>
      </c>
      <c r="AV783" s="398"/>
      <c r="AW783" s="398"/>
      <c r="AX783" s="399"/>
    </row>
    <row r="784" spans="1:50" ht="24.75" customHeight="1" x14ac:dyDescent="0.15">
      <c r="A784" s="556"/>
      <c r="B784" s="763"/>
      <c r="C784" s="763"/>
      <c r="D784" s="763"/>
      <c r="E784" s="763"/>
      <c r="F784" s="764"/>
      <c r="G784" s="347" t="s">
        <v>649</v>
      </c>
      <c r="H784" s="348"/>
      <c r="I784" s="348"/>
      <c r="J784" s="348"/>
      <c r="K784" s="349"/>
      <c r="L784" s="400" t="s">
        <v>653</v>
      </c>
      <c r="M784" s="401"/>
      <c r="N784" s="401"/>
      <c r="O784" s="401"/>
      <c r="P784" s="401"/>
      <c r="Q784" s="401"/>
      <c r="R784" s="401"/>
      <c r="S784" s="401"/>
      <c r="T784" s="401"/>
      <c r="U784" s="401"/>
      <c r="V784" s="401"/>
      <c r="W784" s="401"/>
      <c r="X784" s="402"/>
      <c r="Y784" s="397">
        <v>8</v>
      </c>
      <c r="Z784" s="398"/>
      <c r="AA784" s="398"/>
      <c r="AB784" s="404"/>
      <c r="AC784" s="347" t="s">
        <v>637</v>
      </c>
      <c r="AD784" s="348"/>
      <c r="AE784" s="348"/>
      <c r="AF784" s="348"/>
      <c r="AG784" s="349"/>
      <c r="AH784" s="400" t="s">
        <v>644</v>
      </c>
      <c r="AI784" s="401"/>
      <c r="AJ784" s="401"/>
      <c r="AK784" s="401"/>
      <c r="AL784" s="401"/>
      <c r="AM784" s="401"/>
      <c r="AN784" s="401"/>
      <c r="AO784" s="401"/>
      <c r="AP784" s="401"/>
      <c r="AQ784" s="401"/>
      <c r="AR784" s="401"/>
      <c r="AS784" s="401"/>
      <c r="AT784" s="402"/>
      <c r="AU784" s="397">
        <v>0</v>
      </c>
      <c r="AV784" s="398"/>
      <c r="AW784" s="398"/>
      <c r="AX784" s="399"/>
    </row>
    <row r="785" spans="1:50" ht="24.75" hidden="1" customHeight="1" x14ac:dyDescent="0.15">
      <c r="A785" s="556"/>
      <c r="B785" s="763"/>
      <c r="C785" s="763"/>
      <c r="D785" s="763"/>
      <c r="E785" s="763"/>
      <c r="F785" s="764"/>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6"/>
      <c r="B786" s="763"/>
      <c r="C786" s="763"/>
      <c r="D786" s="763"/>
      <c r="E786" s="763"/>
      <c r="F786" s="764"/>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6"/>
      <c r="B787" s="763"/>
      <c r="C787" s="763"/>
      <c r="D787" s="763"/>
      <c r="E787" s="763"/>
      <c r="F787" s="764"/>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6"/>
      <c r="B788" s="763"/>
      <c r="C788" s="763"/>
      <c r="D788" s="763"/>
      <c r="E788" s="763"/>
      <c r="F788" s="764"/>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6"/>
      <c r="B789" s="763"/>
      <c r="C789" s="763"/>
      <c r="D789" s="763"/>
      <c r="E789" s="763"/>
      <c r="F789" s="764"/>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6"/>
      <c r="B790" s="763"/>
      <c r="C790" s="763"/>
      <c r="D790" s="763"/>
      <c r="E790" s="763"/>
      <c r="F790" s="764"/>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6"/>
      <c r="B791" s="763"/>
      <c r="C791" s="763"/>
      <c r="D791" s="763"/>
      <c r="E791" s="763"/>
      <c r="F791" s="764"/>
      <c r="G791" s="408" t="s">
        <v>20</v>
      </c>
      <c r="H791" s="409"/>
      <c r="I791" s="409"/>
      <c r="J791" s="409"/>
      <c r="K791" s="409"/>
      <c r="L791" s="410"/>
      <c r="M791" s="411"/>
      <c r="N791" s="411"/>
      <c r="O791" s="411"/>
      <c r="P791" s="411"/>
      <c r="Q791" s="411"/>
      <c r="R791" s="411"/>
      <c r="S791" s="411"/>
      <c r="T791" s="411"/>
      <c r="U791" s="411"/>
      <c r="V791" s="411"/>
      <c r="W791" s="411"/>
      <c r="X791" s="412"/>
      <c r="Y791" s="413">
        <f>SUM(Y781:AB790)</f>
        <v>40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38</v>
      </c>
      <c r="AV791" s="414"/>
      <c r="AW791" s="414"/>
      <c r="AX791" s="416"/>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6"/>
      <c r="B796" s="763"/>
      <c r="C796" s="763"/>
      <c r="D796" s="763"/>
      <c r="E796" s="763"/>
      <c r="F796" s="764"/>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6"/>
      <c r="B797" s="763"/>
      <c r="C797" s="763"/>
      <c r="D797" s="763"/>
      <c r="E797" s="763"/>
      <c r="F797" s="764"/>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6"/>
      <c r="B798" s="763"/>
      <c r="C798" s="763"/>
      <c r="D798" s="763"/>
      <c r="E798" s="763"/>
      <c r="F798" s="764"/>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6"/>
      <c r="B799" s="763"/>
      <c r="C799" s="763"/>
      <c r="D799" s="763"/>
      <c r="E799" s="763"/>
      <c r="F799" s="764"/>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6"/>
      <c r="B800" s="763"/>
      <c r="C800" s="763"/>
      <c r="D800" s="763"/>
      <c r="E800" s="763"/>
      <c r="F800" s="764"/>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6"/>
      <c r="B801" s="763"/>
      <c r="C801" s="763"/>
      <c r="D801" s="763"/>
      <c r="E801" s="763"/>
      <c r="F801" s="764"/>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6"/>
      <c r="B802" s="763"/>
      <c r="C802" s="763"/>
      <c r="D802" s="763"/>
      <c r="E802" s="763"/>
      <c r="F802" s="76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6"/>
      <c r="B803" s="763"/>
      <c r="C803" s="763"/>
      <c r="D803" s="763"/>
      <c r="E803" s="763"/>
      <c r="F803" s="76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6"/>
      <c r="B804" s="763"/>
      <c r="C804" s="763"/>
      <c r="D804" s="763"/>
      <c r="E804" s="763"/>
      <c r="F804" s="764"/>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63"/>
      <c r="C809" s="763"/>
      <c r="D809" s="763"/>
      <c r="E809" s="763"/>
      <c r="F809" s="764"/>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63"/>
      <c r="C810" s="763"/>
      <c r="D810" s="763"/>
      <c r="E810" s="763"/>
      <c r="F810" s="764"/>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63"/>
      <c r="C811" s="763"/>
      <c r="D811" s="763"/>
      <c r="E811" s="763"/>
      <c r="F811" s="764"/>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63"/>
      <c r="C812" s="763"/>
      <c r="D812" s="763"/>
      <c r="E812" s="763"/>
      <c r="F812" s="764"/>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63"/>
      <c r="C813" s="763"/>
      <c r="D813" s="763"/>
      <c r="E813" s="763"/>
      <c r="F813" s="764"/>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63"/>
      <c r="C814" s="763"/>
      <c r="D814" s="763"/>
      <c r="E814" s="763"/>
      <c r="F814" s="76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63"/>
      <c r="C815" s="763"/>
      <c r="D815" s="763"/>
      <c r="E815" s="763"/>
      <c r="F815" s="76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63"/>
      <c r="C816" s="763"/>
      <c r="D816" s="763"/>
      <c r="E816" s="763"/>
      <c r="F816" s="76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6"/>
      <c r="B817" s="763"/>
      <c r="C817" s="763"/>
      <c r="D817" s="763"/>
      <c r="E817" s="763"/>
      <c r="F817" s="764"/>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63"/>
      <c r="C822" s="763"/>
      <c r="D822" s="763"/>
      <c r="E822" s="763"/>
      <c r="F822" s="764"/>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63"/>
      <c r="C823" s="763"/>
      <c r="D823" s="763"/>
      <c r="E823" s="763"/>
      <c r="F823" s="764"/>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63"/>
      <c r="C824" s="763"/>
      <c r="D824" s="763"/>
      <c r="E824" s="763"/>
      <c r="F824" s="764"/>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63"/>
      <c r="C825" s="763"/>
      <c r="D825" s="763"/>
      <c r="E825" s="763"/>
      <c r="F825" s="764"/>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63"/>
      <c r="C826" s="763"/>
      <c r="D826" s="763"/>
      <c r="E826" s="763"/>
      <c r="F826" s="764"/>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63"/>
      <c r="C827" s="763"/>
      <c r="D827" s="763"/>
      <c r="E827" s="763"/>
      <c r="F827" s="764"/>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63"/>
      <c r="C828" s="763"/>
      <c r="D828" s="763"/>
      <c r="E828" s="763"/>
      <c r="F828" s="764"/>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63"/>
      <c r="C829" s="763"/>
      <c r="D829" s="763"/>
      <c r="E829" s="763"/>
      <c r="F829" s="76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63"/>
      <c r="C830" s="763"/>
      <c r="D830" s="763"/>
      <c r="E830" s="763"/>
      <c r="F830" s="764"/>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514</v>
      </c>
      <c r="AI836" s="345"/>
      <c r="AJ836" s="345"/>
      <c r="AK836" s="345"/>
      <c r="AL836" s="345" t="s">
        <v>21</v>
      </c>
      <c r="AM836" s="345"/>
      <c r="AN836" s="345"/>
      <c r="AO836" s="427"/>
      <c r="AP836" s="428" t="s">
        <v>433</v>
      </c>
      <c r="AQ836" s="428"/>
      <c r="AR836" s="428"/>
      <c r="AS836" s="428"/>
      <c r="AT836" s="428"/>
      <c r="AU836" s="428"/>
      <c r="AV836" s="428"/>
      <c r="AW836" s="428"/>
      <c r="AX836" s="428"/>
    </row>
    <row r="837" spans="1:50" ht="60" customHeight="1" x14ac:dyDescent="0.15">
      <c r="A837" s="403">
        <v>1</v>
      </c>
      <c r="B837" s="403">
        <v>1</v>
      </c>
      <c r="C837" s="426" t="s">
        <v>654</v>
      </c>
      <c r="D837" s="417"/>
      <c r="E837" s="417"/>
      <c r="F837" s="417"/>
      <c r="G837" s="417"/>
      <c r="H837" s="417"/>
      <c r="I837" s="417"/>
      <c r="J837" s="418">
        <v>9013205001282</v>
      </c>
      <c r="K837" s="419"/>
      <c r="L837" s="419"/>
      <c r="M837" s="419"/>
      <c r="N837" s="419"/>
      <c r="O837" s="419"/>
      <c r="P837" s="315" t="s">
        <v>655</v>
      </c>
      <c r="Q837" s="316"/>
      <c r="R837" s="316"/>
      <c r="S837" s="316"/>
      <c r="T837" s="316"/>
      <c r="U837" s="316"/>
      <c r="V837" s="316"/>
      <c r="W837" s="316"/>
      <c r="X837" s="316"/>
      <c r="Y837" s="317">
        <v>40</v>
      </c>
      <c r="Z837" s="318"/>
      <c r="AA837" s="318"/>
      <c r="AB837" s="319"/>
      <c r="AC837" s="327" t="s">
        <v>616</v>
      </c>
      <c r="AD837" s="425"/>
      <c r="AE837" s="425"/>
      <c r="AF837" s="425"/>
      <c r="AG837" s="425"/>
      <c r="AH837" s="420" t="s">
        <v>617</v>
      </c>
      <c r="AI837" s="421"/>
      <c r="AJ837" s="421"/>
      <c r="AK837" s="421"/>
      <c r="AL837" s="324" t="s">
        <v>618</v>
      </c>
      <c r="AM837" s="325"/>
      <c r="AN837" s="325"/>
      <c r="AO837" s="326"/>
      <c r="AP837" s="320" t="s">
        <v>623</v>
      </c>
      <c r="AQ837" s="320"/>
      <c r="AR837" s="320"/>
      <c r="AS837" s="320"/>
      <c r="AT837" s="320"/>
      <c r="AU837" s="320"/>
      <c r="AV837" s="320"/>
      <c r="AW837" s="320"/>
      <c r="AX837" s="320"/>
    </row>
    <row r="838" spans="1:50" ht="60" customHeight="1" x14ac:dyDescent="0.15">
      <c r="A838" s="403">
        <v>2</v>
      </c>
      <c r="B838" s="403">
        <v>1</v>
      </c>
      <c r="C838" s="426" t="s">
        <v>656</v>
      </c>
      <c r="D838" s="417"/>
      <c r="E838" s="417"/>
      <c r="F838" s="417"/>
      <c r="G838" s="417"/>
      <c r="H838" s="417"/>
      <c r="I838" s="417"/>
      <c r="J838" s="418">
        <v>2040005001905</v>
      </c>
      <c r="K838" s="419"/>
      <c r="L838" s="419"/>
      <c r="M838" s="419"/>
      <c r="N838" s="419"/>
      <c r="O838" s="419"/>
      <c r="P838" s="315" t="s">
        <v>657</v>
      </c>
      <c r="Q838" s="316"/>
      <c r="R838" s="316"/>
      <c r="S838" s="316"/>
      <c r="T838" s="316"/>
      <c r="U838" s="316"/>
      <c r="V838" s="316"/>
      <c r="W838" s="316"/>
      <c r="X838" s="316"/>
      <c r="Y838" s="317">
        <v>40</v>
      </c>
      <c r="Z838" s="318"/>
      <c r="AA838" s="318"/>
      <c r="AB838" s="319"/>
      <c r="AC838" s="327" t="s">
        <v>616</v>
      </c>
      <c r="AD838" s="327"/>
      <c r="AE838" s="327"/>
      <c r="AF838" s="327"/>
      <c r="AG838" s="327"/>
      <c r="AH838" s="420" t="s">
        <v>617</v>
      </c>
      <c r="AI838" s="421"/>
      <c r="AJ838" s="421"/>
      <c r="AK838" s="421"/>
      <c r="AL838" s="422" t="s">
        <v>617</v>
      </c>
      <c r="AM838" s="423"/>
      <c r="AN838" s="423"/>
      <c r="AO838" s="424"/>
      <c r="AP838" s="320" t="s">
        <v>618</v>
      </c>
      <c r="AQ838" s="320"/>
      <c r="AR838" s="320"/>
      <c r="AS838" s="320"/>
      <c r="AT838" s="320"/>
      <c r="AU838" s="320"/>
      <c r="AV838" s="320"/>
      <c r="AW838" s="320"/>
      <c r="AX838" s="320"/>
    </row>
    <row r="839" spans="1:50" ht="60" customHeight="1" x14ac:dyDescent="0.15">
      <c r="A839" s="403">
        <v>3</v>
      </c>
      <c r="B839" s="403">
        <v>1</v>
      </c>
      <c r="C839" s="426" t="s">
        <v>612</v>
      </c>
      <c r="D839" s="417"/>
      <c r="E839" s="417"/>
      <c r="F839" s="417"/>
      <c r="G839" s="417"/>
      <c r="H839" s="417"/>
      <c r="I839" s="417"/>
      <c r="J839" s="418">
        <v>2220005002604</v>
      </c>
      <c r="K839" s="419"/>
      <c r="L839" s="419"/>
      <c r="M839" s="419"/>
      <c r="N839" s="419"/>
      <c r="O839" s="419"/>
      <c r="P839" s="315" t="s">
        <v>629</v>
      </c>
      <c r="Q839" s="316"/>
      <c r="R839" s="316"/>
      <c r="S839" s="316"/>
      <c r="T839" s="316"/>
      <c r="U839" s="316"/>
      <c r="V839" s="316"/>
      <c r="W839" s="316"/>
      <c r="X839" s="316"/>
      <c r="Y839" s="317">
        <v>40</v>
      </c>
      <c r="Z839" s="318"/>
      <c r="AA839" s="318"/>
      <c r="AB839" s="319"/>
      <c r="AC839" s="327" t="s">
        <v>616</v>
      </c>
      <c r="AD839" s="327"/>
      <c r="AE839" s="327"/>
      <c r="AF839" s="327"/>
      <c r="AG839" s="327"/>
      <c r="AH839" s="322" t="s">
        <v>618</v>
      </c>
      <c r="AI839" s="323"/>
      <c r="AJ839" s="323"/>
      <c r="AK839" s="323"/>
      <c r="AL839" s="324" t="s">
        <v>618</v>
      </c>
      <c r="AM839" s="325"/>
      <c r="AN839" s="325"/>
      <c r="AO839" s="326"/>
      <c r="AP839" s="320" t="s">
        <v>621</v>
      </c>
      <c r="AQ839" s="320"/>
      <c r="AR839" s="320"/>
      <c r="AS839" s="320"/>
      <c r="AT839" s="320"/>
      <c r="AU839" s="320"/>
      <c r="AV839" s="320"/>
      <c r="AW839" s="320"/>
      <c r="AX839" s="320"/>
    </row>
    <row r="840" spans="1:50" ht="60" customHeight="1" x14ac:dyDescent="0.15">
      <c r="A840" s="403">
        <v>4</v>
      </c>
      <c r="B840" s="403">
        <v>1</v>
      </c>
      <c r="C840" s="426" t="s">
        <v>613</v>
      </c>
      <c r="D840" s="417"/>
      <c r="E840" s="417"/>
      <c r="F840" s="417"/>
      <c r="G840" s="417"/>
      <c r="H840" s="417"/>
      <c r="I840" s="417"/>
      <c r="J840" s="418">
        <v>1240005004054</v>
      </c>
      <c r="K840" s="419"/>
      <c r="L840" s="419"/>
      <c r="M840" s="419"/>
      <c r="N840" s="419"/>
      <c r="O840" s="419"/>
      <c r="P840" s="315" t="s">
        <v>630</v>
      </c>
      <c r="Q840" s="316"/>
      <c r="R840" s="316"/>
      <c r="S840" s="316"/>
      <c r="T840" s="316"/>
      <c r="U840" s="316"/>
      <c r="V840" s="316"/>
      <c r="W840" s="316"/>
      <c r="X840" s="316"/>
      <c r="Y840" s="317">
        <v>40</v>
      </c>
      <c r="Z840" s="318"/>
      <c r="AA840" s="318"/>
      <c r="AB840" s="319"/>
      <c r="AC840" s="327" t="s">
        <v>616</v>
      </c>
      <c r="AD840" s="327"/>
      <c r="AE840" s="327"/>
      <c r="AF840" s="327"/>
      <c r="AG840" s="327"/>
      <c r="AH840" s="322" t="s">
        <v>618</v>
      </c>
      <c r="AI840" s="323"/>
      <c r="AJ840" s="323"/>
      <c r="AK840" s="323"/>
      <c r="AL840" s="324" t="s">
        <v>617</v>
      </c>
      <c r="AM840" s="325"/>
      <c r="AN840" s="325"/>
      <c r="AO840" s="326"/>
      <c r="AP840" s="320" t="s">
        <v>623</v>
      </c>
      <c r="AQ840" s="320"/>
      <c r="AR840" s="320"/>
      <c r="AS840" s="320"/>
      <c r="AT840" s="320"/>
      <c r="AU840" s="320"/>
      <c r="AV840" s="320"/>
      <c r="AW840" s="320"/>
      <c r="AX840" s="320"/>
    </row>
    <row r="841" spans="1:50" ht="60" customHeight="1" x14ac:dyDescent="0.15">
      <c r="A841" s="403">
        <v>5</v>
      </c>
      <c r="B841" s="403">
        <v>1</v>
      </c>
      <c r="C841" s="426" t="s">
        <v>625</v>
      </c>
      <c r="D841" s="417"/>
      <c r="E841" s="417"/>
      <c r="F841" s="417"/>
      <c r="G841" s="417"/>
      <c r="H841" s="417"/>
      <c r="I841" s="417"/>
      <c r="J841" s="418">
        <v>3310005001777</v>
      </c>
      <c r="K841" s="419"/>
      <c r="L841" s="419"/>
      <c r="M841" s="419"/>
      <c r="N841" s="419"/>
      <c r="O841" s="419"/>
      <c r="P841" s="315" t="s">
        <v>631</v>
      </c>
      <c r="Q841" s="316"/>
      <c r="R841" s="316"/>
      <c r="S841" s="316"/>
      <c r="T841" s="316"/>
      <c r="U841" s="316"/>
      <c r="V841" s="316"/>
      <c r="W841" s="316"/>
      <c r="X841" s="316"/>
      <c r="Y841" s="317">
        <v>40</v>
      </c>
      <c r="Z841" s="318"/>
      <c r="AA841" s="318"/>
      <c r="AB841" s="319"/>
      <c r="AC841" s="321" t="s">
        <v>616</v>
      </c>
      <c r="AD841" s="321"/>
      <c r="AE841" s="321"/>
      <c r="AF841" s="321"/>
      <c r="AG841" s="321"/>
      <c r="AH841" s="322" t="s">
        <v>618</v>
      </c>
      <c r="AI841" s="323"/>
      <c r="AJ841" s="323"/>
      <c r="AK841" s="323"/>
      <c r="AL841" s="324" t="s">
        <v>618</v>
      </c>
      <c r="AM841" s="325"/>
      <c r="AN841" s="325"/>
      <c r="AO841" s="326"/>
      <c r="AP841" s="320" t="s">
        <v>624</v>
      </c>
      <c r="AQ841" s="320"/>
      <c r="AR841" s="320"/>
      <c r="AS841" s="320"/>
      <c r="AT841" s="320"/>
      <c r="AU841" s="320"/>
      <c r="AV841" s="320"/>
      <c r="AW841" s="320"/>
      <c r="AX841" s="320"/>
    </row>
    <row r="842" spans="1:50" ht="60" customHeight="1" x14ac:dyDescent="0.15">
      <c r="A842" s="403">
        <v>6</v>
      </c>
      <c r="B842" s="403">
        <v>1</v>
      </c>
      <c r="C842" s="426" t="s">
        <v>626</v>
      </c>
      <c r="D842" s="417"/>
      <c r="E842" s="417"/>
      <c r="F842" s="417"/>
      <c r="G842" s="417"/>
      <c r="H842" s="417"/>
      <c r="I842" s="417"/>
      <c r="J842" s="418">
        <v>3130005005532</v>
      </c>
      <c r="K842" s="419"/>
      <c r="L842" s="419"/>
      <c r="M842" s="419"/>
      <c r="N842" s="419"/>
      <c r="O842" s="419"/>
      <c r="P842" s="315" t="s">
        <v>633</v>
      </c>
      <c r="Q842" s="316"/>
      <c r="R842" s="316"/>
      <c r="S842" s="316"/>
      <c r="T842" s="316"/>
      <c r="U842" s="316"/>
      <c r="V842" s="316"/>
      <c r="W842" s="316"/>
      <c r="X842" s="316"/>
      <c r="Y842" s="317">
        <v>39</v>
      </c>
      <c r="Z842" s="318"/>
      <c r="AA842" s="318"/>
      <c r="AB842" s="319"/>
      <c r="AC842" s="321" t="s">
        <v>616</v>
      </c>
      <c r="AD842" s="321"/>
      <c r="AE842" s="321"/>
      <c r="AF842" s="321"/>
      <c r="AG842" s="321"/>
      <c r="AH842" s="322" t="s">
        <v>619</v>
      </c>
      <c r="AI842" s="323"/>
      <c r="AJ842" s="323"/>
      <c r="AK842" s="323"/>
      <c r="AL842" s="324" t="s">
        <v>618</v>
      </c>
      <c r="AM842" s="325"/>
      <c r="AN842" s="325"/>
      <c r="AO842" s="326"/>
      <c r="AP842" s="320" t="s">
        <v>621</v>
      </c>
      <c r="AQ842" s="320"/>
      <c r="AR842" s="320"/>
      <c r="AS842" s="320"/>
      <c r="AT842" s="320"/>
      <c r="AU842" s="320"/>
      <c r="AV842" s="320"/>
      <c r="AW842" s="320"/>
      <c r="AX842" s="320"/>
    </row>
    <row r="843" spans="1:50" ht="60" customHeight="1" x14ac:dyDescent="0.15">
      <c r="A843" s="403">
        <v>7</v>
      </c>
      <c r="B843" s="403">
        <v>1</v>
      </c>
      <c r="C843" s="426" t="s">
        <v>614</v>
      </c>
      <c r="D843" s="417"/>
      <c r="E843" s="417"/>
      <c r="F843" s="417"/>
      <c r="G843" s="417"/>
      <c r="H843" s="417"/>
      <c r="I843" s="417"/>
      <c r="J843" s="418">
        <v>5050005005266</v>
      </c>
      <c r="K843" s="419"/>
      <c r="L843" s="419"/>
      <c r="M843" s="419"/>
      <c r="N843" s="419"/>
      <c r="O843" s="419"/>
      <c r="P843" s="315" t="s">
        <v>632</v>
      </c>
      <c r="Q843" s="316"/>
      <c r="R843" s="316"/>
      <c r="S843" s="316"/>
      <c r="T843" s="316"/>
      <c r="U843" s="316"/>
      <c r="V843" s="316"/>
      <c r="W843" s="316"/>
      <c r="X843" s="316"/>
      <c r="Y843" s="317">
        <v>38</v>
      </c>
      <c r="Z843" s="318"/>
      <c r="AA843" s="318"/>
      <c r="AB843" s="319"/>
      <c r="AC843" s="321" t="s">
        <v>616</v>
      </c>
      <c r="AD843" s="321"/>
      <c r="AE843" s="321"/>
      <c r="AF843" s="321"/>
      <c r="AG843" s="321"/>
      <c r="AH843" s="322" t="s">
        <v>618</v>
      </c>
      <c r="AI843" s="323"/>
      <c r="AJ843" s="323"/>
      <c r="AK843" s="323"/>
      <c r="AL843" s="324" t="s">
        <v>621</v>
      </c>
      <c r="AM843" s="325"/>
      <c r="AN843" s="325"/>
      <c r="AO843" s="326"/>
      <c r="AP843" s="320" t="s">
        <v>623</v>
      </c>
      <c r="AQ843" s="320"/>
      <c r="AR843" s="320"/>
      <c r="AS843" s="320"/>
      <c r="AT843" s="320"/>
      <c r="AU843" s="320"/>
      <c r="AV843" s="320"/>
      <c r="AW843" s="320"/>
      <c r="AX843" s="320"/>
    </row>
    <row r="844" spans="1:50" ht="60" customHeight="1" x14ac:dyDescent="0.15">
      <c r="A844" s="403">
        <v>8</v>
      </c>
      <c r="B844" s="403">
        <v>1</v>
      </c>
      <c r="C844" s="426" t="s">
        <v>614</v>
      </c>
      <c r="D844" s="417"/>
      <c r="E844" s="417"/>
      <c r="F844" s="417"/>
      <c r="G844" s="417"/>
      <c r="H844" s="417"/>
      <c r="I844" s="417"/>
      <c r="J844" s="418">
        <v>5050005005266</v>
      </c>
      <c r="K844" s="419"/>
      <c r="L844" s="419"/>
      <c r="M844" s="419"/>
      <c r="N844" s="419"/>
      <c r="O844" s="419"/>
      <c r="P844" s="315" t="s">
        <v>634</v>
      </c>
      <c r="Q844" s="316"/>
      <c r="R844" s="316"/>
      <c r="S844" s="316"/>
      <c r="T844" s="316"/>
      <c r="U844" s="316"/>
      <c r="V844" s="316"/>
      <c r="W844" s="316"/>
      <c r="X844" s="316"/>
      <c r="Y844" s="317">
        <v>37</v>
      </c>
      <c r="Z844" s="318"/>
      <c r="AA844" s="318"/>
      <c r="AB844" s="319"/>
      <c r="AC844" s="321" t="s">
        <v>616</v>
      </c>
      <c r="AD844" s="321"/>
      <c r="AE844" s="321"/>
      <c r="AF844" s="321"/>
      <c r="AG844" s="321"/>
      <c r="AH844" s="322" t="s">
        <v>620</v>
      </c>
      <c r="AI844" s="323"/>
      <c r="AJ844" s="323"/>
      <c r="AK844" s="323"/>
      <c r="AL844" s="324" t="s">
        <v>617</v>
      </c>
      <c r="AM844" s="325"/>
      <c r="AN844" s="325"/>
      <c r="AO844" s="326"/>
      <c r="AP844" s="320" t="s">
        <v>623</v>
      </c>
      <c r="AQ844" s="320"/>
      <c r="AR844" s="320"/>
      <c r="AS844" s="320"/>
      <c r="AT844" s="320"/>
      <c r="AU844" s="320"/>
      <c r="AV844" s="320"/>
      <c r="AW844" s="320"/>
      <c r="AX844" s="320"/>
    </row>
    <row r="845" spans="1:50" ht="60" customHeight="1" x14ac:dyDescent="0.15">
      <c r="A845" s="403">
        <v>9</v>
      </c>
      <c r="B845" s="403">
        <v>1</v>
      </c>
      <c r="C845" s="426" t="s">
        <v>615</v>
      </c>
      <c r="D845" s="417"/>
      <c r="E845" s="417"/>
      <c r="F845" s="417"/>
      <c r="G845" s="417"/>
      <c r="H845" s="417"/>
      <c r="I845" s="417"/>
      <c r="J845" s="418">
        <v>7370005002147</v>
      </c>
      <c r="K845" s="419"/>
      <c r="L845" s="419"/>
      <c r="M845" s="419"/>
      <c r="N845" s="419"/>
      <c r="O845" s="419"/>
      <c r="P845" s="315" t="s">
        <v>635</v>
      </c>
      <c r="Q845" s="316"/>
      <c r="R845" s="316"/>
      <c r="S845" s="316"/>
      <c r="T845" s="316"/>
      <c r="U845" s="316"/>
      <c r="V845" s="316"/>
      <c r="W845" s="316"/>
      <c r="X845" s="316"/>
      <c r="Y845" s="317">
        <v>36</v>
      </c>
      <c r="Z845" s="318"/>
      <c r="AA845" s="318"/>
      <c r="AB845" s="319"/>
      <c r="AC845" s="321" t="s">
        <v>616</v>
      </c>
      <c r="AD845" s="321"/>
      <c r="AE845" s="321"/>
      <c r="AF845" s="321"/>
      <c r="AG845" s="321"/>
      <c r="AH845" s="322" t="s">
        <v>618</v>
      </c>
      <c r="AI845" s="323"/>
      <c r="AJ845" s="323"/>
      <c r="AK845" s="323"/>
      <c r="AL845" s="324" t="s">
        <v>618</v>
      </c>
      <c r="AM845" s="325"/>
      <c r="AN845" s="325"/>
      <c r="AO845" s="326"/>
      <c r="AP845" s="320" t="s">
        <v>623</v>
      </c>
      <c r="AQ845" s="320"/>
      <c r="AR845" s="320"/>
      <c r="AS845" s="320"/>
      <c r="AT845" s="320"/>
      <c r="AU845" s="320"/>
      <c r="AV845" s="320"/>
      <c r="AW845" s="320"/>
      <c r="AX845" s="320"/>
    </row>
    <row r="846" spans="1:50" ht="60" customHeight="1" x14ac:dyDescent="0.15">
      <c r="A846" s="403">
        <v>10</v>
      </c>
      <c r="B846" s="403">
        <v>1</v>
      </c>
      <c r="C846" s="426" t="s">
        <v>611</v>
      </c>
      <c r="D846" s="417"/>
      <c r="E846" s="417"/>
      <c r="F846" s="417"/>
      <c r="G846" s="417"/>
      <c r="H846" s="417"/>
      <c r="I846" s="417"/>
      <c r="J846" s="418">
        <v>2040005001905</v>
      </c>
      <c r="K846" s="419"/>
      <c r="L846" s="419"/>
      <c r="M846" s="419"/>
      <c r="N846" s="419"/>
      <c r="O846" s="419"/>
      <c r="P846" s="315" t="s">
        <v>636</v>
      </c>
      <c r="Q846" s="316"/>
      <c r="R846" s="316"/>
      <c r="S846" s="316"/>
      <c r="T846" s="316"/>
      <c r="U846" s="316"/>
      <c r="V846" s="316"/>
      <c r="W846" s="316"/>
      <c r="X846" s="316"/>
      <c r="Y846" s="317">
        <v>36</v>
      </c>
      <c r="Z846" s="318"/>
      <c r="AA846" s="318"/>
      <c r="AB846" s="319"/>
      <c r="AC846" s="321" t="s">
        <v>616</v>
      </c>
      <c r="AD846" s="321"/>
      <c r="AE846" s="321"/>
      <c r="AF846" s="321"/>
      <c r="AG846" s="321"/>
      <c r="AH846" s="322" t="s">
        <v>618</v>
      </c>
      <c r="AI846" s="323"/>
      <c r="AJ846" s="323"/>
      <c r="AK846" s="323"/>
      <c r="AL846" s="324" t="s">
        <v>622</v>
      </c>
      <c r="AM846" s="325"/>
      <c r="AN846" s="325"/>
      <c r="AO846" s="326"/>
      <c r="AP846" s="320" t="s">
        <v>623</v>
      </c>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514</v>
      </c>
      <c r="AI869" s="345"/>
      <c r="AJ869" s="345"/>
      <c r="AK869" s="345"/>
      <c r="AL869" s="345" t="s">
        <v>21</v>
      </c>
      <c r="AM869" s="345"/>
      <c r="AN869" s="345"/>
      <c r="AO869" s="427"/>
      <c r="AP869" s="428" t="s">
        <v>433</v>
      </c>
      <c r="AQ869" s="428"/>
      <c r="AR869" s="428"/>
      <c r="AS869" s="428"/>
      <c r="AT869" s="428"/>
      <c r="AU869" s="428"/>
      <c r="AV869" s="428"/>
      <c r="AW869" s="428"/>
      <c r="AX869" s="428"/>
    </row>
    <row r="870" spans="1:50" ht="34.5" customHeight="1" x14ac:dyDescent="0.15">
      <c r="A870" s="403">
        <v>1</v>
      </c>
      <c r="B870" s="403">
        <v>1</v>
      </c>
      <c r="C870" s="426" t="s">
        <v>679</v>
      </c>
      <c r="D870" s="417"/>
      <c r="E870" s="417"/>
      <c r="F870" s="417"/>
      <c r="G870" s="417"/>
      <c r="H870" s="417"/>
      <c r="I870" s="417"/>
      <c r="J870" s="418">
        <v>1010005006890</v>
      </c>
      <c r="K870" s="419"/>
      <c r="L870" s="419"/>
      <c r="M870" s="419"/>
      <c r="N870" s="419"/>
      <c r="O870" s="419"/>
      <c r="P870" s="315" t="s">
        <v>627</v>
      </c>
      <c r="Q870" s="316"/>
      <c r="R870" s="316"/>
      <c r="S870" s="316"/>
      <c r="T870" s="316"/>
      <c r="U870" s="316"/>
      <c r="V870" s="316"/>
      <c r="W870" s="316"/>
      <c r="X870" s="316"/>
      <c r="Y870" s="317">
        <v>38</v>
      </c>
      <c r="Z870" s="318"/>
      <c r="AA870" s="318"/>
      <c r="AB870" s="319"/>
      <c r="AC870" s="327" t="s">
        <v>616</v>
      </c>
      <c r="AD870" s="425"/>
      <c r="AE870" s="425"/>
      <c r="AF870" s="425"/>
      <c r="AG870" s="425"/>
      <c r="AH870" s="420" t="s">
        <v>618</v>
      </c>
      <c r="AI870" s="421"/>
      <c r="AJ870" s="421"/>
      <c r="AK870" s="421"/>
      <c r="AL870" s="324" t="s">
        <v>618</v>
      </c>
      <c r="AM870" s="325"/>
      <c r="AN870" s="325"/>
      <c r="AO870" s="326"/>
      <c r="AP870" s="320" t="s">
        <v>621</v>
      </c>
      <c r="AQ870" s="320"/>
      <c r="AR870" s="320"/>
      <c r="AS870" s="320"/>
      <c r="AT870" s="320"/>
      <c r="AU870" s="320"/>
      <c r="AV870" s="320"/>
      <c r="AW870" s="320"/>
      <c r="AX870" s="320"/>
    </row>
    <row r="871" spans="1:50" hidden="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idden="1" x14ac:dyDescent="0.15">
      <c r="A872" s="403">
        <v>3</v>
      </c>
      <c r="B872" s="403">
        <v>1</v>
      </c>
      <c r="C872" s="426"/>
      <c r="D872" s="417"/>
      <c r="E872" s="417"/>
      <c r="F872" s="417"/>
      <c r="G872" s="417"/>
      <c r="H872" s="417"/>
      <c r="I872" s="417"/>
      <c r="J872" s="418"/>
      <c r="K872" s="419"/>
      <c r="L872" s="419"/>
      <c r="M872" s="419"/>
      <c r="N872" s="419"/>
      <c r="O872" s="419"/>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idden="1" x14ac:dyDescent="0.15">
      <c r="A873" s="403">
        <v>4</v>
      </c>
      <c r="B873" s="403">
        <v>1</v>
      </c>
      <c r="C873" s="426"/>
      <c r="D873" s="417"/>
      <c r="E873" s="417"/>
      <c r="F873" s="417"/>
      <c r="G873" s="417"/>
      <c r="H873" s="417"/>
      <c r="I873" s="417"/>
      <c r="J873" s="418"/>
      <c r="K873" s="419"/>
      <c r="L873" s="419"/>
      <c r="M873" s="419"/>
      <c r="N873" s="419"/>
      <c r="O873" s="419"/>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idden="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idden="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idden="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idden="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idden="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idden="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idden="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idden="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idden="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idden="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idden="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idden="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idden="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idden="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idden="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idden="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idden="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idden="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idden="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idden="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idden="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idden="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idden="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idden="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idden="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idden="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idden="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idden="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idden="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514</v>
      </c>
      <c r="AI902" s="345"/>
      <c r="AJ902" s="345"/>
      <c r="AK902" s="345"/>
      <c r="AL902" s="345" t="s">
        <v>21</v>
      </c>
      <c r="AM902" s="345"/>
      <c r="AN902" s="345"/>
      <c r="AO902" s="427"/>
      <c r="AP902" s="428" t="s">
        <v>433</v>
      </c>
      <c r="AQ902" s="428"/>
      <c r="AR902" s="428"/>
      <c r="AS902" s="428"/>
      <c r="AT902" s="428"/>
      <c r="AU902" s="428"/>
      <c r="AV902" s="428"/>
      <c r="AW902" s="428"/>
      <c r="AX902" s="428"/>
    </row>
    <row r="903" spans="1:50" hidden="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idden="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idden="1" x14ac:dyDescent="0.15">
      <c r="A905" s="403">
        <v>3</v>
      </c>
      <c r="B905" s="403">
        <v>1</v>
      </c>
      <c r="C905" s="426"/>
      <c r="D905" s="417"/>
      <c r="E905" s="417"/>
      <c r="F905" s="417"/>
      <c r="G905" s="417"/>
      <c r="H905" s="417"/>
      <c r="I905" s="417"/>
      <c r="J905" s="418"/>
      <c r="K905" s="419"/>
      <c r="L905" s="419"/>
      <c r="M905" s="419"/>
      <c r="N905" s="419"/>
      <c r="O905" s="419"/>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idden="1" x14ac:dyDescent="0.15">
      <c r="A906" s="403">
        <v>4</v>
      </c>
      <c r="B906" s="403">
        <v>1</v>
      </c>
      <c r="C906" s="426"/>
      <c r="D906" s="417"/>
      <c r="E906" s="417"/>
      <c r="F906" s="417"/>
      <c r="G906" s="417"/>
      <c r="H906" s="417"/>
      <c r="I906" s="417"/>
      <c r="J906" s="418"/>
      <c r="K906" s="419"/>
      <c r="L906" s="419"/>
      <c r="M906" s="419"/>
      <c r="N906" s="419"/>
      <c r="O906" s="419"/>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idden="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idden="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idden="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idden="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idden="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idden="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idden="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idden="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idden="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idden="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idden="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idden="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idden="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idden="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idden="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idden="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idden="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idden="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idden="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idden="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idden="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idden="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idden="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idden="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idden="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idden="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idden="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idden="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idden="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514</v>
      </c>
      <c r="AI935" s="345"/>
      <c r="AJ935" s="345"/>
      <c r="AK935" s="345"/>
      <c r="AL935" s="345" t="s">
        <v>21</v>
      </c>
      <c r="AM935" s="345"/>
      <c r="AN935" s="345"/>
      <c r="AO935" s="427"/>
      <c r="AP935" s="428" t="s">
        <v>433</v>
      </c>
      <c r="AQ935" s="428"/>
      <c r="AR935" s="428"/>
      <c r="AS935" s="428"/>
      <c r="AT935" s="428"/>
      <c r="AU935" s="428"/>
      <c r="AV935" s="428"/>
      <c r="AW935" s="428"/>
      <c r="AX935" s="428"/>
    </row>
    <row r="936" spans="1:50" hidden="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idden="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idden="1" x14ac:dyDescent="0.15">
      <c r="A938" s="403">
        <v>3</v>
      </c>
      <c r="B938" s="403">
        <v>1</v>
      </c>
      <c r="C938" s="426"/>
      <c r="D938" s="417"/>
      <c r="E938" s="417"/>
      <c r="F938" s="417"/>
      <c r="G938" s="417"/>
      <c r="H938" s="417"/>
      <c r="I938" s="417"/>
      <c r="J938" s="418"/>
      <c r="K938" s="419"/>
      <c r="L938" s="419"/>
      <c r="M938" s="419"/>
      <c r="N938" s="419"/>
      <c r="O938" s="419"/>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idden="1" x14ac:dyDescent="0.15">
      <c r="A939" s="403">
        <v>4</v>
      </c>
      <c r="B939" s="403">
        <v>1</v>
      </c>
      <c r="C939" s="426"/>
      <c r="D939" s="417"/>
      <c r="E939" s="417"/>
      <c r="F939" s="417"/>
      <c r="G939" s="417"/>
      <c r="H939" s="417"/>
      <c r="I939" s="417"/>
      <c r="J939" s="418"/>
      <c r="K939" s="419"/>
      <c r="L939" s="419"/>
      <c r="M939" s="419"/>
      <c r="N939" s="419"/>
      <c r="O939" s="419"/>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idden="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idden="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idden="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idden="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idden="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idden="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idden="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idden="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idden="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idden="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idden="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idden="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idden="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idden="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idden="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idden="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idden="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idden="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idden="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idden="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idden="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idden="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idden="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idden="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idden="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idden="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idden="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idden="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idden="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514</v>
      </c>
      <c r="AI968" s="345"/>
      <c r="AJ968" s="345"/>
      <c r="AK968" s="345"/>
      <c r="AL968" s="345" t="s">
        <v>21</v>
      </c>
      <c r="AM968" s="345"/>
      <c r="AN968" s="345"/>
      <c r="AO968" s="427"/>
      <c r="AP968" s="428" t="s">
        <v>433</v>
      </c>
      <c r="AQ968" s="428"/>
      <c r="AR968" s="428"/>
      <c r="AS968" s="428"/>
      <c r="AT968" s="428"/>
      <c r="AU968" s="428"/>
      <c r="AV968" s="428"/>
      <c r="AW968" s="428"/>
      <c r="AX968" s="428"/>
    </row>
    <row r="969" spans="1:50" hidden="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idden="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idden="1" x14ac:dyDescent="0.15">
      <c r="A971" s="403">
        <v>3</v>
      </c>
      <c r="B971" s="403">
        <v>1</v>
      </c>
      <c r="C971" s="426"/>
      <c r="D971" s="417"/>
      <c r="E971" s="417"/>
      <c r="F971" s="417"/>
      <c r="G971" s="417"/>
      <c r="H971" s="417"/>
      <c r="I971" s="417"/>
      <c r="J971" s="418"/>
      <c r="K971" s="419"/>
      <c r="L971" s="419"/>
      <c r="M971" s="419"/>
      <c r="N971" s="419"/>
      <c r="O971" s="419"/>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idden="1" x14ac:dyDescent="0.15">
      <c r="A972" s="403">
        <v>4</v>
      </c>
      <c r="B972" s="403">
        <v>1</v>
      </c>
      <c r="C972" s="426"/>
      <c r="D972" s="417"/>
      <c r="E972" s="417"/>
      <c r="F972" s="417"/>
      <c r="G972" s="417"/>
      <c r="H972" s="417"/>
      <c r="I972" s="417"/>
      <c r="J972" s="418"/>
      <c r="K972" s="419"/>
      <c r="L972" s="419"/>
      <c r="M972" s="419"/>
      <c r="N972" s="419"/>
      <c r="O972" s="419"/>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idden="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idden="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idden="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idden="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idden="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idden="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idden="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idden="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idden="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idden="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idden="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idden="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idden="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idden="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idden="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idden="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idden="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idden="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idden="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idden="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idden="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idden="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idden="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idden="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idden="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idden="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idden="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idden="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idden="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514</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idden="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idden="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idden="1" x14ac:dyDescent="0.15">
      <c r="A1004" s="403">
        <v>3</v>
      </c>
      <c r="B1004" s="403">
        <v>1</v>
      </c>
      <c r="C1004" s="426"/>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idden="1" x14ac:dyDescent="0.15">
      <c r="A1005" s="403">
        <v>4</v>
      </c>
      <c r="B1005" s="403">
        <v>1</v>
      </c>
      <c r="C1005" s="426"/>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idden="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idden="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idden="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idden="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idden="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idden="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idden="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idden="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idden="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idden="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idden="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idden="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idden="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idden="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idden="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idden="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idden="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idden="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idden="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idden="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idden="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idden="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idden="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idden="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idden="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idden="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idden="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idden="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idden="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514</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idden="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idden="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idden="1" x14ac:dyDescent="0.15">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idden="1" x14ac:dyDescent="0.15">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idden="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idden="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idden="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idden="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idden="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idden="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idden="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idden="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idden="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idden="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idden="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idden="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idden="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idden="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idden="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idden="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idden="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idden="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idden="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idden="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idden="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idden="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idden="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idden="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idden="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idden="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idden="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514</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idden="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idden="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idden="1" x14ac:dyDescent="0.15">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idden="1" x14ac:dyDescent="0.15">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idden="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idden="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idden="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idden="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idden="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idden="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idden="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idden="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idden="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idden="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idden="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idden="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idden="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idden="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idden="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idden="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idden="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idden="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idden="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idden="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idden="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idden="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idden="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idden="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idden="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idden="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4.25"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4"/>
      <c r="E1101" s="275" t="s">
        <v>396</v>
      </c>
      <c r="F1101" s="894"/>
      <c r="G1101" s="894"/>
      <c r="H1101" s="894"/>
      <c r="I1101" s="894"/>
      <c r="J1101" s="275" t="s">
        <v>432</v>
      </c>
      <c r="K1101" s="275"/>
      <c r="L1101" s="275"/>
      <c r="M1101" s="275"/>
      <c r="N1101" s="275"/>
      <c r="O1101" s="275"/>
      <c r="P1101" s="343" t="s">
        <v>27</v>
      </c>
      <c r="Q1101" s="343"/>
      <c r="R1101" s="343"/>
      <c r="S1101" s="343"/>
      <c r="T1101" s="343"/>
      <c r="U1101" s="343"/>
      <c r="V1101" s="343"/>
      <c r="W1101" s="343"/>
      <c r="X1101" s="343"/>
      <c r="Y1101" s="275" t="s">
        <v>434</v>
      </c>
      <c r="Z1101" s="894"/>
      <c r="AA1101" s="894"/>
      <c r="AB1101" s="894"/>
      <c r="AC1101" s="275" t="s">
        <v>377</v>
      </c>
      <c r="AD1101" s="275"/>
      <c r="AE1101" s="275"/>
      <c r="AF1101" s="275"/>
      <c r="AG1101" s="275"/>
      <c r="AH1101" s="343" t="s">
        <v>391</v>
      </c>
      <c r="AI1101" s="344"/>
      <c r="AJ1101" s="344"/>
      <c r="AK1101" s="344"/>
      <c r="AL1101" s="344" t="s">
        <v>21</v>
      </c>
      <c r="AM1101" s="344"/>
      <c r="AN1101" s="344"/>
      <c r="AO1101" s="897"/>
      <c r="AP1101" s="428" t="s">
        <v>468</v>
      </c>
      <c r="AQ1101" s="428"/>
      <c r="AR1101" s="428"/>
      <c r="AS1101" s="428"/>
      <c r="AT1101" s="428"/>
      <c r="AU1101" s="428"/>
      <c r="AV1101" s="428"/>
      <c r="AW1101" s="428"/>
      <c r="AX1101" s="428"/>
    </row>
    <row r="1102" spans="1:50" ht="30" customHeight="1" x14ac:dyDescent="0.15">
      <c r="A1102" s="403">
        <v>1</v>
      </c>
      <c r="B1102" s="403">
        <v>1</v>
      </c>
      <c r="C1102" s="896"/>
      <c r="D1102" s="896"/>
      <c r="E1102" s="259" t="s">
        <v>623</v>
      </c>
      <c r="F1102" s="895"/>
      <c r="G1102" s="895"/>
      <c r="H1102" s="895"/>
      <c r="I1102" s="895"/>
      <c r="J1102" s="418" t="s">
        <v>617</v>
      </c>
      <c r="K1102" s="419"/>
      <c r="L1102" s="419"/>
      <c r="M1102" s="419"/>
      <c r="N1102" s="419"/>
      <c r="O1102" s="419"/>
      <c r="P1102" s="315" t="s">
        <v>623</v>
      </c>
      <c r="Q1102" s="316"/>
      <c r="R1102" s="316"/>
      <c r="S1102" s="316"/>
      <c r="T1102" s="316"/>
      <c r="U1102" s="316"/>
      <c r="V1102" s="316"/>
      <c r="W1102" s="316"/>
      <c r="X1102" s="316"/>
      <c r="Y1102" s="317" t="s">
        <v>618</v>
      </c>
      <c r="Z1102" s="318"/>
      <c r="AA1102" s="318"/>
      <c r="AB1102" s="319"/>
      <c r="AC1102" s="321"/>
      <c r="AD1102" s="321"/>
      <c r="AE1102" s="321"/>
      <c r="AF1102" s="321"/>
      <c r="AG1102" s="321"/>
      <c r="AH1102" s="322" t="s">
        <v>628</v>
      </c>
      <c r="AI1102" s="323"/>
      <c r="AJ1102" s="323"/>
      <c r="AK1102" s="323"/>
      <c r="AL1102" s="324" t="s">
        <v>618</v>
      </c>
      <c r="AM1102" s="325"/>
      <c r="AN1102" s="325"/>
      <c r="AO1102" s="326"/>
      <c r="AP1102" s="320" t="s">
        <v>621</v>
      </c>
      <c r="AQ1102" s="320"/>
      <c r="AR1102" s="320"/>
      <c r="AS1102" s="320"/>
      <c r="AT1102" s="320"/>
      <c r="AU1102" s="320"/>
      <c r="AV1102" s="320"/>
      <c r="AW1102" s="320"/>
      <c r="AX1102" s="320"/>
    </row>
    <row r="1103" spans="1:50" ht="30" hidden="1" customHeight="1" x14ac:dyDescent="0.15">
      <c r="A1103" s="403">
        <v>2</v>
      </c>
      <c r="B1103" s="403">
        <v>1</v>
      </c>
      <c r="C1103" s="896"/>
      <c r="D1103" s="896"/>
      <c r="E1103" s="895"/>
      <c r="F1103" s="895"/>
      <c r="G1103" s="895"/>
      <c r="H1103" s="895"/>
      <c r="I1103" s="895"/>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6"/>
      <c r="D1104" s="896"/>
      <c r="E1104" s="895"/>
      <c r="F1104" s="895"/>
      <c r="G1104" s="895"/>
      <c r="H1104" s="895"/>
      <c r="I1104" s="895"/>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6"/>
      <c r="D1105" s="896"/>
      <c r="E1105" s="895"/>
      <c r="F1105" s="895"/>
      <c r="G1105" s="895"/>
      <c r="H1105" s="895"/>
      <c r="I1105" s="895"/>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6"/>
      <c r="D1106" s="896"/>
      <c r="E1106" s="895"/>
      <c r="F1106" s="895"/>
      <c r="G1106" s="895"/>
      <c r="H1106" s="895"/>
      <c r="I1106" s="895"/>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6"/>
      <c r="D1107" s="896"/>
      <c r="E1107" s="895"/>
      <c r="F1107" s="895"/>
      <c r="G1107" s="895"/>
      <c r="H1107" s="895"/>
      <c r="I1107" s="895"/>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6"/>
      <c r="D1108" s="896"/>
      <c r="E1108" s="895"/>
      <c r="F1108" s="895"/>
      <c r="G1108" s="895"/>
      <c r="H1108" s="895"/>
      <c r="I1108" s="895"/>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6"/>
      <c r="D1109" s="896"/>
      <c r="E1109" s="895"/>
      <c r="F1109" s="895"/>
      <c r="G1109" s="895"/>
      <c r="H1109" s="895"/>
      <c r="I1109" s="895"/>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6"/>
      <c r="D1110" s="896"/>
      <c r="E1110" s="895"/>
      <c r="F1110" s="895"/>
      <c r="G1110" s="895"/>
      <c r="H1110" s="895"/>
      <c r="I1110" s="895"/>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6"/>
      <c r="D1111" s="896"/>
      <c r="E1111" s="895"/>
      <c r="F1111" s="895"/>
      <c r="G1111" s="895"/>
      <c r="H1111" s="895"/>
      <c r="I1111" s="895"/>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6"/>
      <c r="D1112" s="896"/>
      <c r="E1112" s="895"/>
      <c r="F1112" s="895"/>
      <c r="G1112" s="895"/>
      <c r="H1112" s="895"/>
      <c r="I1112" s="895"/>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6"/>
      <c r="D1113" s="896"/>
      <c r="E1113" s="895"/>
      <c r="F1113" s="895"/>
      <c r="G1113" s="895"/>
      <c r="H1113" s="895"/>
      <c r="I1113" s="895"/>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6"/>
      <c r="D1114" s="896"/>
      <c r="E1114" s="895"/>
      <c r="F1114" s="895"/>
      <c r="G1114" s="895"/>
      <c r="H1114" s="895"/>
      <c r="I1114" s="895"/>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6"/>
      <c r="D1115" s="896"/>
      <c r="E1115" s="895"/>
      <c r="F1115" s="895"/>
      <c r="G1115" s="895"/>
      <c r="H1115" s="895"/>
      <c r="I1115" s="895"/>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6"/>
      <c r="D1116" s="896"/>
      <c r="E1116" s="895"/>
      <c r="F1116" s="895"/>
      <c r="G1116" s="895"/>
      <c r="H1116" s="895"/>
      <c r="I1116" s="895"/>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6"/>
      <c r="D1117" s="896"/>
      <c r="E1117" s="895"/>
      <c r="F1117" s="895"/>
      <c r="G1117" s="895"/>
      <c r="H1117" s="895"/>
      <c r="I1117" s="895"/>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6"/>
      <c r="D1118" s="896"/>
      <c r="E1118" s="895"/>
      <c r="F1118" s="895"/>
      <c r="G1118" s="895"/>
      <c r="H1118" s="895"/>
      <c r="I1118" s="895"/>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6"/>
      <c r="D1119" s="896"/>
      <c r="E1119" s="259"/>
      <c r="F1119" s="895"/>
      <c r="G1119" s="895"/>
      <c r="H1119" s="895"/>
      <c r="I1119" s="895"/>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6"/>
      <c r="D1120" s="896"/>
      <c r="E1120" s="895"/>
      <c r="F1120" s="895"/>
      <c r="G1120" s="895"/>
      <c r="H1120" s="895"/>
      <c r="I1120" s="895"/>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6"/>
      <c r="D1121" s="896"/>
      <c r="E1121" s="895"/>
      <c r="F1121" s="895"/>
      <c r="G1121" s="895"/>
      <c r="H1121" s="895"/>
      <c r="I1121" s="895"/>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6"/>
      <c r="D1122" s="896"/>
      <c r="E1122" s="895"/>
      <c r="F1122" s="895"/>
      <c r="G1122" s="895"/>
      <c r="H1122" s="895"/>
      <c r="I1122" s="895"/>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6"/>
      <c r="D1123" s="896"/>
      <c r="E1123" s="895"/>
      <c r="F1123" s="895"/>
      <c r="G1123" s="895"/>
      <c r="H1123" s="895"/>
      <c r="I1123" s="895"/>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6"/>
      <c r="D1124" s="896"/>
      <c r="E1124" s="895"/>
      <c r="F1124" s="895"/>
      <c r="G1124" s="895"/>
      <c r="H1124" s="895"/>
      <c r="I1124" s="895"/>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6"/>
      <c r="D1125" s="896"/>
      <c r="E1125" s="895"/>
      <c r="F1125" s="895"/>
      <c r="G1125" s="895"/>
      <c r="H1125" s="895"/>
      <c r="I1125" s="895"/>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6"/>
      <c r="D1126" s="896"/>
      <c r="E1126" s="895"/>
      <c r="F1126" s="895"/>
      <c r="G1126" s="895"/>
      <c r="H1126" s="895"/>
      <c r="I1126" s="895"/>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6"/>
      <c r="D1127" s="896"/>
      <c r="E1127" s="895"/>
      <c r="F1127" s="895"/>
      <c r="G1127" s="895"/>
      <c r="H1127" s="895"/>
      <c r="I1127" s="895"/>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6"/>
      <c r="D1128" s="896"/>
      <c r="E1128" s="895"/>
      <c r="F1128" s="895"/>
      <c r="G1128" s="895"/>
      <c r="H1128" s="895"/>
      <c r="I1128" s="895"/>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6"/>
      <c r="D1129" s="896"/>
      <c r="E1129" s="895"/>
      <c r="F1129" s="895"/>
      <c r="G1129" s="895"/>
      <c r="H1129" s="895"/>
      <c r="I1129" s="895"/>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6"/>
      <c r="D1130" s="896"/>
      <c r="E1130" s="895"/>
      <c r="F1130" s="895"/>
      <c r="G1130" s="895"/>
      <c r="H1130" s="895"/>
      <c r="I1130" s="895"/>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6"/>
      <c r="D1131" s="896"/>
      <c r="E1131" s="895"/>
      <c r="F1131" s="895"/>
      <c r="G1131" s="895"/>
      <c r="H1131" s="895"/>
      <c r="I1131" s="895"/>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29" max="49" man="1"/>
    <brk id="117" max="49" man="1"/>
    <brk id="483"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9" sqref="B2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550</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t="s">
        <v>550</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1"/>
      <c r="AA2" s="412"/>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2" t="s">
        <v>253</v>
      </c>
      <c r="AV2" s="372"/>
      <c r="AW2" s="372"/>
      <c r="AX2" s="373"/>
    </row>
    <row r="3" spans="1:50"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08"/>
      <c r="Z3" s="1009"/>
      <c r="AA3" s="1010"/>
      <c r="AB3" s="1014"/>
      <c r="AC3" s="1015"/>
      <c r="AD3" s="1016"/>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1"/>
      <c r="AA9" s="412"/>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2" t="s">
        <v>253</v>
      </c>
      <c r="AV9" s="372"/>
      <c r="AW9" s="372"/>
      <c r="AX9" s="373"/>
    </row>
    <row r="10" spans="1:50"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08"/>
      <c r="Z10" s="1009"/>
      <c r="AA10" s="1010"/>
      <c r="AB10" s="1014"/>
      <c r="AC10" s="1015"/>
      <c r="AD10" s="1016"/>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1"/>
      <c r="AA16" s="412"/>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2" t="s">
        <v>253</v>
      </c>
      <c r="AV16" s="372"/>
      <c r="AW16" s="372"/>
      <c r="AX16" s="373"/>
    </row>
    <row r="17" spans="1:50"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08"/>
      <c r="Z17" s="1009"/>
      <c r="AA17" s="1010"/>
      <c r="AB17" s="1014"/>
      <c r="AC17" s="1015"/>
      <c r="AD17" s="1016"/>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1"/>
      <c r="AA23" s="412"/>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2" t="s">
        <v>253</v>
      </c>
      <c r="AV23" s="372"/>
      <c r="AW23" s="372"/>
      <c r="AX23" s="373"/>
    </row>
    <row r="24" spans="1:50"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08"/>
      <c r="Z24" s="1009"/>
      <c r="AA24" s="1010"/>
      <c r="AB24" s="1014"/>
      <c r="AC24" s="1015"/>
      <c r="AD24" s="1016"/>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1"/>
      <c r="AA30" s="412"/>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2" t="s">
        <v>253</v>
      </c>
      <c r="AV30" s="372"/>
      <c r="AW30" s="372"/>
      <c r="AX30" s="373"/>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08"/>
      <c r="Z31" s="1009"/>
      <c r="AA31" s="1010"/>
      <c r="AB31" s="1014"/>
      <c r="AC31" s="1015"/>
      <c r="AD31" s="1016"/>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1"/>
      <c r="AA37" s="412"/>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2" t="s">
        <v>253</v>
      </c>
      <c r="AV37" s="372"/>
      <c r="AW37" s="372"/>
      <c r="AX37" s="373"/>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08"/>
      <c r="Z38" s="1009"/>
      <c r="AA38" s="1010"/>
      <c r="AB38" s="1014"/>
      <c r="AC38" s="1015"/>
      <c r="AD38" s="1016"/>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1"/>
      <c r="AA44" s="412"/>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2" t="s">
        <v>253</v>
      </c>
      <c r="AV44" s="372"/>
      <c r="AW44" s="372"/>
      <c r="AX44" s="373"/>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08"/>
      <c r="Z45" s="1009"/>
      <c r="AA45" s="1010"/>
      <c r="AB45" s="1014"/>
      <c r="AC45" s="1015"/>
      <c r="AD45" s="1016"/>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1"/>
      <c r="AA51" s="412"/>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2" t="s">
        <v>253</v>
      </c>
      <c r="AV51" s="372"/>
      <c r="AW51" s="372"/>
      <c r="AX51" s="373"/>
    </row>
    <row r="52" spans="1:50"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08"/>
      <c r="Z52" s="1009"/>
      <c r="AA52" s="1010"/>
      <c r="AB52" s="1014"/>
      <c r="AC52" s="1015"/>
      <c r="AD52" s="1016"/>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1"/>
      <c r="AA58" s="412"/>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2" t="s">
        <v>253</v>
      </c>
      <c r="AV58" s="372"/>
      <c r="AW58" s="372"/>
      <c r="AX58" s="373"/>
    </row>
    <row r="59" spans="1:50"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08"/>
      <c r="Z59" s="1009"/>
      <c r="AA59" s="1010"/>
      <c r="AB59" s="1014"/>
      <c r="AC59" s="1015"/>
      <c r="AD59" s="1016"/>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1"/>
      <c r="AA65" s="412"/>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2" t="s">
        <v>253</v>
      </c>
      <c r="AV65" s="372"/>
      <c r="AW65" s="372"/>
      <c r="AX65" s="373"/>
    </row>
    <row r="66" spans="1:50"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08"/>
      <c r="Z66" s="1009"/>
      <c r="AA66" s="1010"/>
      <c r="AB66" s="1014"/>
      <c r="AC66" s="1015"/>
      <c r="AD66" s="1016"/>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9"/>
      <c r="B6" s="1040"/>
      <c r="C6" s="1040"/>
      <c r="D6" s="1040"/>
      <c r="E6" s="1040"/>
      <c r="F6" s="1041"/>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9"/>
      <c r="B7" s="1040"/>
      <c r="C7" s="1040"/>
      <c r="D7" s="1040"/>
      <c r="E7" s="1040"/>
      <c r="F7" s="1041"/>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9"/>
      <c r="B8" s="1040"/>
      <c r="C8" s="1040"/>
      <c r="D8" s="1040"/>
      <c r="E8" s="1040"/>
      <c r="F8" s="1041"/>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9"/>
      <c r="B9" s="1040"/>
      <c r="C9" s="1040"/>
      <c r="D9" s="1040"/>
      <c r="E9" s="1040"/>
      <c r="F9" s="1041"/>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9"/>
      <c r="B10" s="1040"/>
      <c r="C10" s="1040"/>
      <c r="D10" s="1040"/>
      <c r="E10" s="1040"/>
      <c r="F10" s="1041"/>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9"/>
      <c r="B11" s="1040"/>
      <c r="C11" s="1040"/>
      <c r="D11" s="1040"/>
      <c r="E11" s="1040"/>
      <c r="F11" s="1041"/>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9"/>
      <c r="B12" s="1040"/>
      <c r="C12" s="1040"/>
      <c r="D12" s="1040"/>
      <c r="E12" s="1040"/>
      <c r="F12" s="1041"/>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9"/>
      <c r="B13" s="1040"/>
      <c r="C13" s="1040"/>
      <c r="D13" s="1040"/>
      <c r="E13" s="1040"/>
      <c r="F13" s="1041"/>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9"/>
      <c r="B14" s="1040"/>
      <c r="C14" s="1040"/>
      <c r="D14" s="1040"/>
      <c r="E14" s="1040"/>
      <c r="F14" s="104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9"/>
      <c r="B19" s="1040"/>
      <c r="C19" s="1040"/>
      <c r="D19" s="1040"/>
      <c r="E19" s="1040"/>
      <c r="F19" s="1041"/>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9"/>
      <c r="B20" s="1040"/>
      <c r="C20" s="1040"/>
      <c r="D20" s="1040"/>
      <c r="E20" s="1040"/>
      <c r="F20" s="1041"/>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9"/>
      <c r="B21" s="1040"/>
      <c r="C21" s="1040"/>
      <c r="D21" s="1040"/>
      <c r="E21" s="1040"/>
      <c r="F21" s="1041"/>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9"/>
      <c r="B22" s="1040"/>
      <c r="C22" s="1040"/>
      <c r="D22" s="1040"/>
      <c r="E22" s="1040"/>
      <c r="F22" s="1041"/>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9"/>
      <c r="B23" s="1040"/>
      <c r="C23" s="1040"/>
      <c r="D23" s="1040"/>
      <c r="E23" s="1040"/>
      <c r="F23" s="1041"/>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9"/>
      <c r="B24" s="1040"/>
      <c r="C24" s="1040"/>
      <c r="D24" s="1040"/>
      <c r="E24" s="1040"/>
      <c r="F24" s="1041"/>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9"/>
      <c r="B25" s="1040"/>
      <c r="C25" s="1040"/>
      <c r="D25" s="1040"/>
      <c r="E25" s="1040"/>
      <c r="F25" s="1041"/>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9"/>
      <c r="B26" s="1040"/>
      <c r="C26" s="1040"/>
      <c r="D26" s="1040"/>
      <c r="E26" s="1040"/>
      <c r="F26" s="1041"/>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9"/>
      <c r="B27" s="1040"/>
      <c r="C27" s="1040"/>
      <c r="D27" s="1040"/>
      <c r="E27" s="1040"/>
      <c r="F27" s="104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9"/>
      <c r="B32" s="1040"/>
      <c r="C32" s="1040"/>
      <c r="D32" s="1040"/>
      <c r="E32" s="1040"/>
      <c r="F32" s="1041"/>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9"/>
      <c r="B33" s="1040"/>
      <c r="C33" s="1040"/>
      <c r="D33" s="1040"/>
      <c r="E33" s="1040"/>
      <c r="F33" s="1041"/>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9"/>
      <c r="B34" s="1040"/>
      <c r="C34" s="1040"/>
      <c r="D34" s="1040"/>
      <c r="E34" s="1040"/>
      <c r="F34" s="1041"/>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9"/>
      <c r="B35" s="1040"/>
      <c r="C35" s="1040"/>
      <c r="D35" s="1040"/>
      <c r="E35" s="1040"/>
      <c r="F35" s="1041"/>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9"/>
      <c r="B36" s="1040"/>
      <c r="C36" s="1040"/>
      <c r="D36" s="1040"/>
      <c r="E36" s="1040"/>
      <c r="F36" s="1041"/>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9"/>
      <c r="B37" s="1040"/>
      <c r="C37" s="1040"/>
      <c r="D37" s="1040"/>
      <c r="E37" s="1040"/>
      <c r="F37" s="1041"/>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9"/>
      <c r="B38" s="1040"/>
      <c r="C38" s="1040"/>
      <c r="D38" s="1040"/>
      <c r="E38" s="1040"/>
      <c r="F38" s="1041"/>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9"/>
      <c r="B39" s="1040"/>
      <c r="C39" s="1040"/>
      <c r="D39" s="1040"/>
      <c r="E39" s="1040"/>
      <c r="F39" s="1041"/>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9"/>
      <c r="B40" s="1040"/>
      <c r="C40" s="1040"/>
      <c r="D40" s="1040"/>
      <c r="E40" s="1040"/>
      <c r="F40" s="104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9"/>
      <c r="B45" s="1040"/>
      <c r="C45" s="1040"/>
      <c r="D45" s="1040"/>
      <c r="E45" s="1040"/>
      <c r="F45" s="1041"/>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9"/>
      <c r="B46" s="1040"/>
      <c r="C46" s="1040"/>
      <c r="D46" s="1040"/>
      <c r="E46" s="1040"/>
      <c r="F46" s="1041"/>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9"/>
      <c r="B47" s="1040"/>
      <c r="C47" s="1040"/>
      <c r="D47" s="1040"/>
      <c r="E47" s="1040"/>
      <c r="F47" s="1041"/>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9"/>
      <c r="B48" s="1040"/>
      <c r="C48" s="1040"/>
      <c r="D48" s="1040"/>
      <c r="E48" s="1040"/>
      <c r="F48" s="1041"/>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9"/>
      <c r="B49" s="1040"/>
      <c r="C49" s="1040"/>
      <c r="D49" s="1040"/>
      <c r="E49" s="1040"/>
      <c r="F49" s="1041"/>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9"/>
      <c r="B50" s="1040"/>
      <c r="C50" s="1040"/>
      <c r="D50" s="1040"/>
      <c r="E50" s="1040"/>
      <c r="F50" s="1041"/>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9"/>
      <c r="B51" s="1040"/>
      <c r="C51" s="1040"/>
      <c r="D51" s="1040"/>
      <c r="E51" s="1040"/>
      <c r="F51" s="1041"/>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9"/>
      <c r="B52" s="1040"/>
      <c r="C52" s="1040"/>
      <c r="D52" s="1040"/>
      <c r="E52" s="1040"/>
      <c r="F52" s="1041"/>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9"/>
      <c r="B59" s="1040"/>
      <c r="C59" s="1040"/>
      <c r="D59" s="1040"/>
      <c r="E59" s="1040"/>
      <c r="F59" s="1041"/>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9"/>
      <c r="B60" s="1040"/>
      <c r="C60" s="1040"/>
      <c r="D60" s="1040"/>
      <c r="E60" s="1040"/>
      <c r="F60" s="1041"/>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9"/>
      <c r="B61" s="1040"/>
      <c r="C61" s="1040"/>
      <c r="D61" s="1040"/>
      <c r="E61" s="1040"/>
      <c r="F61" s="1041"/>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9"/>
      <c r="B62" s="1040"/>
      <c r="C62" s="1040"/>
      <c r="D62" s="1040"/>
      <c r="E62" s="1040"/>
      <c r="F62" s="1041"/>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9"/>
      <c r="B63" s="1040"/>
      <c r="C63" s="1040"/>
      <c r="D63" s="1040"/>
      <c r="E63" s="1040"/>
      <c r="F63" s="1041"/>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9"/>
      <c r="B64" s="1040"/>
      <c r="C64" s="1040"/>
      <c r="D64" s="1040"/>
      <c r="E64" s="1040"/>
      <c r="F64" s="1041"/>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9"/>
      <c r="B65" s="1040"/>
      <c r="C65" s="1040"/>
      <c r="D65" s="1040"/>
      <c r="E65" s="1040"/>
      <c r="F65" s="1041"/>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9"/>
      <c r="B66" s="1040"/>
      <c r="C66" s="1040"/>
      <c r="D66" s="1040"/>
      <c r="E66" s="1040"/>
      <c r="F66" s="1041"/>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9"/>
      <c r="B67" s="1040"/>
      <c r="C67" s="1040"/>
      <c r="D67" s="1040"/>
      <c r="E67" s="1040"/>
      <c r="F67" s="104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9"/>
      <c r="B72" s="1040"/>
      <c r="C72" s="1040"/>
      <c r="D72" s="1040"/>
      <c r="E72" s="1040"/>
      <c r="F72" s="1041"/>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9"/>
      <c r="B73" s="1040"/>
      <c r="C73" s="1040"/>
      <c r="D73" s="1040"/>
      <c r="E73" s="1040"/>
      <c r="F73" s="1041"/>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9"/>
      <c r="B74" s="1040"/>
      <c r="C74" s="1040"/>
      <c r="D74" s="1040"/>
      <c r="E74" s="1040"/>
      <c r="F74" s="1041"/>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9"/>
      <c r="B75" s="1040"/>
      <c r="C75" s="1040"/>
      <c r="D75" s="1040"/>
      <c r="E75" s="1040"/>
      <c r="F75" s="1041"/>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9"/>
      <c r="B76" s="1040"/>
      <c r="C76" s="1040"/>
      <c r="D76" s="1040"/>
      <c r="E76" s="1040"/>
      <c r="F76" s="1041"/>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9"/>
      <c r="B77" s="1040"/>
      <c r="C77" s="1040"/>
      <c r="D77" s="1040"/>
      <c r="E77" s="1040"/>
      <c r="F77" s="1041"/>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9"/>
      <c r="B78" s="1040"/>
      <c r="C78" s="1040"/>
      <c r="D78" s="1040"/>
      <c r="E78" s="1040"/>
      <c r="F78" s="1041"/>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9"/>
      <c r="B79" s="1040"/>
      <c r="C79" s="1040"/>
      <c r="D79" s="1040"/>
      <c r="E79" s="1040"/>
      <c r="F79" s="1041"/>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9"/>
      <c r="B80" s="1040"/>
      <c r="C80" s="1040"/>
      <c r="D80" s="1040"/>
      <c r="E80" s="1040"/>
      <c r="F80" s="104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9"/>
      <c r="B85" s="1040"/>
      <c r="C85" s="1040"/>
      <c r="D85" s="1040"/>
      <c r="E85" s="1040"/>
      <c r="F85" s="1041"/>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9"/>
      <c r="B86" s="1040"/>
      <c r="C86" s="1040"/>
      <c r="D86" s="1040"/>
      <c r="E86" s="1040"/>
      <c r="F86" s="1041"/>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9"/>
      <c r="B87" s="1040"/>
      <c r="C87" s="1040"/>
      <c r="D87" s="1040"/>
      <c r="E87" s="1040"/>
      <c r="F87" s="1041"/>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9"/>
      <c r="B88" s="1040"/>
      <c r="C88" s="1040"/>
      <c r="D88" s="1040"/>
      <c r="E88" s="1040"/>
      <c r="F88" s="1041"/>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9"/>
      <c r="B89" s="1040"/>
      <c r="C89" s="1040"/>
      <c r="D89" s="1040"/>
      <c r="E89" s="1040"/>
      <c r="F89" s="1041"/>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9"/>
      <c r="B90" s="1040"/>
      <c r="C90" s="1040"/>
      <c r="D90" s="1040"/>
      <c r="E90" s="1040"/>
      <c r="F90" s="1041"/>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9"/>
      <c r="B91" s="1040"/>
      <c r="C91" s="1040"/>
      <c r="D91" s="1040"/>
      <c r="E91" s="1040"/>
      <c r="F91" s="1041"/>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9"/>
      <c r="B92" s="1040"/>
      <c r="C92" s="1040"/>
      <c r="D92" s="1040"/>
      <c r="E92" s="1040"/>
      <c r="F92" s="1041"/>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9"/>
      <c r="B93" s="1040"/>
      <c r="C93" s="1040"/>
      <c r="D93" s="1040"/>
      <c r="E93" s="1040"/>
      <c r="F93" s="104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9"/>
      <c r="B98" s="1040"/>
      <c r="C98" s="1040"/>
      <c r="D98" s="1040"/>
      <c r="E98" s="1040"/>
      <c r="F98" s="1041"/>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9"/>
      <c r="B99" s="1040"/>
      <c r="C99" s="1040"/>
      <c r="D99" s="1040"/>
      <c r="E99" s="1040"/>
      <c r="F99" s="1041"/>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9"/>
      <c r="B100" s="1040"/>
      <c r="C100" s="1040"/>
      <c r="D100" s="1040"/>
      <c r="E100" s="1040"/>
      <c r="F100" s="1041"/>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9"/>
      <c r="B101" s="1040"/>
      <c r="C101" s="1040"/>
      <c r="D101" s="1040"/>
      <c r="E101" s="1040"/>
      <c r="F101" s="1041"/>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9"/>
      <c r="B102" s="1040"/>
      <c r="C102" s="1040"/>
      <c r="D102" s="1040"/>
      <c r="E102" s="1040"/>
      <c r="F102" s="1041"/>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9"/>
      <c r="B103" s="1040"/>
      <c r="C103" s="1040"/>
      <c r="D103" s="1040"/>
      <c r="E103" s="1040"/>
      <c r="F103" s="1041"/>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9"/>
      <c r="B104" s="1040"/>
      <c r="C104" s="1040"/>
      <c r="D104" s="1040"/>
      <c r="E104" s="1040"/>
      <c r="F104" s="1041"/>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9"/>
      <c r="B105" s="1040"/>
      <c r="C105" s="1040"/>
      <c r="D105" s="1040"/>
      <c r="E105" s="1040"/>
      <c r="F105" s="1041"/>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9"/>
      <c r="B112" s="1040"/>
      <c r="C112" s="1040"/>
      <c r="D112" s="1040"/>
      <c r="E112" s="1040"/>
      <c r="F112" s="1041"/>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9"/>
      <c r="B113" s="1040"/>
      <c r="C113" s="1040"/>
      <c r="D113" s="1040"/>
      <c r="E113" s="1040"/>
      <c r="F113" s="1041"/>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9"/>
      <c r="B114" s="1040"/>
      <c r="C114" s="1040"/>
      <c r="D114" s="1040"/>
      <c r="E114" s="1040"/>
      <c r="F114" s="1041"/>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9"/>
      <c r="B115" s="1040"/>
      <c r="C115" s="1040"/>
      <c r="D115" s="1040"/>
      <c r="E115" s="1040"/>
      <c r="F115" s="1041"/>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9"/>
      <c r="B116" s="1040"/>
      <c r="C116" s="1040"/>
      <c r="D116" s="1040"/>
      <c r="E116" s="1040"/>
      <c r="F116" s="1041"/>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9"/>
      <c r="B117" s="1040"/>
      <c r="C117" s="1040"/>
      <c r="D117" s="1040"/>
      <c r="E117" s="1040"/>
      <c r="F117" s="1041"/>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9"/>
      <c r="B118" s="1040"/>
      <c r="C118" s="1040"/>
      <c r="D118" s="1040"/>
      <c r="E118" s="1040"/>
      <c r="F118" s="1041"/>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9"/>
      <c r="B119" s="1040"/>
      <c r="C119" s="1040"/>
      <c r="D119" s="1040"/>
      <c r="E119" s="1040"/>
      <c r="F119" s="1041"/>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9"/>
      <c r="B120" s="1040"/>
      <c r="C120" s="1040"/>
      <c r="D120" s="1040"/>
      <c r="E120" s="1040"/>
      <c r="F120" s="104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9"/>
      <c r="B125" s="1040"/>
      <c r="C125" s="1040"/>
      <c r="D125" s="1040"/>
      <c r="E125" s="1040"/>
      <c r="F125" s="1041"/>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9"/>
      <c r="B126" s="1040"/>
      <c r="C126" s="1040"/>
      <c r="D126" s="1040"/>
      <c r="E126" s="1040"/>
      <c r="F126" s="1041"/>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9"/>
      <c r="B127" s="1040"/>
      <c r="C127" s="1040"/>
      <c r="D127" s="1040"/>
      <c r="E127" s="1040"/>
      <c r="F127" s="1041"/>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9"/>
      <c r="B128" s="1040"/>
      <c r="C128" s="1040"/>
      <c r="D128" s="1040"/>
      <c r="E128" s="1040"/>
      <c r="F128" s="1041"/>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9"/>
      <c r="B129" s="1040"/>
      <c r="C129" s="1040"/>
      <c r="D129" s="1040"/>
      <c r="E129" s="1040"/>
      <c r="F129" s="1041"/>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9"/>
      <c r="B130" s="1040"/>
      <c r="C130" s="1040"/>
      <c r="D130" s="1040"/>
      <c r="E130" s="1040"/>
      <c r="F130" s="1041"/>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9"/>
      <c r="B131" s="1040"/>
      <c r="C131" s="1040"/>
      <c r="D131" s="1040"/>
      <c r="E131" s="1040"/>
      <c r="F131" s="1041"/>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9"/>
      <c r="B132" s="1040"/>
      <c r="C132" s="1040"/>
      <c r="D132" s="1040"/>
      <c r="E132" s="1040"/>
      <c r="F132" s="1041"/>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9"/>
      <c r="B133" s="1040"/>
      <c r="C133" s="1040"/>
      <c r="D133" s="1040"/>
      <c r="E133" s="1040"/>
      <c r="F133" s="104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9"/>
      <c r="B138" s="1040"/>
      <c r="C138" s="1040"/>
      <c r="D138" s="1040"/>
      <c r="E138" s="1040"/>
      <c r="F138" s="1041"/>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9"/>
      <c r="B139" s="1040"/>
      <c r="C139" s="1040"/>
      <c r="D139" s="1040"/>
      <c r="E139" s="1040"/>
      <c r="F139" s="1041"/>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9"/>
      <c r="B140" s="1040"/>
      <c r="C140" s="1040"/>
      <c r="D140" s="1040"/>
      <c r="E140" s="1040"/>
      <c r="F140" s="1041"/>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9"/>
      <c r="B141" s="1040"/>
      <c r="C141" s="1040"/>
      <c r="D141" s="1040"/>
      <c r="E141" s="1040"/>
      <c r="F141" s="1041"/>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9"/>
      <c r="B142" s="1040"/>
      <c r="C142" s="1040"/>
      <c r="D142" s="1040"/>
      <c r="E142" s="1040"/>
      <c r="F142" s="1041"/>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9"/>
      <c r="B143" s="1040"/>
      <c r="C143" s="1040"/>
      <c r="D143" s="1040"/>
      <c r="E143" s="1040"/>
      <c r="F143" s="1041"/>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9"/>
      <c r="B144" s="1040"/>
      <c r="C144" s="1040"/>
      <c r="D144" s="1040"/>
      <c r="E144" s="1040"/>
      <c r="F144" s="1041"/>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9"/>
      <c r="B145" s="1040"/>
      <c r="C145" s="1040"/>
      <c r="D145" s="1040"/>
      <c r="E145" s="1040"/>
      <c r="F145" s="1041"/>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9"/>
      <c r="B146" s="1040"/>
      <c r="C146" s="1040"/>
      <c r="D146" s="1040"/>
      <c r="E146" s="1040"/>
      <c r="F146" s="104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9"/>
      <c r="B151" s="1040"/>
      <c r="C151" s="1040"/>
      <c r="D151" s="1040"/>
      <c r="E151" s="1040"/>
      <c r="F151" s="1041"/>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9"/>
      <c r="B152" s="1040"/>
      <c r="C152" s="1040"/>
      <c r="D152" s="1040"/>
      <c r="E152" s="1040"/>
      <c r="F152" s="1041"/>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9"/>
      <c r="B153" s="1040"/>
      <c r="C153" s="1040"/>
      <c r="D153" s="1040"/>
      <c r="E153" s="1040"/>
      <c r="F153" s="1041"/>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9"/>
      <c r="B154" s="1040"/>
      <c r="C154" s="1040"/>
      <c r="D154" s="1040"/>
      <c r="E154" s="1040"/>
      <c r="F154" s="1041"/>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9"/>
      <c r="B155" s="1040"/>
      <c r="C155" s="1040"/>
      <c r="D155" s="1040"/>
      <c r="E155" s="1040"/>
      <c r="F155" s="1041"/>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9"/>
      <c r="B156" s="1040"/>
      <c r="C156" s="1040"/>
      <c r="D156" s="1040"/>
      <c r="E156" s="1040"/>
      <c r="F156" s="1041"/>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9"/>
      <c r="B157" s="1040"/>
      <c r="C157" s="1040"/>
      <c r="D157" s="1040"/>
      <c r="E157" s="1040"/>
      <c r="F157" s="1041"/>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9"/>
      <c r="B158" s="1040"/>
      <c r="C158" s="1040"/>
      <c r="D158" s="1040"/>
      <c r="E158" s="1040"/>
      <c r="F158" s="1041"/>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9"/>
      <c r="B165" s="1040"/>
      <c r="C165" s="1040"/>
      <c r="D165" s="1040"/>
      <c r="E165" s="1040"/>
      <c r="F165" s="1041"/>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9"/>
      <c r="B166" s="1040"/>
      <c r="C166" s="1040"/>
      <c r="D166" s="1040"/>
      <c r="E166" s="1040"/>
      <c r="F166" s="1041"/>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9"/>
      <c r="B167" s="1040"/>
      <c r="C167" s="1040"/>
      <c r="D167" s="1040"/>
      <c r="E167" s="1040"/>
      <c r="F167" s="1041"/>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9"/>
      <c r="B168" s="1040"/>
      <c r="C168" s="1040"/>
      <c r="D168" s="1040"/>
      <c r="E168" s="1040"/>
      <c r="F168" s="1041"/>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9"/>
      <c r="B169" s="1040"/>
      <c r="C169" s="1040"/>
      <c r="D169" s="1040"/>
      <c r="E169" s="1040"/>
      <c r="F169" s="1041"/>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9"/>
      <c r="B170" s="1040"/>
      <c r="C170" s="1040"/>
      <c r="D170" s="1040"/>
      <c r="E170" s="1040"/>
      <c r="F170" s="1041"/>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9"/>
      <c r="B171" s="1040"/>
      <c r="C171" s="1040"/>
      <c r="D171" s="1040"/>
      <c r="E171" s="1040"/>
      <c r="F171" s="1041"/>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9"/>
      <c r="B172" s="1040"/>
      <c r="C172" s="1040"/>
      <c r="D172" s="1040"/>
      <c r="E172" s="1040"/>
      <c r="F172" s="1041"/>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9"/>
      <c r="B173" s="1040"/>
      <c r="C173" s="1040"/>
      <c r="D173" s="1040"/>
      <c r="E173" s="1040"/>
      <c r="F173" s="104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9"/>
      <c r="B178" s="1040"/>
      <c r="C178" s="1040"/>
      <c r="D178" s="1040"/>
      <c r="E178" s="1040"/>
      <c r="F178" s="1041"/>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9"/>
      <c r="B179" s="1040"/>
      <c r="C179" s="1040"/>
      <c r="D179" s="1040"/>
      <c r="E179" s="1040"/>
      <c r="F179" s="1041"/>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9"/>
      <c r="B180" s="1040"/>
      <c r="C180" s="1040"/>
      <c r="D180" s="1040"/>
      <c r="E180" s="1040"/>
      <c r="F180" s="1041"/>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9"/>
      <c r="B181" s="1040"/>
      <c r="C181" s="1040"/>
      <c r="D181" s="1040"/>
      <c r="E181" s="1040"/>
      <c r="F181" s="1041"/>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9"/>
      <c r="B182" s="1040"/>
      <c r="C182" s="1040"/>
      <c r="D182" s="1040"/>
      <c r="E182" s="1040"/>
      <c r="F182" s="1041"/>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9"/>
      <c r="B183" s="1040"/>
      <c r="C183" s="1040"/>
      <c r="D183" s="1040"/>
      <c r="E183" s="1040"/>
      <c r="F183" s="1041"/>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9"/>
      <c r="B184" s="1040"/>
      <c r="C184" s="1040"/>
      <c r="D184" s="1040"/>
      <c r="E184" s="1040"/>
      <c r="F184" s="1041"/>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9"/>
      <c r="B185" s="1040"/>
      <c r="C185" s="1040"/>
      <c r="D185" s="1040"/>
      <c r="E185" s="1040"/>
      <c r="F185" s="1041"/>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9"/>
      <c r="B186" s="1040"/>
      <c r="C186" s="1040"/>
      <c r="D186" s="1040"/>
      <c r="E186" s="1040"/>
      <c r="F186" s="104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9"/>
      <c r="B191" s="1040"/>
      <c r="C191" s="1040"/>
      <c r="D191" s="1040"/>
      <c r="E191" s="1040"/>
      <c r="F191" s="1041"/>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9"/>
      <c r="B192" s="1040"/>
      <c r="C192" s="1040"/>
      <c r="D192" s="1040"/>
      <c r="E192" s="1040"/>
      <c r="F192" s="1041"/>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9"/>
      <c r="B193" s="1040"/>
      <c r="C193" s="1040"/>
      <c r="D193" s="1040"/>
      <c r="E193" s="1040"/>
      <c r="F193" s="1041"/>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9"/>
      <c r="B194" s="1040"/>
      <c r="C194" s="1040"/>
      <c r="D194" s="1040"/>
      <c r="E194" s="1040"/>
      <c r="F194" s="1041"/>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9"/>
      <c r="B195" s="1040"/>
      <c r="C195" s="1040"/>
      <c r="D195" s="1040"/>
      <c r="E195" s="1040"/>
      <c r="F195" s="1041"/>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9"/>
      <c r="B196" s="1040"/>
      <c r="C196" s="1040"/>
      <c r="D196" s="1040"/>
      <c r="E196" s="1040"/>
      <c r="F196" s="1041"/>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9"/>
      <c r="B197" s="1040"/>
      <c r="C197" s="1040"/>
      <c r="D197" s="1040"/>
      <c r="E197" s="1040"/>
      <c r="F197" s="1041"/>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9"/>
      <c r="B198" s="1040"/>
      <c r="C198" s="1040"/>
      <c r="D198" s="1040"/>
      <c r="E198" s="1040"/>
      <c r="F198" s="1041"/>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9"/>
      <c r="B199" s="1040"/>
      <c r="C199" s="1040"/>
      <c r="D199" s="1040"/>
      <c r="E199" s="1040"/>
      <c r="F199" s="104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9"/>
      <c r="B204" s="1040"/>
      <c r="C204" s="1040"/>
      <c r="D204" s="1040"/>
      <c r="E204" s="1040"/>
      <c r="F204" s="1041"/>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9"/>
      <c r="B205" s="1040"/>
      <c r="C205" s="1040"/>
      <c r="D205" s="1040"/>
      <c r="E205" s="1040"/>
      <c r="F205" s="1041"/>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9"/>
      <c r="B206" s="1040"/>
      <c r="C206" s="1040"/>
      <c r="D206" s="1040"/>
      <c r="E206" s="1040"/>
      <c r="F206" s="1041"/>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9"/>
      <c r="B207" s="1040"/>
      <c r="C207" s="1040"/>
      <c r="D207" s="1040"/>
      <c r="E207" s="1040"/>
      <c r="F207" s="1041"/>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9"/>
      <c r="B208" s="1040"/>
      <c r="C208" s="1040"/>
      <c r="D208" s="1040"/>
      <c r="E208" s="1040"/>
      <c r="F208" s="1041"/>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9"/>
      <c r="B209" s="1040"/>
      <c r="C209" s="1040"/>
      <c r="D209" s="1040"/>
      <c r="E209" s="1040"/>
      <c r="F209" s="1041"/>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9"/>
      <c r="B210" s="1040"/>
      <c r="C210" s="1040"/>
      <c r="D210" s="1040"/>
      <c r="E210" s="1040"/>
      <c r="F210" s="1041"/>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9"/>
      <c r="B211" s="1040"/>
      <c r="C211" s="1040"/>
      <c r="D211" s="1040"/>
      <c r="E211" s="1040"/>
      <c r="F211" s="1041"/>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9"/>
      <c r="B218" s="1040"/>
      <c r="C218" s="1040"/>
      <c r="D218" s="1040"/>
      <c r="E218" s="1040"/>
      <c r="F218" s="1041"/>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9"/>
      <c r="B219" s="1040"/>
      <c r="C219" s="1040"/>
      <c r="D219" s="1040"/>
      <c r="E219" s="1040"/>
      <c r="F219" s="1041"/>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9"/>
      <c r="B220" s="1040"/>
      <c r="C220" s="1040"/>
      <c r="D220" s="1040"/>
      <c r="E220" s="1040"/>
      <c r="F220" s="1041"/>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9"/>
      <c r="B221" s="1040"/>
      <c r="C221" s="1040"/>
      <c r="D221" s="1040"/>
      <c r="E221" s="1040"/>
      <c r="F221" s="1041"/>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9"/>
      <c r="B222" s="1040"/>
      <c r="C222" s="1040"/>
      <c r="D222" s="1040"/>
      <c r="E222" s="1040"/>
      <c r="F222" s="1041"/>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9"/>
      <c r="B223" s="1040"/>
      <c r="C223" s="1040"/>
      <c r="D223" s="1040"/>
      <c r="E223" s="1040"/>
      <c r="F223" s="1041"/>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9"/>
      <c r="B224" s="1040"/>
      <c r="C224" s="1040"/>
      <c r="D224" s="1040"/>
      <c r="E224" s="1040"/>
      <c r="F224" s="1041"/>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9"/>
      <c r="B225" s="1040"/>
      <c r="C225" s="1040"/>
      <c r="D225" s="1040"/>
      <c r="E225" s="1040"/>
      <c r="F225" s="1041"/>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9"/>
      <c r="B226" s="1040"/>
      <c r="C226" s="1040"/>
      <c r="D226" s="1040"/>
      <c r="E226" s="1040"/>
      <c r="F226" s="104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9"/>
      <c r="B231" s="1040"/>
      <c r="C231" s="1040"/>
      <c r="D231" s="1040"/>
      <c r="E231" s="1040"/>
      <c r="F231" s="1041"/>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9"/>
      <c r="B232" s="1040"/>
      <c r="C232" s="1040"/>
      <c r="D232" s="1040"/>
      <c r="E232" s="1040"/>
      <c r="F232" s="1041"/>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9"/>
      <c r="B233" s="1040"/>
      <c r="C233" s="1040"/>
      <c r="D233" s="1040"/>
      <c r="E233" s="1040"/>
      <c r="F233" s="1041"/>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9"/>
      <c r="B234" s="1040"/>
      <c r="C234" s="1040"/>
      <c r="D234" s="1040"/>
      <c r="E234" s="1040"/>
      <c r="F234" s="1041"/>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9"/>
      <c r="B235" s="1040"/>
      <c r="C235" s="1040"/>
      <c r="D235" s="1040"/>
      <c r="E235" s="1040"/>
      <c r="F235" s="1041"/>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9"/>
      <c r="B236" s="1040"/>
      <c r="C236" s="1040"/>
      <c r="D236" s="1040"/>
      <c r="E236" s="1040"/>
      <c r="F236" s="1041"/>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9"/>
      <c r="B237" s="1040"/>
      <c r="C237" s="1040"/>
      <c r="D237" s="1040"/>
      <c r="E237" s="1040"/>
      <c r="F237" s="1041"/>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9"/>
      <c r="B238" s="1040"/>
      <c r="C238" s="1040"/>
      <c r="D238" s="1040"/>
      <c r="E238" s="1040"/>
      <c r="F238" s="1041"/>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9"/>
      <c r="B239" s="1040"/>
      <c r="C239" s="1040"/>
      <c r="D239" s="1040"/>
      <c r="E239" s="1040"/>
      <c r="F239" s="104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9"/>
      <c r="B244" s="1040"/>
      <c r="C244" s="1040"/>
      <c r="D244" s="1040"/>
      <c r="E244" s="1040"/>
      <c r="F244" s="1041"/>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9"/>
      <c r="B245" s="1040"/>
      <c r="C245" s="1040"/>
      <c r="D245" s="1040"/>
      <c r="E245" s="1040"/>
      <c r="F245" s="1041"/>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9"/>
      <c r="B246" s="1040"/>
      <c r="C246" s="1040"/>
      <c r="D246" s="1040"/>
      <c r="E246" s="1040"/>
      <c r="F246" s="1041"/>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9"/>
      <c r="B247" s="1040"/>
      <c r="C247" s="1040"/>
      <c r="D247" s="1040"/>
      <c r="E247" s="1040"/>
      <c r="F247" s="1041"/>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9"/>
      <c r="B248" s="1040"/>
      <c r="C248" s="1040"/>
      <c r="D248" s="1040"/>
      <c r="E248" s="1040"/>
      <c r="F248" s="1041"/>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9"/>
      <c r="B249" s="1040"/>
      <c r="C249" s="1040"/>
      <c r="D249" s="1040"/>
      <c r="E249" s="1040"/>
      <c r="F249" s="1041"/>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9"/>
      <c r="B250" s="1040"/>
      <c r="C250" s="1040"/>
      <c r="D250" s="1040"/>
      <c r="E250" s="1040"/>
      <c r="F250" s="1041"/>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9"/>
      <c r="B251" s="1040"/>
      <c r="C251" s="1040"/>
      <c r="D251" s="1040"/>
      <c r="E251" s="1040"/>
      <c r="F251" s="1041"/>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9"/>
      <c r="B252" s="1040"/>
      <c r="C252" s="1040"/>
      <c r="D252" s="1040"/>
      <c r="E252" s="1040"/>
      <c r="F252" s="104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9"/>
      <c r="B257" s="1040"/>
      <c r="C257" s="1040"/>
      <c r="D257" s="1040"/>
      <c r="E257" s="1040"/>
      <c r="F257" s="1041"/>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9"/>
      <c r="B258" s="1040"/>
      <c r="C258" s="1040"/>
      <c r="D258" s="1040"/>
      <c r="E258" s="1040"/>
      <c r="F258" s="1041"/>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9"/>
      <c r="B259" s="1040"/>
      <c r="C259" s="1040"/>
      <c r="D259" s="1040"/>
      <c r="E259" s="1040"/>
      <c r="F259" s="1041"/>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9"/>
      <c r="B260" s="1040"/>
      <c r="C260" s="1040"/>
      <c r="D260" s="1040"/>
      <c r="E260" s="1040"/>
      <c r="F260" s="1041"/>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9"/>
      <c r="B261" s="1040"/>
      <c r="C261" s="1040"/>
      <c r="D261" s="1040"/>
      <c r="E261" s="1040"/>
      <c r="F261" s="1041"/>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9"/>
      <c r="B262" s="1040"/>
      <c r="C262" s="1040"/>
      <c r="D262" s="1040"/>
      <c r="E262" s="1040"/>
      <c r="F262" s="1041"/>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9"/>
      <c r="B263" s="1040"/>
      <c r="C263" s="1040"/>
      <c r="D263" s="1040"/>
      <c r="E263" s="1040"/>
      <c r="F263" s="1041"/>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9"/>
      <c r="B264" s="1040"/>
      <c r="C264" s="1040"/>
      <c r="D264" s="1040"/>
      <c r="E264" s="1040"/>
      <c r="F264" s="1041"/>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59">
        <v>1</v>
      </c>
      <c r="B4" s="1059">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9">
        <v>2</v>
      </c>
      <c r="B5" s="1059">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9">
        <v>3</v>
      </c>
      <c r="B6" s="1059">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9">
        <v>4</v>
      </c>
      <c r="B7" s="1059">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9">
        <v>5</v>
      </c>
      <c r="B8" s="1059">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9">
        <v>6</v>
      </c>
      <c r="B9" s="1059">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9">
        <v>7</v>
      </c>
      <c r="B10" s="1059">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9">
        <v>8</v>
      </c>
      <c r="B11" s="1059">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9">
        <v>9</v>
      </c>
      <c r="B12" s="1059">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9">
        <v>10</v>
      </c>
      <c r="B13" s="1059">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9">
        <v>11</v>
      </c>
      <c r="B14" s="1059">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9">
        <v>12</v>
      </c>
      <c r="B15" s="1059">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9">
        <v>13</v>
      </c>
      <c r="B16" s="1059">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9">
        <v>14</v>
      </c>
      <c r="B17" s="1059">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9">
        <v>15</v>
      </c>
      <c r="B18" s="1059">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9">
        <v>16</v>
      </c>
      <c r="B19" s="1059">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9">
        <v>17</v>
      </c>
      <c r="B20" s="1059">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9">
        <v>18</v>
      </c>
      <c r="B21" s="1059">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9">
        <v>19</v>
      </c>
      <c r="B22" s="1059">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9">
        <v>20</v>
      </c>
      <c r="B23" s="1059">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9">
        <v>21</v>
      </c>
      <c r="B24" s="1059">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9">
        <v>22</v>
      </c>
      <c r="B25" s="1059">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9">
        <v>23</v>
      </c>
      <c r="B26" s="1059">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9">
        <v>24</v>
      </c>
      <c r="B27" s="1059">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9">
        <v>25</v>
      </c>
      <c r="B28" s="1059">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9">
        <v>26</v>
      </c>
      <c r="B29" s="1059">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9">
        <v>27</v>
      </c>
      <c r="B30" s="1059">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9">
        <v>28</v>
      </c>
      <c r="B31" s="1059">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9">
        <v>29</v>
      </c>
      <c r="B32" s="1059">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9">
        <v>30</v>
      </c>
      <c r="B33" s="1059">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59">
        <v>1</v>
      </c>
      <c r="B37" s="1059">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9">
        <v>2</v>
      </c>
      <c r="B38" s="1059">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9">
        <v>3</v>
      </c>
      <c r="B39" s="1059">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9">
        <v>4</v>
      </c>
      <c r="B40" s="1059">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9">
        <v>5</v>
      </c>
      <c r="B41" s="1059">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9">
        <v>6</v>
      </c>
      <c r="B42" s="1059">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9">
        <v>7</v>
      </c>
      <c r="B43" s="1059">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9">
        <v>8</v>
      </c>
      <c r="B44" s="1059">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9">
        <v>9</v>
      </c>
      <c r="B45" s="1059">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9">
        <v>10</v>
      </c>
      <c r="B46" s="1059">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9">
        <v>11</v>
      </c>
      <c r="B47" s="1059">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9">
        <v>12</v>
      </c>
      <c r="B48" s="1059">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9">
        <v>13</v>
      </c>
      <c r="B49" s="1059">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9">
        <v>14</v>
      </c>
      <c r="B50" s="1059">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9">
        <v>15</v>
      </c>
      <c r="B51" s="1059">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9">
        <v>16</v>
      </c>
      <c r="B52" s="1059">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9">
        <v>17</v>
      </c>
      <c r="B53" s="1059">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9">
        <v>18</v>
      </c>
      <c r="B54" s="1059">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9">
        <v>19</v>
      </c>
      <c r="B55" s="1059">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9">
        <v>20</v>
      </c>
      <c r="B56" s="1059">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9">
        <v>21</v>
      </c>
      <c r="B57" s="1059">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9">
        <v>22</v>
      </c>
      <c r="B58" s="1059">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9">
        <v>23</v>
      </c>
      <c r="B59" s="1059">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9">
        <v>24</v>
      </c>
      <c r="B60" s="1059">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9">
        <v>25</v>
      </c>
      <c r="B61" s="1059">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9">
        <v>26</v>
      </c>
      <c r="B62" s="1059">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9">
        <v>27</v>
      </c>
      <c r="B63" s="1059">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9">
        <v>28</v>
      </c>
      <c r="B64" s="1059">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9">
        <v>29</v>
      </c>
      <c r="B65" s="1059">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9">
        <v>30</v>
      </c>
      <c r="B66" s="1059">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59">
        <v>1</v>
      </c>
      <c r="B70" s="1059">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9">
        <v>2</v>
      </c>
      <c r="B71" s="1059">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9">
        <v>3</v>
      </c>
      <c r="B72" s="1059">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9">
        <v>4</v>
      </c>
      <c r="B73" s="1059">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9">
        <v>5</v>
      </c>
      <c r="B74" s="1059">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9">
        <v>6</v>
      </c>
      <c r="B75" s="1059">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9">
        <v>7</v>
      </c>
      <c r="B76" s="1059">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9">
        <v>8</v>
      </c>
      <c r="B77" s="1059">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9">
        <v>9</v>
      </c>
      <c r="B78" s="1059">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9">
        <v>10</v>
      </c>
      <c r="B79" s="1059">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9">
        <v>11</v>
      </c>
      <c r="B80" s="1059">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9">
        <v>12</v>
      </c>
      <c r="B81" s="1059">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9">
        <v>13</v>
      </c>
      <c r="B82" s="1059">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9">
        <v>14</v>
      </c>
      <c r="B83" s="1059">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9">
        <v>15</v>
      </c>
      <c r="B84" s="1059">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9">
        <v>16</v>
      </c>
      <c r="B85" s="1059">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9">
        <v>17</v>
      </c>
      <c r="B86" s="1059">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9">
        <v>18</v>
      </c>
      <c r="B87" s="1059">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9">
        <v>19</v>
      </c>
      <c r="B88" s="1059">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9">
        <v>20</v>
      </c>
      <c r="B89" s="1059">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9">
        <v>21</v>
      </c>
      <c r="B90" s="1059">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9">
        <v>22</v>
      </c>
      <c r="B91" s="1059">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9">
        <v>23</v>
      </c>
      <c r="B92" s="1059">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9">
        <v>24</v>
      </c>
      <c r="B93" s="1059">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9">
        <v>25</v>
      </c>
      <c r="B94" s="1059">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9">
        <v>26</v>
      </c>
      <c r="B95" s="1059">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9">
        <v>27</v>
      </c>
      <c r="B96" s="1059">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9">
        <v>28</v>
      </c>
      <c r="B97" s="1059">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9">
        <v>29</v>
      </c>
      <c r="B98" s="1059">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9">
        <v>30</v>
      </c>
      <c r="B99" s="1059">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59">
        <v>1</v>
      </c>
      <c r="B103" s="1059">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9">
        <v>2</v>
      </c>
      <c r="B104" s="1059">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9">
        <v>3</v>
      </c>
      <c r="B105" s="1059">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9">
        <v>4</v>
      </c>
      <c r="B106" s="1059">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9">
        <v>5</v>
      </c>
      <c r="B107" s="1059">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9">
        <v>6</v>
      </c>
      <c r="B108" s="1059">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9">
        <v>7</v>
      </c>
      <c r="B109" s="1059">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9">
        <v>8</v>
      </c>
      <c r="B110" s="1059">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9">
        <v>9</v>
      </c>
      <c r="B111" s="1059">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9">
        <v>10</v>
      </c>
      <c r="B112" s="1059">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9">
        <v>11</v>
      </c>
      <c r="B113" s="1059">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9">
        <v>12</v>
      </c>
      <c r="B114" s="1059">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9">
        <v>13</v>
      </c>
      <c r="B115" s="1059">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9">
        <v>14</v>
      </c>
      <c r="B116" s="1059">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9">
        <v>15</v>
      </c>
      <c r="B117" s="1059">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9">
        <v>16</v>
      </c>
      <c r="B118" s="1059">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9">
        <v>17</v>
      </c>
      <c r="B119" s="1059">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9">
        <v>18</v>
      </c>
      <c r="B120" s="1059">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9">
        <v>19</v>
      </c>
      <c r="B121" s="1059">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9">
        <v>20</v>
      </c>
      <c r="B122" s="1059">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9">
        <v>21</v>
      </c>
      <c r="B123" s="1059">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9">
        <v>22</v>
      </c>
      <c r="B124" s="1059">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9">
        <v>23</v>
      </c>
      <c r="B125" s="1059">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9">
        <v>24</v>
      </c>
      <c r="B126" s="1059">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9">
        <v>25</v>
      </c>
      <c r="B127" s="1059">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9">
        <v>26</v>
      </c>
      <c r="B128" s="1059">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9">
        <v>27</v>
      </c>
      <c r="B129" s="1059">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9">
        <v>28</v>
      </c>
      <c r="B130" s="1059">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9">
        <v>29</v>
      </c>
      <c r="B131" s="1059">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9">
        <v>30</v>
      </c>
      <c r="B132" s="1059">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59">
        <v>1</v>
      </c>
      <c r="B136" s="1059">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9">
        <v>2</v>
      </c>
      <c r="B137" s="1059">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9">
        <v>3</v>
      </c>
      <c r="B138" s="1059">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9">
        <v>4</v>
      </c>
      <c r="B139" s="1059">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9">
        <v>5</v>
      </c>
      <c r="B140" s="1059">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9">
        <v>6</v>
      </c>
      <c r="B141" s="1059">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9">
        <v>7</v>
      </c>
      <c r="B142" s="1059">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9">
        <v>8</v>
      </c>
      <c r="B143" s="1059">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9">
        <v>9</v>
      </c>
      <c r="B144" s="1059">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9">
        <v>10</v>
      </c>
      <c r="B145" s="1059">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9">
        <v>11</v>
      </c>
      <c r="B146" s="1059">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9">
        <v>12</v>
      </c>
      <c r="B147" s="1059">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9">
        <v>13</v>
      </c>
      <c r="B148" s="1059">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9">
        <v>14</v>
      </c>
      <c r="B149" s="1059">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9">
        <v>15</v>
      </c>
      <c r="B150" s="1059">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9">
        <v>16</v>
      </c>
      <c r="B151" s="1059">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9">
        <v>17</v>
      </c>
      <c r="B152" s="1059">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9">
        <v>18</v>
      </c>
      <c r="B153" s="1059">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9">
        <v>19</v>
      </c>
      <c r="B154" s="1059">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9">
        <v>20</v>
      </c>
      <c r="B155" s="1059">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9">
        <v>21</v>
      </c>
      <c r="B156" s="1059">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9">
        <v>22</v>
      </c>
      <c r="B157" s="1059">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9">
        <v>23</v>
      </c>
      <c r="B158" s="1059">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9">
        <v>24</v>
      </c>
      <c r="B159" s="1059">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9">
        <v>25</v>
      </c>
      <c r="B160" s="1059">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9">
        <v>26</v>
      </c>
      <c r="B161" s="1059">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9">
        <v>27</v>
      </c>
      <c r="B162" s="1059">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9">
        <v>28</v>
      </c>
      <c r="B163" s="1059">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9">
        <v>29</v>
      </c>
      <c r="B164" s="1059">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9">
        <v>30</v>
      </c>
      <c r="B165" s="1059">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59">
        <v>1</v>
      </c>
      <c r="B169" s="1059">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9">
        <v>2</v>
      </c>
      <c r="B170" s="1059">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9">
        <v>3</v>
      </c>
      <c r="B171" s="1059">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9">
        <v>4</v>
      </c>
      <c r="B172" s="1059">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9">
        <v>5</v>
      </c>
      <c r="B173" s="1059">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9">
        <v>6</v>
      </c>
      <c r="B174" s="1059">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9">
        <v>7</v>
      </c>
      <c r="B175" s="1059">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9">
        <v>8</v>
      </c>
      <c r="B176" s="1059">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9">
        <v>9</v>
      </c>
      <c r="B177" s="1059">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9">
        <v>10</v>
      </c>
      <c r="B178" s="1059">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9">
        <v>11</v>
      </c>
      <c r="B179" s="1059">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9">
        <v>12</v>
      </c>
      <c r="B180" s="1059">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9">
        <v>13</v>
      </c>
      <c r="B181" s="1059">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9">
        <v>14</v>
      </c>
      <c r="B182" s="1059">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9">
        <v>15</v>
      </c>
      <c r="B183" s="1059">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9">
        <v>16</v>
      </c>
      <c r="B184" s="1059">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9">
        <v>17</v>
      </c>
      <c r="B185" s="1059">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9">
        <v>18</v>
      </c>
      <c r="B186" s="1059">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9">
        <v>19</v>
      </c>
      <c r="B187" s="1059">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9">
        <v>20</v>
      </c>
      <c r="B188" s="1059">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9">
        <v>21</v>
      </c>
      <c r="B189" s="1059">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9">
        <v>22</v>
      </c>
      <c r="B190" s="1059">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9">
        <v>23</v>
      </c>
      <c r="B191" s="1059">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9">
        <v>24</v>
      </c>
      <c r="B192" s="1059">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9">
        <v>25</v>
      </c>
      <c r="B193" s="1059">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9">
        <v>26</v>
      </c>
      <c r="B194" s="1059">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9">
        <v>27</v>
      </c>
      <c r="B195" s="1059">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9">
        <v>28</v>
      </c>
      <c r="B196" s="1059">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9">
        <v>29</v>
      </c>
      <c r="B197" s="1059">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9">
        <v>30</v>
      </c>
      <c r="B198" s="1059">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59">
        <v>1</v>
      </c>
      <c r="B202" s="1059">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9">
        <v>2</v>
      </c>
      <c r="B203" s="1059">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9">
        <v>5</v>
      </c>
      <c r="B206" s="1059">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9">
        <v>6</v>
      </c>
      <c r="B207" s="1059">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9">
        <v>7</v>
      </c>
      <c r="B208" s="1059">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9">
        <v>8</v>
      </c>
      <c r="B209" s="1059">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9">
        <v>9</v>
      </c>
      <c r="B210" s="1059">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9">
        <v>10</v>
      </c>
      <c r="B211" s="1059">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9">
        <v>11</v>
      </c>
      <c r="B212" s="1059">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9">
        <v>12</v>
      </c>
      <c r="B213" s="1059">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9">
        <v>13</v>
      </c>
      <c r="B214" s="1059">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9">
        <v>14</v>
      </c>
      <c r="B215" s="1059">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9">
        <v>15</v>
      </c>
      <c r="B216" s="1059">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9">
        <v>17</v>
      </c>
      <c r="B218" s="1059">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9">
        <v>19</v>
      </c>
      <c r="B220" s="1059">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9">
        <v>20</v>
      </c>
      <c r="B221" s="1059">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9">
        <v>21</v>
      </c>
      <c r="B222" s="1059">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9">
        <v>22</v>
      </c>
      <c r="B223" s="1059">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9">
        <v>23</v>
      </c>
      <c r="B224" s="1059">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9">
        <v>24</v>
      </c>
      <c r="B225" s="1059">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9">
        <v>25</v>
      </c>
      <c r="B226" s="1059">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9">
        <v>26</v>
      </c>
      <c r="B227" s="1059">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9">
        <v>27</v>
      </c>
      <c r="B228" s="1059">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9">
        <v>28</v>
      </c>
      <c r="B229" s="1059">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9">
        <v>29</v>
      </c>
      <c r="B230" s="1059">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9">
        <v>30</v>
      </c>
      <c r="B231" s="1059">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59">
        <v>1</v>
      </c>
      <c r="B235" s="1059">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9">
        <v>2</v>
      </c>
      <c r="B236" s="1059">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9">
        <v>3</v>
      </c>
      <c r="B237" s="1059">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9">
        <v>4</v>
      </c>
      <c r="B238" s="1059">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9">
        <v>5</v>
      </c>
      <c r="B239" s="1059">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9">
        <v>6</v>
      </c>
      <c r="B240" s="1059">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9">
        <v>7</v>
      </c>
      <c r="B241" s="1059">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9">
        <v>8</v>
      </c>
      <c r="B242" s="1059">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9">
        <v>9</v>
      </c>
      <c r="B243" s="1059">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9">
        <v>10</v>
      </c>
      <c r="B244" s="1059">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9">
        <v>11</v>
      </c>
      <c r="B245" s="1059">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9">
        <v>12</v>
      </c>
      <c r="B246" s="1059">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9">
        <v>13</v>
      </c>
      <c r="B247" s="1059">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9">
        <v>14</v>
      </c>
      <c r="B248" s="1059">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9">
        <v>15</v>
      </c>
      <c r="B249" s="1059">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9">
        <v>16</v>
      </c>
      <c r="B250" s="1059">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9">
        <v>17</v>
      </c>
      <c r="B251" s="1059">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9">
        <v>18</v>
      </c>
      <c r="B252" s="1059">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9">
        <v>19</v>
      </c>
      <c r="B253" s="1059">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9">
        <v>20</v>
      </c>
      <c r="B254" s="1059">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9">
        <v>21</v>
      </c>
      <c r="B255" s="1059">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9">
        <v>22</v>
      </c>
      <c r="B256" s="1059">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9">
        <v>23</v>
      </c>
      <c r="B257" s="1059">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9">
        <v>24</v>
      </c>
      <c r="B258" s="1059">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9">
        <v>25</v>
      </c>
      <c r="B259" s="1059">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9">
        <v>26</v>
      </c>
      <c r="B260" s="1059">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9">
        <v>27</v>
      </c>
      <c r="B261" s="1059">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9">
        <v>28</v>
      </c>
      <c r="B262" s="1059">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9">
        <v>29</v>
      </c>
      <c r="B263" s="1059">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9">
        <v>30</v>
      </c>
      <c r="B264" s="1059">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59">
        <v>1</v>
      </c>
      <c r="B268" s="1059">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9">
        <v>2</v>
      </c>
      <c r="B269" s="1059">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9">
        <v>3</v>
      </c>
      <c r="B270" s="1059">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9">
        <v>4</v>
      </c>
      <c r="B271" s="1059">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9">
        <v>5</v>
      </c>
      <c r="B272" s="1059">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9">
        <v>6</v>
      </c>
      <c r="B273" s="1059">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9">
        <v>7</v>
      </c>
      <c r="B274" s="1059">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9">
        <v>8</v>
      </c>
      <c r="B275" s="1059">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9">
        <v>9</v>
      </c>
      <c r="B276" s="1059">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9">
        <v>10</v>
      </c>
      <c r="B277" s="1059">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9">
        <v>11</v>
      </c>
      <c r="B278" s="1059">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9">
        <v>12</v>
      </c>
      <c r="B279" s="1059">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9">
        <v>13</v>
      </c>
      <c r="B280" s="1059">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9">
        <v>14</v>
      </c>
      <c r="B281" s="1059">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9">
        <v>15</v>
      </c>
      <c r="B282" s="1059">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9">
        <v>16</v>
      </c>
      <c r="B283" s="1059">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9">
        <v>17</v>
      </c>
      <c r="B284" s="1059">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9">
        <v>18</v>
      </c>
      <c r="B285" s="1059">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9">
        <v>19</v>
      </c>
      <c r="B286" s="1059">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9">
        <v>20</v>
      </c>
      <c r="B287" s="1059">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9">
        <v>21</v>
      </c>
      <c r="B288" s="1059">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9">
        <v>22</v>
      </c>
      <c r="B289" s="1059">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9">
        <v>23</v>
      </c>
      <c r="B290" s="1059">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9">
        <v>24</v>
      </c>
      <c r="B291" s="1059">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9">
        <v>25</v>
      </c>
      <c r="B292" s="1059">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9">
        <v>26</v>
      </c>
      <c r="B293" s="1059">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9">
        <v>27</v>
      </c>
      <c r="B294" s="1059">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9">
        <v>28</v>
      </c>
      <c r="B295" s="1059">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9">
        <v>29</v>
      </c>
      <c r="B296" s="1059">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9">
        <v>30</v>
      </c>
      <c r="B297" s="1059">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59">
        <v>1</v>
      </c>
      <c r="B301" s="1059">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9">
        <v>2</v>
      </c>
      <c r="B302" s="1059">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9">
        <v>3</v>
      </c>
      <c r="B303" s="1059">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9">
        <v>4</v>
      </c>
      <c r="B304" s="1059">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9">
        <v>5</v>
      </c>
      <c r="B305" s="1059">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9">
        <v>6</v>
      </c>
      <c r="B306" s="1059">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9">
        <v>7</v>
      </c>
      <c r="B307" s="1059">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9">
        <v>8</v>
      </c>
      <c r="B308" s="1059">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9">
        <v>9</v>
      </c>
      <c r="B309" s="1059">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9">
        <v>10</v>
      </c>
      <c r="B310" s="1059">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9">
        <v>11</v>
      </c>
      <c r="B311" s="1059">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9">
        <v>12</v>
      </c>
      <c r="B312" s="1059">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9">
        <v>13</v>
      </c>
      <c r="B313" s="1059">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9">
        <v>14</v>
      </c>
      <c r="B314" s="1059">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9">
        <v>15</v>
      </c>
      <c r="B315" s="1059">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9">
        <v>16</v>
      </c>
      <c r="B316" s="1059">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9">
        <v>17</v>
      </c>
      <c r="B317" s="1059">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9">
        <v>18</v>
      </c>
      <c r="B318" s="1059">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9">
        <v>19</v>
      </c>
      <c r="B319" s="1059">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9">
        <v>20</v>
      </c>
      <c r="B320" s="1059">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9">
        <v>21</v>
      </c>
      <c r="B321" s="1059">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9">
        <v>22</v>
      </c>
      <c r="B322" s="1059">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9">
        <v>23</v>
      </c>
      <c r="B323" s="1059">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9">
        <v>24</v>
      </c>
      <c r="B324" s="1059">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9">
        <v>25</v>
      </c>
      <c r="B325" s="1059">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9">
        <v>26</v>
      </c>
      <c r="B326" s="1059">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9">
        <v>27</v>
      </c>
      <c r="B327" s="1059">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9">
        <v>28</v>
      </c>
      <c r="B328" s="1059">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9">
        <v>29</v>
      </c>
      <c r="B329" s="1059">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9">
        <v>30</v>
      </c>
      <c r="B330" s="1059">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59">
        <v>1</v>
      </c>
      <c r="B334" s="1059">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9">
        <v>2</v>
      </c>
      <c r="B335" s="1059">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9">
        <v>3</v>
      </c>
      <c r="B336" s="1059">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9">
        <v>4</v>
      </c>
      <c r="B337" s="1059">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9">
        <v>5</v>
      </c>
      <c r="B338" s="1059">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9">
        <v>6</v>
      </c>
      <c r="B339" s="1059">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9">
        <v>7</v>
      </c>
      <c r="B340" s="1059">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9">
        <v>8</v>
      </c>
      <c r="B341" s="1059">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9">
        <v>9</v>
      </c>
      <c r="B342" s="1059">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9">
        <v>10</v>
      </c>
      <c r="B343" s="1059">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9">
        <v>11</v>
      </c>
      <c r="B344" s="1059">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9">
        <v>12</v>
      </c>
      <c r="B345" s="1059">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9">
        <v>13</v>
      </c>
      <c r="B346" s="1059">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9">
        <v>14</v>
      </c>
      <c r="B347" s="1059">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9">
        <v>15</v>
      </c>
      <c r="B348" s="1059">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9">
        <v>16</v>
      </c>
      <c r="B349" s="1059">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9">
        <v>17</v>
      </c>
      <c r="B350" s="1059">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9">
        <v>18</v>
      </c>
      <c r="B351" s="1059">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9">
        <v>19</v>
      </c>
      <c r="B352" s="1059">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9">
        <v>20</v>
      </c>
      <c r="B353" s="1059">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9">
        <v>21</v>
      </c>
      <c r="B354" s="1059">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9">
        <v>22</v>
      </c>
      <c r="B355" s="1059">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9">
        <v>23</v>
      </c>
      <c r="B356" s="1059">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9">
        <v>24</v>
      </c>
      <c r="B357" s="1059">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9">
        <v>25</v>
      </c>
      <c r="B358" s="1059">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9">
        <v>26</v>
      </c>
      <c r="B359" s="1059">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9">
        <v>27</v>
      </c>
      <c r="B360" s="1059">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9">
        <v>28</v>
      </c>
      <c r="B361" s="1059">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9">
        <v>29</v>
      </c>
      <c r="B362" s="1059">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9">
        <v>30</v>
      </c>
      <c r="B363" s="1059">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59">
        <v>1</v>
      </c>
      <c r="B367" s="1059">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9">
        <v>2</v>
      </c>
      <c r="B368" s="1059">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9">
        <v>3</v>
      </c>
      <c r="B369" s="1059">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9">
        <v>4</v>
      </c>
      <c r="B370" s="1059">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9">
        <v>5</v>
      </c>
      <c r="B371" s="1059">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9">
        <v>6</v>
      </c>
      <c r="B372" s="1059">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9">
        <v>7</v>
      </c>
      <c r="B373" s="1059">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9">
        <v>8</v>
      </c>
      <c r="B374" s="1059">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9">
        <v>9</v>
      </c>
      <c r="B375" s="1059">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9">
        <v>10</v>
      </c>
      <c r="B376" s="1059">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9">
        <v>11</v>
      </c>
      <c r="B377" s="1059">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9">
        <v>12</v>
      </c>
      <c r="B378" s="1059">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9">
        <v>13</v>
      </c>
      <c r="B379" s="1059">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9">
        <v>14</v>
      </c>
      <c r="B380" s="1059">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9">
        <v>15</v>
      </c>
      <c r="B381" s="1059">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9">
        <v>16</v>
      </c>
      <c r="B382" s="1059">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9">
        <v>17</v>
      </c>
      <c r="B383" s="1059">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9">
        <v>18</v>
      </c>
      <c r="B384" s="1059">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9">
        <v>19</v>
      </c>
      <c r="B385" s="1059">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9">
        <v>20</v>
      </c>
      <c r="B386" s="1059">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9">
        <v>21</v>
      </c>
      <c r="B387" s="1059">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9">
        <v>22</v>
      </c>
      <c r="B388" s="1059">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9">
        <v>23</v>
      </c>
      <c r="B389" s="1059">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9">
        <v>24</v>
      </c>
      <c r="B390" s="1059">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9">
        <v>25</v>
      </c>
      <c r="B391" s="1059">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9">
        <v>26</v>
      </c>
      <c r="B392" s="1059">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9">
        <v>27</v>
      </c>
      <c r="B393" s="1059">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9">
        <v>28</v>
      </c>
      <c r="B394" s="1059">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9">
        <v>29</v>
      </c>
      <c r="B395" s="1059">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9">
        <v>30</v>
      </c>
      <c r="B396" s="1059">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59">
        <v>1</v>
      </c>
      <c r="B400" s="1059">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9">
        <v>2</v>
      </c>
      <c r="B401" s="1059">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9">
        <v>3</v>
      </c>
      <c r="B402" s="1059">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9">
        <v>4</v>
      </c>
      <c r="B403" s="1059">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9">
        <v>5</v>
      </c>
      <c r="B404" s="1059">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9">
        <v>6</v>
      </c>
      <c r="B405" s="1059">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9">
        <v>7</v>
      </c>
      <c r="B406" s="1059">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9">
        <v>8</v>
      </c>
      <c r="B407" s="1059">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9">
        <v>9</v>
      </c>
      <c r="B408" s="1059">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9">
        <v>10</v>
      </c>
      <c r="B409" s="1059">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9">
        <v>11</v>
      </c>
      <c r="B410" s="1059">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9">
        <v>12</v>
      </c>
      <c r="B411" s="1059">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9">
        <v>13</v>
      </c>
      <c r="B412" s="1059">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9">
        <v>14</v>
      </c>
      <c r="B413" s="1059">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9">
        <v>15</v>
      </c>
      <c r="B414" s="1059">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9">
        <v>16</v>
      </c>
      <c r="B415" s="1059">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9">
        <v>17</v>
      </c>
      <c r="B416" s="1059">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9">
        <v>18</v>
      </c>
      <c r="B417" s="1059">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9">
        <v>19</v>
      </c>
      <c r="B418" s="1059">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9">
        <v>20</v>
      </c>
      <c r="B419" s="1059">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9">
        <v>21</v>
      </c>
      <c r="B420" s="1059">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9">
        <v>22</v>
      </c>
      <c r="B421" s="1059">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9">
        <v>23</v>
      </c>
      <c r="B422" s="1059">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9">
        <v>24</v>
      </c>
      <c r="B423" s="1059">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9">
        <v>25</v>
      </c>
      <c r="B424" s="1059">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9">
        <v>26</v>
      </c>
      <c r="B425" s="1059">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9">
        <v>27</v>
      </c>
      <c r="B426" s="1059">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9">
        <v>28</v>
      </c>
      <c r="B427" s="1059">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9">
        <v>29</v>
      </c>
      <c r="B428" s="1059">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9">
        <v>30</v>
      </c>
      <c r="B429" s="1059">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59">
        <v>1</v>
      </c>
      <c r="B433" s="1059">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9">
        <v>2</v>
      </c>
      <c r="B434" s="1059">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9">
        <v>3</v>
      </c>
      <c r="B435" s="1059">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9">
        <v>4</v>
      </c>
      <c r="B436" s="1059">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9">
        <v>5</v>
      </c>
      <c r="B437" s="1059">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9">
        <v>6</v>
      </c>
      <c r="B438" s="1059">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9">
        <v>7</v>
      </c>
      <c r="B439" s="1059">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9">
        <v>8</v>
      </c>
      <c r="B440" s="1059">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9">
        <v>9</v>
      </c>
      <c r="B441" s="1059">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9">
        <v>10</v>
      </c>
      <c r="B442" s="1059">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9">
        <v>11</v>
      </c>
      <c r="B443" s="1059">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9">
        <v>12</v>
      </c>
      <c r="B444" s="1059">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9">
        <v>13</v>
      </c>
      <c r="B445" s="1059">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9">
        <v>14</v>
      </c>
      <c r="B446" s="1059">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9">
        <v>15</v>
      </c>
      <c r="B447" s="1059">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9">
        <v>16</v>
      </c>
      <c r="B448" s="1059">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9">
        <v>17</v>
      </c>
      <c r="B449" s="1059">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9">
        <v>18</v>
      </c>
      <c r="B450" s="1059">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9">
        <v>19</v>
      </c>
      <c r="B451" s="1059">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9">
        <v>20</v>
      </c>
      <c r="B452" s="1059">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9">
        <v>21</v>
      </c>
      <c r="B453" s="1059">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9">
        <v>22</v>
      </c>
      <c r="B454" s="1059">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9">
        <v>23</v>
      </c>
      <c r="B455" s="1059">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9">
        <v>24</v>
      </c>
      <c r="B456" s="1059">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9">
        <v>25</v>
      </c>
      <c r="B457" s="1059">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9">
        <v>26</v>
      </c>
      <c r="B458" s="1059">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9">
        <v>27</v>
      </c>
      <c r="B459" s="1059">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9">
        <v>28</v>
      </c>
      <c r="B460" s="1059">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9">
        <v>29</v>
      </c>
      <c r="B461" s="1059">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9">
        <v>30</v>
      </c>
      <c r="B462" s="1059">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59">
        <v>1</v>
      </c>
      <c r="B466" s="1059">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9">
        <v>2</v>
      </c>
      <c r="B467" s="1059">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9">
        <v>3</v>
      </c>
      <c r="B468" s="1059">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9">
        <v>4</v>
      </c>
      <c r="B469" s="1059">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9">
        <v>5</v>
      </c>
      <c r="B470" s="1059">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9">
        <v>6</v>
      </c>
      <c r="B471" s="1059">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9">
        <v>7</v>
      </c>
      <c r="B472" s="1059">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9">
        <v>8</v>
      </c>
      <c r="B473" s="1059">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9">
        <v>9</v>
      </c>
      <c r="B474" s="1059">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9">
        <v>10</v>
      </c>
      <c r="B475" s="1059">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9">
        <v>11</v>
      </c>
      <c r="B476" s="1059">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9">
        <v>12</v>
      </c>
      <c r="B477" s="1059">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9">
        <v>13</v>
      </c>
      <c r="B478" s="1059">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9">
        <v>14</v>
      </c>
      <c r="B479" s="1059">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9">
        <v>15</v>
      </c>
      <c r="B480" s="1059">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9">
        <v>16</v>
      </c>
      <c r="B481" s="1059">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9">
        <v>17</v>
      </c>
      <c r="B482" s="1059">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9">
        <v>18</v>
      </c>
      <c r="B483" s="1059">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9">
        <v>19</v>
      </c>
      <c r="B484" s="1059">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9">
        <v>20</v>
      </c>
      <c r="B485" s="1059">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9">
        <v>21</v>
      </c>
      <c r="B486" s="1059">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9">
        <v>22</v>
      </c>
      <c r="B487" s="1059">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9">
        <v>23</v>
      </c>
      <c r="B488" s="1059">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9">
        <v>24</v>
      </c>
      <c r="B489" s="1059">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9">
        <v>25</v>
      </c>
      <c r="B490" s="1059">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9">
        <v>26</v>
      </c>
      <c r="B491" s="1059">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9">
        <v>27</v>
      </c>
      <c r="B492" s="1059">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9">
        <v>28</v>
      </c>
      <c r="B493" s="1059">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9">
        <v>29</v>
      </c>
      <c r="B494" s="1059">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9">
        <v>30</v>
      </c>
      <c r="B495" s="1059">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59">
        <v>1</v>
      </c>
      <c r="B499" s="1059">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9">
        <v>2</v>
      </c>
      <c r="B500" s="1059">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9">
        <v>3</v>
      </c>
      <c r="B501" s="1059">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9">
        <v>4</v>
      </c>
      <c r="B502" s="1059">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9">
        <v>5</v>
      </c>
      <c r="B503" s="1059">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9">
        <v>6</v>
      </c>
      <c r="B504" s="1059">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9">
        <v>7</v>
      </c>
      <c r="B505" s="1059">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9">
        <v>8</v>
      </c>
      <c r="B506" s="1059">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9">
        <v>9</v>
      </c>
      <c r="B507" s="1059">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9">
        <v>10</v>
      </c>
      <c r="B508" s="1059">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9">
        <v>11</v>
      </c>
      <c r="B509" s="1059">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9">
        <v>12</v>
      </c>
      <c r="B510" s="1059">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9">
        <v>13</v>
      </c>
      <c r="B511" s="1059">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9">
        <v>14</v>
      </c>
      <c r="B512" s="1059">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9">
        <v>15</v>
      </c>
      <c r="B513" s="1059">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9">
        <v>16</v>
      </c>
      <c r="B514" s="1059">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9">
        <v>17</v>
      </c>
      <c r="B515" s="1059">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9">
        <v>18</v>
      </c>
      <c r="B516" s="1059">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9">
        <v>19</v>
      </c>
      <c r="B517" s="1059">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9">
        <v>20</v>
      </c>
      <c r="B518" s="1059">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9">
        <v>21</v>
      </c>
      <c r="B519" s="1059">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9">
        <v>22</v>
      </c>
      <c r="B520" s="1059">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9">
        <v>23</v>
      </c>
      <c r="B521" s="1059">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9">
        <v>24</v>
      </c>
      <c r="B522" s="1059">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9">
        <v>25</v>
      </c>
      <c r="B523" s="1059">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9">
        <v>26</v>
      </c>
      <c r="B524" s="1059">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9">
        <v>27</v>
      </c>
      <c r="B525" s="1059">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9">
        <v>28</v>
      </c>
      <c r="B526" s="1059">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9">
        <v>29</v>
      </c>
      <c r="B527" s="1059">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9">
        <v>30</v>
      </c>
      <c r="B528" s="1059">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59">
        <v>1</v>
      </c>
      <c r="B532" s="1059">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9">
        <v>2</v>
      </c>
      <c r="B533" s="1059">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9">
        <v>3</v>
      </c>
      <c r="B534" s="1059">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9">
        <v>4</v>
      </c>
      <c r="B535" s="1059">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9">
        <v>5</v>
      </c>
      <c r="B536" s="1059">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9">
        <v>6</v>
      </c>
      <c r="B537" s="1059">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9">
        <v>7</v>
      </c>
      <c r="B538" s="1059">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9">
        <v>8</v>
      </c>
      <c r="B539" s="1059">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9">
        <v>9</v>
      </c>
      <c r="B540" s="1059">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9">
        <v>10</v>
      </c>
      <c r="B541" s="1059">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9">
        <v>11</v>
      </c>
      <c r="B542" s="1059">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9">
        <v>12</v>
      </c>
      <c r="B543" s="1059">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9">
        <v>13</v>
      </c>
      <c r="B544" s="1059">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9">
        <v>14</v>
      </c>
      <c r="B545" s="1059">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9">
        <v>15</v>
      </c>
      <c r="B546" s="1059">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9">
        <v>16</v>
      </c>
      <c r="B547" s="1059">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9">
        <v>17</v>
      </c>
      <c r="B548" s="1059">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9">
        <v>18</v>
      </c>
      <c r="B549" s="1059">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9">
        <v>19</v>
      </c>
      <c r="B550" s="1059">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9">
        <v>20</v>
      </c>
      <c r="B551" s="1059">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9">
        <v>21</v>
      </c>
      <c r="B552" s="1059">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9">
        <v>22</v>
      </c>
      <c r="B553" s="1059">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9">
        <v>23</v>
      </c>
      <c r="B554" s="1059">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9">
        <v>24</v>
      </c>
      <c r="B555" s="1059">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9">
        <v>25</v>
      </c>
      <c r="B556" s="1059">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9">
        <v>26</v>
      </c>
      <c r="B557" s="1059">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9">
        <v>27</v>
      </c>
      <c r="B558" s="1059">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9">
        <v>28</v>
      </c>
      <c r="B559" s="1059">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9">
        <v>29</v>
      </c>
      <c r="B560" s="1059">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9">
        <v>30</v>
      </c>
      <c r="B561" s="1059">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59">
        <v>1</v>
      </c>
      <c r="B565" s="1059">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9">
        <v>2</v>
      </c>
      <c r="B566" s="1059">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9">
        <v>3</v>
      </c>
      <c r="B567" s="1059">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9">
        <v>4</v>
      </c>
      <c r="B568" s="1059">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9">
        <v>5</v>
      </c>
      <c r="B569" s="1059">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9">
        <v>6</v>
      </c>
      <c r="B570" s="1059">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9">
        <v>7</v>
      </c>
      <c r="B571" s="1059">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9">
        <v>8</v>
      </c>
      <c r="B572" s="1059">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9">
        <v>9</v>
      </c>
      <c r="B573" s="1059">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9">
        <v>10</v>
      </c>
      <c r="B574" s="1059">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9">
        <v>11</v>
      </c>
      <c r="B575" s="1059">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9">
        <v>12</v>
      </c>
      <c r="B576" s="1059">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9">
        <v>13</v>
      </c>
      <c r="B577" s="1059">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9">
        <v>14</v>
      </c>
      <c r="B578" s="1059">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9">
        <v>15</v>
      </c>
      <c r="B579" s="1059">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9">
        <v>16</v>
      </c>
      <c r="B580" s="1059">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9">
        <v>17</v>
      </c>
      <c r="B581" s="1059">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9">
        <v>18</v>
      </c>
      <c r="B582" s="1059">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9">
        <v>19</v>
      </c>
      <c r="B583" s="1059">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9">
        <v>20</v>
      </c>
      <c r="B584" s="1059">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9">
        <v>21</v>
      </c>
      <c r="B585" s="1059">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9">
        <v>22</v>
      </c>
      <c r="B586" s="1059">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9">
        <v>23</v>
      </c>
      <c r="B587" s="1059">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9">
        <v>24</v>
      </c>
      <c r="B588" s="1059">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9">
        <v>25</v>
      </c>
      <c r="B589" s="1059">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9">
        <v>26</v>
      </c>
      <c r="B590" s="1059">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9">
        <v>27</v>
      </c>
      <c r="B591" s="1059">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9">
        <v>28</v>
      </c>
      <c r="B592" s="1059">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9">
        <v>29</v>
      </c>
      <c r="B593" s="1059">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9">
        <v>30</v>
      </c>
      <c r="B594" s="1059">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59">
        <v>1</v>
      </c>
      <c r="B598" s="1059">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9">
        <v>2</v>
      </c>
      <c r="B599" s="1059">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9">
        <v>3</v>
      </c>
      <c r="B600" s="1059">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9">
        <v>4</v>
      </c>
      <c r="B601" s="1059">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9">
        <v>5</v>
      </c>
      <c r="B602" s="1059">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9">
        <v>6</v>
      </c>
      <c r="B603" s="1059">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9">
        <v>7</v>
      </c>
      <c r="B604" s="1059">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9">
        <v>8</v>
      </c>
      <c r="B605" s="1059">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9">
        <v>9</v>
      </c>
      <c r="B606" s="1059">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9">
        <v>10</v>
      </c>
      <c r="B607" s="1059">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9">
        <v>11</v>
      </c>
      <c r="B608" s="1059">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9">
        <v>12</v>
      </c>
      <c r="B609" s="1059">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9">
        <v>13</v>
      </c>
      <c r="B610" s="1059">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9">
        <v>14</v>
      </c>
      <c r="B611" s="1059">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9">
        <v>15</v>
      </c>
      <c r="B612" s="1059">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9">
        <v>16</v>
      </c>
      <c r="B613" s="1059">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9">
        <v>17</v>
      </c>
      <c r="B614" s="1059">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9">
        <v>18</v>
      </c>
      <c r="B615" s="1059">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9">
        <v>19</v>
      </c>
      <c r="B616" s="1059">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9">
        <v>20</v>
      </c>
      <c r="B617" s="1059">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9">
        <v>21</v>
      </c>
      <c r="B618" s="1059">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9">
        <v>22</v>
      </c>
      <c r="B619" s="1059">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9">
        <v>23</v>
      </c>
      <c r="B620" s="1059">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9">
        <v>24</v>
      </c>
      <c r="B621" s="1059">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9">
        <v>25</v>
      </c>
      <c r="B622" s="1059">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9">
        <v>26</v>
      </c>
      <c r="B623" s="1059">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9">
        <v>27</v>
      </c>
      <c r="B624" s="1059">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9">
        <v>28</v>
      </c>
      <c r="B625" s="1059">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9">
        <v>29</v>
      </c>
      <c r="B626" s="1059">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9">
        <v>30</v>
      </c>
      <c r="B627" s="1059">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59">
        <v>1</v>
      </c>
      <c r="B631" s="1059">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9">
        <v>2</v>
      </c>
      <c r="B632" s="1059">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9">
        <v>3</v>
      </c>
      <c r="B633" s="1059">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9">
        <v>4</v>
      </c>
      <c r="B634" s="1059">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9">
        <v>5</v>
      </c>
      <c r="B635" s="1059">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9">
        <v>6</v>
      </c>
      <c r="B636" s="1059">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9">
        <v>7</v>
      </c>
      <c r="B637" s="1059">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9">
        <v>8</v>
      </c>
      <c r="B638" s="1059">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9">
        <v>9</v>
      </c>
      <c r="B639" s="1059">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9">
        <v>10</v>
      </c>
      <c r="B640" s="1059">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9">
        <v>11</v>
      </c>
      <c r="B641" s="1059">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9">
        <v>12</v>
      </c>
      <c r="B642" s="1059">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9">
        <v>13</v>
      </c>
      <c r="B643" s="1059">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9">
        <v>14</v>
      </c>
      <c r="B644" s="1059">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9">
        <v>15</v>
      </c>
      <c r="B645" s="1059">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9">
        <v>16</v>
      </c>
      <c r="B646" s="1059">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9">
        <v>17</v>
      </c>
      <c r="B647" s="1059">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9">
        <v>18</v>
      </c>
      <c r="B648" s="1059">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9">
        <v>19</v>
      </c>
      <c r="B649" s="1059">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9">
        <v>20</v>
      </c>
      <c r="B650" s="1059">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9">
        <v>21</v>
      </c>
      <c r="B651" s="1059">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9">
        <v>22</v>
      </c>
      <c r="B652" s="1059">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9">
        <v>23</v>
      </c>
      <c r="B653" s="1059">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9">
        <v>24</v>
      </c>
      <c r="B654" s="1059">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9">
        <v>25</v>
      </c>
      <c r="B655" s="1059">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9">
        <v>26</v>
      </c>
      <c r="B656" s="1059">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9">
        <v>27</v>
      </c>
      <c r="B657" s="1059">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9">
        <v>28</v>
      </c>
      <c r="B658" s="1059">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9">
        <v>29</v>
      </c>
      <c r="B659" s="1059">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9">
        <v>30</v>
      </c>
      <c r="B660" s="1059">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59">
        <v>1</v>
      </c>
      <c r="B664" s="1059">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9">
        <v>2</v>
      </c>
      <c r="B665" s="1059">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9">
        <v>3</v>
      </c>
      <c r="B666" s="1059">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9">
        <v>4</v>
      </c>
      <c r="B667" s="1059">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9">
        <v>5</v>
      </c>
      <c r="B668" s="1059">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9">
        <v>6</v>
      </c>
      <c r="B669" s="1059">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9">
        <v>7</v>
      </c>
      <c r="B670" s="1059">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9">
        <v>8</v>
      </c>
      <c r="B671" s="1059">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9">
        <v>9</v>
      </c>
      <c r="B672" s="1059">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9">
        <v>10</v>
      </c>
      <c r="B673" s="1059">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9">
        <v>11</v>
      </c>
      <c r="B674" s="1059">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9">
        <v>12</v>
      </c>
      <c r="B675" s="1059">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9">
        <v>13</v>
      </c>
      <c r="B676" s="1059">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9">
        <v>14</v>
      </c>
      <c r="B677" s="1059">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9">
        <v>15</v>
      </c>
      <c r="B678" s="1059">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9">
        <v>16</v>
      </c>
      <c r="B679" s="1059">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9">
        <v>17</v>
      </c>
      <c r="B680" s="1059">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9">
        <v>18</v>
      </c>
      <c r="B681" s="1059">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9">
        <v>19</v>
      </c>
      <c r="B682" s="1059">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9">
        <v>20</v>
      </c>
      <c r="B683" s="1059">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9">
        <v>21</v>
      </c>
      <c r="B684" s="1059">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9">
        <v>22</v>
      </c>
      <c r="B685" s="1059">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9">
        <v>23</v>
      </c>
      <c r="B686" s="1059">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9">
        <v>24</v>
      </c>
      <c r="B687" s="1059">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9">
        <v>25</v>
      </c>
      <c r="B688" s="1059">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9">
        <v>26</v>
      </c>
      <c r="B689" s="1059">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9">
        <v>27</v>
      </c>
      <c r="B690" s="1059">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9">
        <v>28</v>
      </c>
      <c r="B691" s="1059">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9">
        <v>29</v>
      </c>
      <c r="B692" s="1059">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9">
        <v>30</v>
      </c>
      <c r="B693" s="1059">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59">
        <v>1</v>
      </c>
      <c r="B697" s="1059">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9">
        <v>2</v>
      </c>
      <c r="B698" s="1059">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9">
        <v>3</v>
      </c>
      <c r="B699" s="1059">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9">
        <v>4</v>
      </c>
      <c r="B700" s="1059">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9">
        <v>5</v>
      </c>
      <c r="B701" s="1059">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9">
        <v>6</v>
      </c>
      <c r="B702" s="1059">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9">
        <v>7</v>
      </c>
      <c r="B703" s="1059">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9">
        <v>8</v>
      </c>
      <c r="B704" s="1059">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9">
        <v>9</v>
      </c>
      <c r="B705" s="1059">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9">
        <v>10</v>
      </c>
      <c r="B706" s="1059">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9">
        <v>11</v>
      </c>
      <c r="B707" s="1059">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9">
        <v>12</v>
      </c>
      <c r="B708" s="1059">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9">
        <v>13</v>
      </c>
      <c r="B709" s="1059">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9">
        <v>14</v>
      </c>
      <c r="B710" s="1059">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9">
        <v>15</v>
      </c>
      <c r="B711" s="1059">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9">
        <v>16</v>
      </c>
      <c r="B712" s="1059">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9">
        <v>17</v>
      </c>
      <c r="B713" s="1059">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9">
        <v>18</v>
      </c>
      <c r="B714" s="1059">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9">
        <v>19</v>
      </c>
      <c r="B715" s="1059">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9">
        <v>20</v>
      </c>
      <c r="B716" s="1059">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9">
        <v>21</v>
      </c>
      <c r="B717" s="1059">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9">
        <v>22</v>
      </c>
      <c r="B718" s="1059">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9">
        <v>23</v>
      </c>
      <c r="B719" s="1059">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9">
        <v>24</v>
      </c>
      <c r="B720" s="1059">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9">
        <v>25</v>
      </c>
      <c r="B721" s="1059">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9">
        <v>26</v>
      </c>
      <c r="B722" s="1059">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9">
        <v>27</v>
      </c>
      <c r="B723" s="1059">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9">
        <v>28</v>
      </c>
      <c r="B724" s="1059">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9">
        <v>29</v>
      </c>
      <c r="B725" s="1059">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9">
        <v>30</v>
      </c>
      <c r="B726" s="1059">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59">
        <v>1</v>
      </c>
      <c r="B730" s="1059">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9">
        <v>2</v>
      </c>
      <c r="B731" s="1059">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9">
        <v>3</v>
      </c>
      <c r="B732" s="1059">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9">
        <v>4</v>
      </c>
      <c r="B733" s="1059">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9">
        <v>5</v>
      </c>
      <c r="B734" s="1059">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9">
        <v>6</v>
      </c>
      <c r="B735" s="1059">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9">
        <v>7</v>
      </c>
      <c r="B736" s="1059">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9">
        <v>8</v>
      </c>
      <c r="B737" s="1059">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9">
        <v>9</v>
      </c>
      <c r="B738" s="1059">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9">
        <v>10</v>
      </c>
      <c r="B739" s="1059">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9">
        <v>11</v>
      </c>
      <c r="B740" s="1059">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9">
        <v>12</v>
      </c>
      <c r="B741" s="1059">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9">
        <v>13</v>
      </c>
      <c r="B742" s="1059">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9">
        <v>14</v>
      </c>
      <c r="B743" s="1059">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9">
        <v>15</v>
      </c>
      <c r="B744" s="1059">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9">
        <v>16</v>
      </c>
      <c r="B745" s="1059">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9">
        <v>17</v>
      </c>
      <c r="B746" s="1059">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9">
        <v>18</v>
      </c>
      <c r="B747" s="1059">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9">
        <v>19</v>
      </c>
      <c r="B748" s="1059">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9">
        <v>20</v>
      </c>
      <c r="B749" s="1059">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9">
        <v>21</v>
      </c>
      <c r="B750" s="1059">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9">
        <v>22</v>
      </c>
      <c r="B751" s="1059">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9">
        <v>23</v>
      </c>
      <c r="B752" s="1059">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9">
        <v>24</v>
      </c>
      <c r="B753" s="1059">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9">
        <v>25</v>
      </c>
      <c r="B754" s="1059">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9">
        <v>26</v>
      </c>
      <c r="B755" s="1059">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9">
        <v>27</v>
      </c>
      <c r="B756" s="1059">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9">
        <v>28</v>
      </c>
      <c r="B757" s="1059">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9">
        <v>29</v>
      </c>
      <c r="B758" s="1059">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9">
        <v>30</v>
      </c>
      <c r="B759" s="1059">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59">
        <v>1</v>
      </c>
      <c r="B763" s="1059">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9">
        <v>2</v>
      </c>
      <c r="B764" s="1059">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9">
        <v>3</v>
      </c>
      <c r="B765" s="1059">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9">
        <v>4</v>
      </c>
      <c r="B766" s="1059">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9">
        <v>5</v>
      </c>
      <c r="B767" s="1059">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9">
        <v>6</v>
      </c>
      <c r="B768" s="1059">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9">
        <v>7</v>
      </c>
      <c r="B769" s="1059">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9">
        <v>8</v>
      </c>
      <c r="B770" s="1059">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9">
        <v>9</v>
      </c>
      <c r="B771" s="1059">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9">
        <v>10</v>
      </c>
      <c r="B772" s="1059">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9">
        <v>11</v>
      </c>
      <c r="B773" s="1059">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9">
        <v>12</v>
      </c>
      <c r="B774" s="1059">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9">
        <v>13</v>
      </c>
      <c r="B775" s="1059">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9">
        <v>14</v>
      </c>
      <c r="B776" s="1059">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9">
        <v>15</v>
      </c>
      <c r="B777" s="1059">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9">
        <v>16</v>
      </c>
      <c r="B778" s="1059">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9">
        <v>17</v>
      </c>
      <c r="B779" s="1059">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9">
        <v>18</v>
      </c>
      <c r="B780" s="1059">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9">
        <v>19</v>
      </c>
      <c r="B781" s="1059">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9">
        <v>20</v>
      </c>
      <c r="B782" s="1059">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9">
        <v>21</v>
      </c>
      <c r="B783" s="1059">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9">
        <v>22</v>
      </c>
      <c r="B784" s="1059">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9">
        <v>23</v>
      </c>
      <c r="B785" s="1059">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9">
        <v>24</v>
      </c>
      <c r="B786" s="1059">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9">
        <v>25</v>
      </c>
      <c r="B787" s="1059">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9">
        <v>26</v>
      </c>
      <c r="B788" s="1059">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9">
        <v>27</v>
      </c>
      <c r="B789" s="1059">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9">
        <v>28</v>
      </c>
      <c r="B790" s="1059">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9">
        <v>29</v>
      </c>
      <c r="B791" s="1059">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9">
        <v>30</v>
      </c>
      <c r="B792" s="1059">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59">
        <v>1</v>
      </c>
      <c r="B796" s="1059">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9">
        <v>2</v>
      </c>
      <c r="B797" s="1059">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9">
        <v>3</v>
      </c>
      <c r="B798" s="1059">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9">
        <v>4</v>
      </c>
      <c r="B799" s="1059">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9">
        <v>5</v>
      </c>
      <c r="B800" s="1059">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9">
        <v>6</v>
      </c>
      <c r="B801" s="1059">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9">
        <v>7</v>
      </c>
      <c r="B802" s="1059">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9">
        <v>8</v>
      </c>
      <c r="B803" s="1059">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9">
        <v>9</v>
      </c>
      <c r="B804" s="1059">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9">
        <v>10</v>
      </c>
      <c r="B805" s="1059">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9">
        <v>11</v>
      </c>
      <c r="B806" s="1059">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9">
        <v>12</v>
      </c>
      <c r="B807" s="1059">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9">
        <v>13</v>
      </c>
      <c r="B808" s="1059">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9">
        <v>14</v>
      </c>
      <c r="B809" s="1059">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9">
        <v>15</v>
      </c>
      <c r="B810" s="1059">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9">
        <v>16</v>
      </c>
      <c r="B811" s="1059">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9">
        <v>17</v>
      </c>
      <c r="B812" s="1059">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9">
        <v>18</v>
      </c>
      <c r="B813" s="1059">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9">
        <v>19</v>
      </c>
      <c r="B814" s="1059">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9">
        <v>20</v>
      </c>
      <c r="B815" s="1059">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9">
        <v>21</v>
      </c>
      <c r="B816" s="1059">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9">
        <v>22</v>
      </c>
      <c r="B817" s="1059">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9">
        <v>23</v>
      </c>
      <c r="B818" s="1059">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9">
        <v>24</v>
      </c>
      <c r="B819" s="1059">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9">
        <v>25</v>
      </c>
      <c r="B820" s="1059">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9">
        <v>26</v>
      </c>
      <c r="B821" s="1059">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9">
        <v>27</v>
      </c>
      <c r="B822" s="1059">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9">
        <v>28</v>
      </c>
      <c r="B823" s="1059">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9">
        <v>29</v>
      </c>
      <c r="B824" s="1059">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9">
        <v>30</v>
      </c>
      <c r="B825" s="1059">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59">
        <v>1</v>
      </c>
      <c r="B829" s="1059">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9">
        <v>2</v>
      </c>
      <c r="B830" s="1059">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9">
        <v>3</v>
      </c>
      <c r="B831" s="1059">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9">
        <v>4</v>
      </c>
      <c r="B832" s="1059">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9">
        <v>5</v>
      </c>
      <c r="B833" s="1059">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9">
        <v>6</v>
      </c>
      <c r="B834" s="1059">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9">
        <v>7</v>
      </c>
      <c r="B835" s="1059">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9">
        <v>8</v>
      </c>
      <c r="B836" s="1059">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9">
        <v>9</v>
      </c>
      <c r="B837" s="1059">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9">
        <v>10</v>
      </c>
      <c r="B838" s="1059">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9">
        <v>11</v>
      </c>
      <c r="B839" s="1059">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9">
        <v>12</v>
      </c>
      <c r="B840" s="1059">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9">
        <v>13</v>
      </c>
      <c r="B841" s="1059">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9">
        <v>14</v>
      </c>
      <c r="B842" s="1059">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9">
        <v>15</v>
      </c>
      <c r="B843" s="1059">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9">
        <v>16</v>
      </c>
      <c r="B844" s="1059">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9">
        <v>17</v>
      </c>
      <c r="B845" s="1059">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9">
        <v>18</v>
      </c>
      <c r="B846" s="1059">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9">
        <v>19</v>
      </c>
      <c r="B847" s="1059">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9">
        <v>20</v>
      </c>
      <c r="B848" s="1059">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9">
        <v>21</v>
      </c>
      <c r="B849" s="1059">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9">
        <v>22</v>
      </c>
      <c r="B850" s="1059">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9">
        <v>23</v>
      </c>
      <c r="B851" s="1059">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9">
        <v>24</v>
      </c>
      <c r="B852" s="1059">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9">
        <v>25</v>
      </c>
      <c r="B853" s="1059">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9">
        <v>26</v>
      </c>
      <c r="B854" s="1059">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9">
        <v>27</v>
      </c>
      <c r="B855" s="1059">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9">
        <v>28</v>
      </c>
      <c r="B856" s="1059">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9">
        <v>29</v>
      </c>
      <c r="B857" s="1059">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9">
        <v>30</v>
      </c>
      <c r="B858" s="1059">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59">
        <v>1</v>
      </c>
      <c r="B862" s="1059">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9">
        <v>2</v>
      </c>
      <c r="B863" s="1059">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9">
        <v>3</v>
      </c>
      <c r="B864" s="1059">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9">
        <v>4</v>
      </c>
      <c r="B865" s="1059">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9">
        <v>5</v>
      </c>
      <c r="B866" s="1059">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9">
        <v>6</v>
      </c>
      <c r="B867" s="1059">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9">
        <v>7</v>
      </c>
      <c r="B868" s="1059">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9">
        <v>8</v>
      </c>
      <c r="B869" s="1059">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9">
        <v>9</v>
      </c>
      <c r="B870" s="1059">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9">
        <v>10</v>
      </c>
      <c r="B871" s="1059">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9">
        <v>11</v>
      </c>
      <c r="B872" s="1059">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9">
        <v>12</v>
      </c>
      <c r="B873" s="1059">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9">
        <v>13</v>
      </c>
      <c r="B874" s="1059">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9">
        <v>14</v>
      </c>
      <c r="B875" s="1059">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9">
        <v>15</v>
      </c>
      <c r="B876" s="1059">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9">
        <v>16</v>
      </c>
      <c r="B877" s="1059">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9">
        <v>17</v>
      </c>
      <c r="B878" s="1059">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9">
        <v>18</v>
      </c>
      <c r="B879" s="1059">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9">
        <v>19</v>
      </c>
      <c r="B880" s="1059">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9">
        <v>20</v>
      </c>
      <c r="B881" s="1059">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9">
        <v>21</v>
      </c>
      <c r="B882" s="1059">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9">
        <v>22</v>
      </c>
      <c r="B883" s="1059">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9">
        <v>23</v>
      </c>
      <c r="B884" s="1059">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9">
        <v>24</v>
      </c>
      <c r="B885" s="1059">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9">
        <v>25</v>
      </c>
      <c r="B886" s="1059">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9">
        <v>26</v>
      </c>
      <c r="B887" s="1059">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9">
        <v>27</v>
      </c>
      <c r="B888" s="1059">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9">
        <v>28</v>
      </c>
      <c r="B889" s="1059">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9">
        <v>29</v>
      </c>
      <c r="B890" s="1059">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9">
        <v>30</v>
      </c>
      <c r="B891" s="1059">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59">
        <v>1</v>
      </c>
      <c r="B895" s="1059">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9">
        <v>2</v>
      </c>
      <c r="B896" s="1059">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9">
        <v>3</v>
      </c>
      <c r="B897" s="1059">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9">
        <v>4</v>
      </c>
      <c r="B898" s="1059">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9">
        <v>5</v>
      </c>
      <c r="B899" s="1059">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9">
        <v>6</v>
      </c>
      <c r="B900" s="1059">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9">
        <v>7</v>
      </c>
      <c r="B901" s="1059">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9">
        <v>8</v>
      </c>
      <c r="B902" s="1059">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9">
        <v>9</v>
      </c>
      <c r="B903" s="1059">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9">
        <v>10</v>
      </c>
      <c r="B904" s="1059">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9">
        <v>11</v>
      </c>
      <c r="B905" s="1059">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9">
        <v>12</v>
      </c>
      <c r="B906" s="1059">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9">
        <v>13</v>
      </c>
      <c r="B907" s="1059">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9">
        <v>14</v>
      </c>
      <c r="B908" s="1059">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9">
        <v>15</v>
      </c>
      <c r="B909" s="1059">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9">
        <v>16</v>
      </c>
      <c r="B910" s="1059">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9">
        <v>17</v>
      </c>
      <c r="B911" s="1059">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9">
        <v>18</v>
      </c>
      <c r="B912" s="1059">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9">
        <v>19</v>
      </c>
      <c r="B913" s="1059">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9">
        <v>20</v>
      </c>
      <c r="B914" s="1059">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9">
        <v>21</v>
      </c>
      <c r="B915" s="1059">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9">
        <v>22</v>
      </c>
      <c r="B916" s="1059">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9">
        <v>23</v>
      </c>
      <c r="B917" s="1059">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9">
        <v>24</v>
      </c>
      <c r="B918" s="1059">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9">
        <v>25</v>
      </c>
      <c r="B919" s="1059">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9">
        <v>26</v>
      </c>
      <c r="B920" s="1059">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9">
        <v>27</v>
      </c>
      <c r="B921" s="1059">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9">
        <v>28</v>
      </c>
      <c r="B922" s="1059">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9">
        <v>29</v>
      </c>
      <c r="B923" s="1059">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9">
        <v>30</v>
      </c>
      <c r="B924" s="1059">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59">
        <v>1</v>
      </c>
      <c r="B928" s="1059">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9">
        <v>2</v>
      </c>
      <c r="B929" s="1059">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9">
        <v>3</v>
      </c>
      <c r="B930" s="1059">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9">
        <v>4</v>
      </c>
      <c r="B931" s="1059">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9">
        <v>5</v>
      </c>
      <c r="B932" s="1059">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9">
        <v>6</v>
      </c>
      <c r="B933" s="1059">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9">
        <v>7</v>
      </c>
      <c r="B934" s="1059">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9">
        <v>8</v>
      </c>
      <c r="B935" s="1059">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9">
        <v>9</v>
      </c>
      <c r="B936" s="1059">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9">
        <v>10</v>
      </c>
      <c r="B937" s="1059">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9">
        <v>11</v>
      </c>
      <c r="B938" s="1059">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9">
        <v>12</v>
      </c>
      <c r="B939" s="1059">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9">
        <v>13</v>
      </c>
      <c r="B940" s="1059">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9">
        <v>14</v>
      </c>
      <c r="B941" s="1059">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9">
        <v>15</v>
      </c>
      <c r="B942" s="1059">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9">
        <v>16</v>
      </c>
      <c r="B943" s="1059">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9">
        <v>17</v>
      </c>
      <c r="B944" s="1059">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9">
        <v>18</v>
      </c>
      <c r="B945" s="1059">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9">
        <v>19</v>
      </c>
      <c r="B946" s="1059">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9">
        <v>20</v>
      </c>
      <c r="B947" s="1059">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9">
        <v>21</v>
      </c>
      <c r="B948" s="1059">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9">
        <v>22</v>
      </c>
      <c r="B949" s="1059">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9">
        <v>23</v>
      </c>
      <c r="B950" s="1059">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9">
        <v>24</v>
      </c>
      <c r="B951" s="1059">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9">
        <v>25</v>
      </c>
      <c r="B952" s="1059">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9">
        <v>26</v>
      </c>
      <c r="B953" s="1059">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9">
        <v>27</v>
      </c>
      <c r="B954" s="1059">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9">
        <v>28</v>
      </c>
      <c r="B955" s="1059">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9">
        <v>29</v>
      </c>
      <c r="B956" s="1059">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9">
        <v>30</v>
      </c>
      <c r="B957" s="1059">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59">
        <v>1</v>
      </c>
      <c r="B961" s="1059">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9">
        <v>2</v>
      </c>
      <c r="B962" s="1059">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9">
        <v>3</v>
      </c>
      <c r="B963" s="1059">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9">
        <v>4</v>
      </c>
      <c r="B964" s="1059">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9">
        <v>5</v>
      </c>
      <c r="B965" s="1059">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9">
        <v>6</v>
      </c>
      <c r="B966" s="1059">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9">
        <v>7</v>
      </c>
      <c r="B967" s="1059">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9">
        <v>8</v>
      </c>
      <c r="B968" s="1059">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9">
        <v>9</v>
      </c>
      <c r="B969" s="1059">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9">
        <v>10</v>
      </c>
      <c r="B970" s="1059">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9">
        <v>11</v>
      </c>
      <c r="B971" s="1059">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9">
        <v>12</v>
      </c>
      <c r="B972" s="1059">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9">
        <v>13</v>
      </c>
      <c r="B973" s="1059">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9">
        <v>14</v>
      </c>
      <c r="B974" s="1059">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9">
        <v>15</v>
      </c>
      <c r="B975" s="1059">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9">
        <v>16</v>
      </c>
      <c r="B976" s="1059">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9">
        <v>17</v>
      </c>
      <c r="B977" s="1059">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9">
        <v>18</v>
      </c>
      <c r="B978" s="1059">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9">
        <v>19</v>
      </c>
      <c r="B979" s="1059">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9">
        <v>20</v>
      </c>
      <c r="B980" s="1059">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9">
        <v>21</v>
      </c>
      <c r="B981" s="1059">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9">
        <v>22</v>
      </c>
      <c r="B982" s="1059">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9">
        <v>23</v>
      </c>
      <c r="B983" s="1059">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9">
        <v>24</v>
      </c>
      <c r="B984" s="1059">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9">
        <v>25</v>
      </c>
      <c r="B985" s="1059">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9">
        <v>26</v>
      </c>
      <c r="B986" s="1059">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9">
        <v>27</v>
      </c>
      <c r="B987" s="1059">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9">
        <v>28</v>
      </c>
      <c r="B988" s="1059">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9">
        <v>29</v>
      </c>
      <c r="B989" s="1059">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9">
        <v>30</v>
      </c>
      <c r="B990" s="1059">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59">
        <v>1</v>
      </c>
      <c r="B994" s="1059">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9">
        <v>2</v>
      </c>
      <c r="B995" s="1059">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9">
        <v>3</v>
      </c>
      <c r="B996" s="1059">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9">
        <v>4</v>
      </c>
      <c r="B997" s="1059">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9">
        <v>5</v>
      </c>
      <c r="B998" s="1059">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9">
        <v>6</v>
      </c>
      <c r="B999" s="1059">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9">
        <v>7</v>
      </c>
      <c r="B1000" s="1059">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9">
        <v>8</v>
      </c>
      <c r="B1001" s="1059">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9">
        <v>9</v>
      </c>
      <c r="B1002" s="1059">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9">
        <v>10</v>
      </c>
      <c r="B1003" s="1059">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9">
        <v>11</v>
      </c>
      <c r="B1004" s="1059">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9">
        <v>12</v>
      </c>
      <c r="B1005" s="1059">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9">
        <v>13</v>
      </c>
      <c r="B1006" s="1059">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9">
        <v>14</v>
      </c>
      <c r="B1007" s="1059">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9">
        <v>15</v>
      </c>
      <c r="B1008" s="1059">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9">
        <v>16</v>
      </c>
      <c r="B1009" s="1059">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9">
        <v>17</v>
      </c>
      <c r="B1010" s="1059">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9">
        <v>18</v>
      </c>
      <c r="B1011" s="1059">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9">
        <v>19</v>
      </c>
      <c r="B1012" s="1059">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9">
        <v>20</v>
      </c>
      <c r="B1013" s="1059">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9">
        <v>21</v>
      </c>
      <c r="B1014" s="1059">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9">
        <v>22</v>
      </c>
      <c r="B1015" s="1059">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9">
        <v>23</v>
      </c>
      <c r="B1016" s="1059">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9">
        <v>24</v>
      </c>
      <c r="B1017" s="1059">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9">
        <v>25</v>
      </c>
      <c r="B1018" s="1059">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9">
        <v>26</v>
      </c>
      <c r="B1019" s="1059">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9">
        <v>27</v>
      </c>
      <c r="B1020" s="1059">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9">
        <v>28</v>
      </c>
      <c r="B1021" s="1059">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9">
        <v>29</v>
      </c>
      <c r="B1022" s="1059">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9">
        <v>30</v>
      </c>
      <c r="B1023" s="1059">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59">
        <v>1</v>
      </c>
      <c r="B1027" s="1059">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9">
        <v>2</v>
      </c>
      <c r="B1028" s="1059">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9">
        <v>3</v>
      </c>
      <c r="B1029" s="1059">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9">
        <v>4</v>
      </c>
      <c r="B1030" s="1059">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9">
        <v>5</v>
      </c>
      <c r="B1031" s="1059">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9">
        <v>6</v>
      </c>
      <c r="B1032" s="1059">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9">
        <v>7</v>
      </c>
      <c r="B1033" s="1059">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9">
        <v>8</v>
      </c>
      <c r="B1034" s="1059">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9">
        <v>9</v>
      </c>
      <c r="B1035" s="1059">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9">
        <v>10</v>
      </c>
      <c r="B1036" s="1059">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9">
        <v>11</v>
      </c>
      <c r="B1037" s="1059">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9">
        <v>12</v>
      </c>
      <c r="B1038" s="1059">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9">
        <v>13</v>
      </c>
      <c r="B1039" s="1059">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9">
        <v>14</v>
      </c>
      <c r="B1040" s="1059">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9">
        <v>15</v>
      </c>
      <c r="B1041" s="1059">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9">
        <v>16</v>
      </c>
      <c r="B1042" s="1059">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9">
        <v>17</v>
      </c>
      <c r="B1043" s="1059">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9">
        <v>18</v>
      </c>
      <c r="B1044" s="1059">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9">
        <v>19</v>
      </c>
      <c r="B1045" s="1059">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9">
        <v>20</v>
      </c>
      <c r="B1046" s="1059">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9">
        <v>21</v>
      </c>
      <c r="B1047" s="1059">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9">
        <v>22</v>
      </c>
      <c r="B1048" s="1059">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9">
        <v>23</v>
      </c>
      <c r="B1049" s="1059">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9">
        <v>24</v>
      </c>
      <c r="B1050" s="1059">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9">
        <v>25</v>
      </c>
      <c r="B1051" s="1059">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9">
        <v>26</v>
      </c>
      <c r="B1052" s="1059">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9">
        <v>27</v>
      </c>
      <c r="B1053" s="1059">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9">
        <v>28</v>
      </c>
      <c r="B1054" s="1059">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9">
        <v>29</v>
      </c>
      <c r="B1055" s="1059">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9">
        <v>30</v>
      </c>
      <c r="B1056" s="1059">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59">
        <v>1</v>
      </c>
      <c r="B1060" s="1059">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9">
        <v>2</v>
      </c>
      <c r="B1061" s="1059">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9">
        <v>3</v>
      </c>
      <c r="B1062" s="1059">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9">
        <v>4</v>
      </c>
      <c r="B1063" s="1059">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9">
        <v>5</v>
      </c>
      <c r="B1064" s="1059">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9">
        <v>6</v>
      </c>
      <c r="B1065" s="1059">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9">
        <v>7</v>
      </c>
      <c r="B1066" s="1059">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9">
        <v>8</v>
      </c>
      <c r="B1067" s="1059">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9">
        <v>9</v>
      </c>
      <c r="B1068" s="1059">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9">
        <v>10</v>
      </c>
      <c r="B1069" s="1059">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9">
        <v>11</v>
      </c>
      <c r="B1070" s="1059">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9">
        <v>12</v>
      </c>
      <c r="B1071" s="1059">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9">
        <v>13</v>
      </c>
      <c r="B1072" s="1059">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9">
        <v>14</v>
      </c>
      <c r="B1073" s="1059">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9">
        <v>15</v>
      </c>
      <c r="B1074" s="1059">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9">
        <v>16</v>
      </c>
      <c r="B1075" s="1059">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9">
        <v>17</v>
      </c>
      <c r="B1076" s="1059">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9">
        <v>18</v>
      </c>
      <c r="B1077" s="1059">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9">
        <v>19</v>
      </c>
      <c r="B1078" s="1059">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9">
        <v>20</v>
      </c>
      <c r="B1079" s="1059">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9">
        <v>21</v>
      </c>
      <c r="B1080" s="1059">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9">
        <v>22</v>
      </c>
      <c r="B1081" s="1059">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9">
        <v>23</v>
      </c>
      <c r="B1082" s="1059">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9">
        <v>24</v>
      </c>
      <c r="B1083" s="1059">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9">
        <v>25</v>
      </c>
      <c r="B1084" s="1059">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9">
        <v>26</v>
      </c>
      <c r="B1085" s="1059">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9">
        <v>27</v>
      </c>
      <c r="B1086" s="1059">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9">
        <v>28</v>
      </c>
      <c r="B1087" s="1059">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9">
        <v>29</v>
      </c>
      <c r="B1088" s="1059">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9">
        <v>30</v>
      </c>
      <c r="B1089" s="1059">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59">
        <v>1</v>
      </c>
      <c r="B1093" s="1059">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9">
        <v>2</v>
      </c>
      <c r="B1094" s="1059">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9">
        <v>3</v>
      </c>
      <c r="B1095" s="1059">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9">
        <v>4</v>
      </c>
      <c r="B1096" s="1059">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9">
        <v>5</v>
      </c>
      <c r="B1097" s="1059">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9">
        <v>6</v>
      </c>
      <c r="B1098" s="1059">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9">
        <v>7</v>
      </c>
      <c r="B1099" s="1059">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9">
        <v>8</v>
      </c>
      <c r="B1100" s="1059">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9">
        <v>9</v>
      </c>
      <c r="B1101" s="1059">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9">
        <v>10</v>
      </c>
      <c r="B1102" s="1059">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9">
        <v>11</v>
      </c>
      <c r="B1103" s="1059">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9">
        <v>12</v>
      </c>
      <c r="B1104" s="1059">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9">
        <v>13</v>
      </c>
      <c r="B1105" s="1059">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9">
        <v>14</v>
      </c>
      <c r="B1106" s="1059">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9">
        <v>15</v>
      </c>
      <c r="B1107" s="1059">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9">
        <v>16</v>
      </c>
      <c r="B1108" s="1059">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9">
        <v>17</v>
      </c>
      <c r="B1109" s="1059">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9">
        <v>18</v>
      </c>
      <c r="B1110" s="1059">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9">
        <v>19</v>
      </c>
      <c r="B1111" s="1059">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9">
        <v>20</v>
      </c>
      <c r="B1112" s="1059">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9">
        <v>21</v>
      </c>
      <c r="B1113" s="1059">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9">
        <v>22</v>
      </c>
      <c r="B1114" s="1059">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9">
        <v>23</v>
      </c>
      <c r="B1115" s="1059">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9">
        <v>24</v>
      </c>
      <c r="B1116" s="1059">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9">
        <v>25</v>
      </c>
      <c r="B1117" s="1059">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9">
        <v>26</v>
      </c>
      <c r="B1118" s="1059">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9">
        <v>27</v>
      </c>
      <c r="B1119" s="1059">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9">
        <v>28</v>
      </c>
      <c r="B1120" s="1059">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9">
        <v>29</v>
      </c>
      <c r="B1121" s="1059">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9">
        <v>30</v>
      </c>
      <c r="B1122" s="1059">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59">
        <v>1</v>
      </c>
      <c r="B1126" s="1059">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9">
        <v>2</v>
      </c>
      <c r="B1127" s="1059">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9">
        <v>3</v>
      </c>
      <c r="B1128" s="1059">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9">
        <v>4</v>
      </c>
      <c r="B1129" s="1059">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9">
        <v>5</v>
      </c>
      <c r="B1130" s="1059">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9">
        <v>6</v>
      </c>
      <c r="B1131" s="1059">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9">
        <v>7</v>
      </c>
      <c r="B1132" s="1059">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9">
        <v>8</v>
      </c>
      <c r="B1133" s="1059">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9">
        <v>9</v>
      </c>
      <c r="B1134" s="1059">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9">
        <v>10</v>
      </c>
      <c r="B1135" s="1059">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9">
        <v>11</v>
      </c>
      <c r="B1136" s="1059">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9">
        <v>12</v>
      </c>
      <c r="B1137" s="1059">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9">
        <v>13</v>
      </c>
      <c r="B1138" s="1059">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9">
        <v>14</v>
      </c>
      <c r="B1139" s="1059">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9">
        <v>15</v>
      </c>
      <c r="B1140" s="1059">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9">
        <v>16</v>
      </c>
      <c r="B1141" s="1059">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9">
        <v>17</v>
      </c>
      <c r="B1142" s="1059">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9">
        <v>18</v>
      </c>
      <c r="B1143" s="1059">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9">
        <v>19</v>
      </c>
      <c r="B1144" s="1059">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9">
        <v>20</v>
      </c>
      <c r="B1145" s="1059">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9">
        <v>21</v>
      </c>
      <c r="B1146" s="1059">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9">
        <v>22</v>
      </c>
      <c r="B1147" s="1059">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9">
        <v>23</v>
      </c>
      <c r="B1148" s="1059">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9">
        <v>24</v>
      </c>
      <c r="B1149" s="1059">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9">
        <v>25</v>
      </c>
      <c r="B1150" s="1059">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9">
        <v>26</v>
      </c>
      <c r="B1151" s="1059">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9">
        <v>27</v>
      </c>
      <c r="B1152" s="1059">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9">
        <v>28</v>
      </c>
      <c r="B1153" s="1059">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9">
        <v>29</v>
      </c>
      <c r="B1154" s="1059">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9">
        <v>30</v>
      </c>
      <c r="B1155" s="1059">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59">
        <v>1</v>
      </c>
      <c r="B1159" s="1059">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9">
        <v>2</v>
      </c>
      <c r="B1160" s="1059">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9">
        <v>3</v>
      </c>
      <c r="B1161" s="1059">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9">
        <v>4</v>
      </c>
      <c r="B1162" s="1059">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9">
        <v>5</v>
      </c>
      <c r="B1163" s="1059">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9">
        <v>6</v>
      </c>
      <c r="B1164" s="1059">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9">
        <v>7</v>
      </c>
      <c r="B1165" s="1059">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9">
        <v>8</v>
      </c>
      <c r="B1166" s="1059">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9">
        <v>9</v>
      </c>
      <c r="B1167" s="1059">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9">
        <v>10</v>
      </c>
      <c r="B1168" s="1059">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9">
        <v>11</v>
      </c>
      <c r="B1169" s="1059">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9">
        <v>12</v>
      </c>
      <c r="B1170" s="1059">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9">
        <v>13</v>
      </c>
      <c r="B1171" s="1059">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9">
        <v>14</v>
      </c>
      <c r="B1172" s="1059">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9">
        <v>15</v>
      </c>
      <c r="B1173" s="1059">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9">
        <v>16</v>
      </c>
      <c r="B1174" s="1059">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9">
        <v>17</v>
      </c>
      <c r="B1175" s="1059">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9">
        <v>18</v>
      </c>
      <c r="B1176" s="1059">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9">
        <v>19</v>
      </c>
      <c r="B1177" s="1059">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9">
        <v>20</v>
      </c>
      <c r="B1178" s="1059">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9">
        <v>21</v>
      </c>
      <c r="B1179" s="1059">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9">
        <v>22</v>
      </c>
      <c r="B1180" s="1059">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9">
        <v>23</v>
      </c>
      <c r="B1181" s="1059">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9">
        <v>24</v>
      </c>
      <c r="B1182" s="1059">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9">
        <v>25</v>
      </c>
      <c r="B1183" s="1059">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9">
        <v>26</v>
      </c>
      <c r="B1184" s="1059">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9">
        <v>27</v>
      </c>
      <c r="B1185" s="1059">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9">
        <v>28</v>
      </c>
      <c r="B1186" s="1059">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9">
        <v>29</v>
      </c>
      <c r="B1187" s="1059">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9">
        <v>30</v>
      </c>
      <c r="B1188" s="1059">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59">
        <v>1</v>
      </c>
      <c r="B1192" s="1059">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9">
        <v>2</v>
      </c>
      <c r="B1193" s="1059">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9">
        <v>3</v>
      </c>
      <c r="B1194" s="1059">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9">
        <v>4</v>
      </c>
      <c r="B1195" s="1059">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9">
        <v>5</v>
      </c>
      <c r="B1196" s="1059">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9">
        <v>6</v>
      </c>
      <c r="B1197" s="1059">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9">
        <v>7</v>
      </c>
      <c r="B1198" s="1059">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9">
        <v>8</v>
      </c>
      <c r="B1199" s="1059">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9">
        <v>9</v>
      </c>
      <c r="B1200" s="1059">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9">
        <v>10</v>
      </c>
      <c r="B1201" s="1059">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9">
        <v>11</v>
      </c>
      <c r="B1202" s="1059">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9">
        <v>12</v>
      </c>
      <c r="B1203" s="1059">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9">
        <v>13</v>
      </c>
      <c r="B1204" s="1059">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9">
        <v>14</v>
      </c>
      <c r="B1205" s="1059">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9">
        <v>15</v>
      </c>
      <c r="B1206" s="1059">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9">
        <v>16</v>
      </c>
      <c r="B1207" s="1059">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9">
        <v>17</v>
      </c>
      <c r="B1208" s="1059">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9">
        <v>18</v>
      </c>
      <c r="B1209" s="1059">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9">
        <v>19</v>
      </c>
      <c r="B1210" s="1059">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9">
        <v>20</v>
      </c>
      <c r="B1211" s="1059">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9">
        <v>21</v>
      </c>
      <c r="B1212" s="1059">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9">
        <v>22</v>
      </c>
      <c r="B1213" s="1059">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9">
        <v>23</v>
      </c>
      <c r="B1214" s="1059">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9">
        <v>24</v>
      </c>
      <c r="B1215" s="1059">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9">
        <v>25</v>
      </c>
      <c r="B1216" s="1059">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9">
        <v>26</v>
      </c>
      <c r="B1217" s="1059">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9">
        <v>27</v>
      </c>
      <c r="B1218" s="1059">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9">
        <v>28</v>
      </c>
      <c r="B1219" s="1059">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9">
        <v>29</v>
      </c>
      <c r="B1220" s="1059">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9">
        <v>30</v>
      </c>
      <c r="B1221" s="1059">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59">
        <v>1</v>
      </c>
      <c r="B1225" s="1059">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9">
        <v>2</v>
      </c>
      <c r="B1226" s="1059">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9">
        <v>3</v>
      </c>
      <c r="B1227" s="1059">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9">
        <v>4</v>
      </c>
      <c r="B1228" s="1059">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9">
        <v>5</v>
      </c>
      <c r="B1229" s="1059">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9">
        <v>6</v>
      </c>
      <c r="B1230" s="1059">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9">
        <v>7</v>
      </c>
      <c r="B1231" s="1059">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9">
        <v>8</v>
      </c>
      <c r="B1232" s="1059">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9">
        <v>9</v>
      </c>
      <c r="B1233" s="1059">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9">
        <v>10</v>
      </c>
      <c r="B1234" s="1059">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9">
        <v>11</v>
      </c>
      <c r="B1235" s="1059">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9">
        <v>12</v>
      </c>
      <c r="B1236" s="1059">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9">
        <v>13</v>
      </c>
      <c r="B1237" s="1059">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9">
        <v>14</v>
      </c>
      <c r="B1238" s="1059">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9">
        <v>15</v>
      </c>
      <c r="B1239" s="1059">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9">
        <v>16</v>
      </c>
      <c r="B1240" s="1059">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9">
        <v>17</v>
      </c>
      <c r="B1241" s="1059">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9">
        <v>18</v>
      </c>
      <c r="B1242" s="1059">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9">
        <v>19</v>
      </c>
      <c r="B1243" s="1059">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9">
        <v>20</v>
      </c>
      <c r="B1244" s="1059">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9">
        <v>21</v>
      </c>
      <c r="B1245" s="1059">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9">
        <v>22</v>
      </c>
      <c r="B1246" s="1059">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9">
        <v>23</v>
      </c>
      <c r="B1247" s="1059">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9">
        <v>24</v>
      </c>
      <c r="B1248" s="1059">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9">
        <v>25</v>
      </c>
      <c r="B1249" s="1059">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9">
        <v>26</v>
      </c>
      <c r="B1250" s="1059">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9">
        <v>27</v>
      </c>
      <c r="B1251" s="1059">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9">
        <v>28</v>
      </c>
      <c r="B1252" s="1059">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9">
        <v>29</v>
      </c>
      <c r="B1253" s="1059">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9">
        <v>30</v>
      </c>
      <c r="B1254" s="1059">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59">
        <v>1</v>
      </c>
      <c r="B1258" s="1059">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9">
        <v>2</v>
      </c>
      <c r="B1259" s="1059">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9">
        <v>3</v>
      </c>
      <c r="B1260" s="1059">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9">
        <v>4</v>
      </c>
      <c r="B1261" s="1059">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9">
        <v>5</v>
      </c>
      <c r="B1262" s="1059">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9">
        <v>6</v>
      </c>
      <c r="B1263" s="1059">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9">
        <v>7</v>
      </c>
      <c r="B1264" s="1059">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9">
        <v>8</v>
      </c>
      <c r="B1265" s="1059">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9">
        <v>9</v>
      </c>
      <c r="B1266" s="1059">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9">
        <v>10</v>
      </c>
      <c r="B1267" s="1059">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9">
        <v>11</v>
      </c>
      <c r="B1268" s="1059">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9">
        <v>12</v>
      </c>
      <c r="B1269" s="1059">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9">
        <v>13</v>
      </c>
      <c r="B1270" s="1059">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9">
        <v>14</v>
      </c>
      <c r="B1271" s="1059">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9">
        <v>15</v>
      </c>
      <c r="B1272" s="1059">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9">
        <v>16</v>
      </c>
      <c r="B1273" s="1059">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9">
        <v>17</v>
      </c>
      <c r="B1274" s="1059">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9">
        <v>18</v>
      </c>
      <c r="B1275" s="1059">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9">
        <v>19</v>
      </c>
      <c r="B1276" s="1059">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9">
        <v>20</v>
      </c>
      <c r="B1277" s="1059">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9">
        <v>21</v>
      </c>
      <c r="B1278" s="1059">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9">
        <v>22</v>
      </c>
      <c r="B1279" s="1059">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9">
        <v>23</v>
      </c>
      <c r="B1280" s="1059">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9">
        <v>24</v>
      </c>
      <c r="B1281" s="1059">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9">
        <v>25</v>
      </c>
      <c r="B1282" s="1059">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9">
        <v>26</v>
      </c>
      <c r="B1283" s="1059">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9">
        <v>27</v>
      </c>
      <c r="B1284" s="1059">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9">
        <v>28</v>
      </c>
      <c r="B1285" s="1059">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9">
        <v>29</v>
      </c>
      <c r="B1286" s="1059">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9">
        <v>30</v>
      </c>
      <c r="B1287" s="1059">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59">
        <v>1</v>
      </c>
      <c r="B1291" s="1059">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9">
        <v>2</v>
      </c>
      <c r="B1292" s="1059">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9">
        <v>3</v>
      </c>
      <c r="B1293" s="1059">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9">
        <v>4</v>
      </c>
      <c r="B1294" s="1059">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9">
        <v>5</v>
      </c>
      <c r="B1295" s="1059">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9">
        <v>6</v>
      </c>
      <c r="B1296" s="1059">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9">
        <v>7</v>
      </c>
      <c r="B1297" s="1059">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9">
        <v>8</v>
      </c>
      <c r="B1298" s="1059">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9">
        <v>9</v>
      </c>
      <c r="B1299" s="1059">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9">
        <v>10</v>
      </c>
      <c r="B1300" s="1059">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9">
        <v>11</v>
      </c>
      <c r="B1301" s="1059">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9">
        <v>12</v>
      </c>
      <c r="B1302" s="1059">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9">
        <v>13</v>
      </c>
      <c r="B1303" s="1059">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9">
        <v>14</v>
      </c>
      <c r="B1304" s="1059">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9">
        <v>15</v>
      </c>
      <c r="B1305" s="1059">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9">
        <v>16</v>
      </c>
      <c r="B1306" s="1059">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9">
        <v>17</v>
      </c>
      <c r="B1307" s="1059">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9">
        <v>18</v>
      </c>
      <c r="B1308" s="1059">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9">
        <v>19</v>
      </c>
      <c r="B1309" s="1059">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9">
        <v>20</v>
      </c>
      <c r="B1310" s="1059">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9">
        <v>21</v>
      </c>
      <c r="B1311" s="1059">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9">
        <v>22</v>
      </c>
      <c r="B1312" s="1059">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9">
        <v>23</v>
      </c>
      <c r="B1313" s="1059">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9">
        <v>24</v>
      </c>
      <c r="B1314" s="1059">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9">
        <v>25</v>
      </c>
      <c r="B1315" s="1059">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9">
        <v>26</v>
      </c>
      <c r="B1316" s="1059">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9">
        <v>27</v>
      </c>
      <c r="B1317" s="1059">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9">
        <v>28</v>
      </c>
      <c r="B1318" s="1059">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9">
        <v>29</v>
      </c>
      <c r="B1319" s="1059">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9">
        <v>30</v>
      </c>
      <c r="B1320" s="1059">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2018-08-29T05:19:09Z</cp:lastPrinted>
  <dcterms:created xsi:type="dcterms:W3CDTF">2012-03-13T00:50:25Z</dcterms:created>
  <dcterms:modified xsi:type="dcterms:W3CDTF">2018-09-03T05:50:42Z</dcterms:modified>
</cp:coreProperties>
</file>