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3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<sst xmlns="http://schemas.openxmlformats.org/spreadsheetml/2006/main" count="2951" uniqueCount="658">
  <si>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</si>
  <si>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</si>
  <si>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</si>
  <si>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</si>
  <si>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</si>
  <si>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</si>
  <si>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</si>
  <si>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</si>
  <si>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</si>
  <si>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</si>
  <si>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</si>
  <si>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</si>
  <si>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</si>
  <si>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</si>
  <si>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</si>
  <si>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</si>
  <si>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</si>
  <si>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</si>
  <si>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</si>
  <si>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</si>
  <si>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</si>
  <si>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</si>
  <si>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</si>
  <si>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</si>
  <si>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</si>
  <si>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</si>
  <si>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</si>
  <si>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</si>
  <si>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</si>
  <si>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</si>
  <si>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</si>
  <si>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</si>
  <si>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</si>
  <si>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</si>
  <si>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</si>
  <si>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</si>
  <si>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</si>
  <si>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</si>
  <si>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</si>
  <si>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</si>
  <si>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</si>
  <si>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</si>
  <si>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</si>
  <si>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</si>
  <si>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</si>
  <si>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</si>
  <si>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</si>
  <si>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</si>
  <si>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</si>
  <si>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</si>
  <si>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</si>
  <si>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</si>
  <si>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</si>
  <si>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</si>
  <si>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</si>
  <si>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</si>
  <si>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</si>
  <si>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</si>
  <si>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</si>
  <si>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</si>
  <si>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</si>
  <si>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</si>
  <si>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</si>
  <si>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</si>
  <si>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</si>
  <si>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</si>
  <si>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</si>
  <si>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</si>
  <si>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</si>
  <si>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</si>
  <si>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</si>
  <si>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</si>
  <si>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</si>
  <si>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</si>
  <si>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</si>
  <si>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</si>
  <si>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</si>
  <si>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</si>
  <si>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</si>
  <si>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</si>
  <si>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</si>
  <si>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</si>
  <si>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</si>
  <si>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</si>
  <si>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</si>
  <si>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</si>
  <si>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</si>
  <si>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</si>
  <si>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</si>
  <si>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</si>
  <si>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</si>
  <si>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</si>
  <si>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</si>
  <si>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</si>
  <si>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</si>
  <si>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</si>
  <si>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</si>
  <si>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</si>
  <si>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</si>
  <si>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</si>
  <si>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</si>
  <si>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</si>
  <si>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</si>
  <si>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</si>
  <si>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</si>
  <si>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</si>
  <si>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</si>
  <si>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</si>
  <si>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</si>
  <si>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</si>
  <si>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</si>
  <si>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</si>
  <si>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</si>
  <si>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</si>
  <si>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</si>
  <si>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</si>
  <si>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</si>
  <si>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</si>
  <si>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</si>
  <si>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</si>
  <si>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</si>
  <si>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</si>
  <si>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</si>
  <si>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</si>
  <si>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</si>
  <si>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</si>
  <si>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</si>
  <si>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</si>
  <si>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</si>
  <si>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</si>
  <si>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</si>
  <si>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</si>
  <si>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</si>
  <si>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</si>
  <si>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</si>
  <si>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</si>
  <si>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</si>
  <si>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</si>
  <si>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</si>
  <si>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</si>
  <si>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</si>
  <si>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</si>
  <si>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</si>
  <si>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</si>
  <si>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</si>
  <si>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</si>
  <si>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</si>
  <si>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</si>
  <si>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</si>
  <si>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</si>
  <si>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</si>
  <si>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</si>
  <si>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</si>
  <si>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</si>
  <si>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</si>
  <si>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</si>
  <si>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</si>
  <si>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</si>
  <si>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</si>
  <si>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</si>
  <si>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</si>
  <si>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</si>
  <si>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</si>
  <si>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</si>
  <si>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</si>
  <si>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</si>
  <si>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</si>
  <si>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</si>
  <si>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</si>
  <si>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</si>
  <si>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</si>
  <si>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</si>
  <si>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</si>
  <si>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</si>
  <si>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</si>
  <si>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</si>
  <si>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</si>
  <si>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</si>
  <si>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</si>
  <si>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</si>
  <si>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</si>
  <si>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</si>
  <si>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</si>
  <si>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</si>
  <si>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</si>
  <si>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</si>
  <si>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</si>
  <si>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</si>
  <si>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</si>
  <si>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</si>
  <si>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</si>
  <si>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</si>
  <si>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</si>
  <si>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</si>
  <si>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</si>
  <si>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</si>
  <si>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</si>
  <si>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</si>
  <si>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</si>
  <si>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</si>
  <si>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</si>
  <si>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</si>
  <si>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</si>
  <si>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</si>
  <si>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</si>
  <si>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</si>
  <si>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</si>
  <si>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</si>
  <si>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</si>
  <si>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</si>
  <si>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</si>
  <si>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</si>
  <si>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</si>
  <si>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</si>
  <si>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</si>
  <si>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</si>
  <si>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</si>
  <si>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</si>
  <si>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</si>
  <si>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</si>
  <si>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</si>
  <si>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</si>
  <si>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</si>
  <si>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</si>
  <si>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</si>
  <si>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</si>
  <si>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</si>
  <si>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</si>
  <si>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</si>
  <si>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</si>
  <si>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</si>
  <si>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</si>
  <si>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</si>
  <si>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</si>
  <si>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</si>
  <si>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</si>
  <si>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</si>
  <si>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</si>
  <si>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</si>
  <si>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</si>
  <si>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</si>
  <si>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</si>
  <si>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</si>
  <si>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</si>
  <si>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</si>
  <si>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</si>
  <si>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</si>
  <si>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</si>
  <si>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</si>
  <si>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</si>
  <si>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</si>
  <si>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</si>
  <si>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</si>
  <si>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</si>
  <si>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</si>
  <si>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</si>
  <si>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</si>
  <si>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</si>
  <si>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</si>
  <si>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</si>
  <si>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</si>
  <si>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</si>
  <si>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</si>
  <si>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</si>
  <si>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</si>
  <si>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</si>
  <si>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</si>
  <si>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</si>
  <si>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</si>
  <si>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</si>
  <si>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</si>
  <si>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</si>
  <si>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</si>
  <si>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</si>
  <si>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</si>
  <si>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</si>
  <si>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</si>
  <si>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</si>
  <si>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</si>
  <si>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</si>
  <si>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</si>
  <si>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</si>
  <si>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</si>
  <si>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</si>
  <si>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</si>
  <si>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</si>
  <si>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</si>
  <si>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</si>
  <si>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</si>
  <si>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</si>
  <si>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</si>
  <si>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</si>
  <si>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</si>
  <si>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</si>
  <si>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</si>
  <si>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</si>
  <si>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</si>
  <si>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</si>
  <si>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</si>
  <si>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</si>
  <si>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</si>
  <si>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</si>
  <si>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</si>
  <si>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</si>
  <si>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</si>
  <si>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</si>
  <si>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</si>
  <si>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</si>
  <si>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</si>
  <si>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</si>
  <si>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</si>
  <si>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</si>
  <si>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</si>
  <si>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</si>
  <si>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</si>
  <si>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</si>
  <si>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</si>
  <si>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</si>
  <si>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</si>
  <si>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</si>
  <si>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</si>
  <si>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</si>
  <si>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</si>
  <si>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</si>
  <si>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</si>
  <si>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</si>
  <si>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</si>
  <si>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</si>
  <si>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</si>
  <si>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</si>
  <si>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</si>
  <si>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</si>
  <si>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</si>
  <si>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</si>
  <si>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</si>
  <si>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</si>
  <si>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</si>
  <si>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</si>
  <si>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</si>
  <si>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</si>
  <si>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</si>
  <si>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</si>
  <si>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</si>
  <si>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</si>
  <si>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</si>
  <si>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</si>
  <si>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</si>
  <si>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</si>
  <si>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</si>
  <si>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</si>
  <si>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</si>
  <si>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</si>
  <si>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</si>
  <si>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</si>
  <si>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</si>
  <si>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</si>
  <si>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</si>
  <si>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</si>
  <si>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</si>
  <si>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</si>
  <si>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</si>
  <si>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</si>
  <si>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</si>
  <si>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</si>
  <si>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</si>
  <si>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</si>
  <si>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</si>
  <si>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</si>
  <si>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</si>
  <si>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</si>
  <si>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</si>
  <si>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</si>
  <si>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</si>
  <si>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</si>
  <si>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</si>
  <si>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</si>
  <si>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</si>
  <si>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</si>
  <si>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</si>
  <si>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</si>
  <si>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</si>
  <si>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</si>
  <si>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</si>
  <si>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</si>
  <si>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</si>
  <si>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</si>
  <si>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</si>
  <si>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</si>
  <si>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</si>
  <si>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</si>
  <si>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</si>
  <si>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</si>
  <si>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</si>
  <si>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</si>
  <si>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</si>
  <si>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</si>
  <si>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</si>
  <si>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</si>
  <si>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</si>
  <si>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</si>
  <si>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</si>
  <si>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</si>
  <si>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</si>
  <si>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</si>
  <si>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</si>
  <si>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</si>
  <si>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</si>
  <si>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</si>
  <si>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</si>
  <si>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</si>
  <si>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</si>
  <si>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</si>
  <si>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</si>
  <si>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</si>
  <si>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</si>
  <si>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</si>
  <si>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</si>
  <si>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</si>
  <si>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</si>
  <si>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</si>
  <si>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</si>
  <si>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</si>
  <si>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</si>
  <si>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</si>
  <si>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</si>
  <si>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</si>
  <si>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</si>
  <si>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</si>
  <si>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</si>
  <si>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</si>
  <si>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</si>
  <si>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</si>
  <si>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</si>
  <si>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</si>
  <si>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</si>
  <si>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</si>
  <si>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</si>
  <si>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</si>
  <si>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</si>
  <si>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</si>
  <si>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</si>
  <si>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</si>
  <si>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</si>
  <si>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</si>
  <si>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</si>
  <si>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</si>
  <si>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</si>
  <si>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</si>
  <si>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</si>
  <si>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</si>
  <si>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</si>
  <si>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</si>
  <si>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</si>
  <si>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</si>
  <si>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</si>
  <si>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</si>
  <si>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</si>
  <si>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</si>
  <si>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</si>
  <si>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</si>
  <si>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</si>
  <si>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</si>
  <si>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</si>
  <si>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</si>
  <si>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</si>
  <si>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</si>
  <si>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</si>
  <si>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</si>
  <si>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</si>
  <si>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</si>
  <si>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</si>
  <si>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</si>
  <si>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</si>
  <si>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</si>
  <si>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</si>
  <si>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</si>
  <si>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</si>
  <si>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</si>
  <si>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</si>
  <si>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</si>
  <si>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</si>
  <si>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</si>
  <si>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</si>
  <si>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</si>
  <si>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</si>
  <si>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</si>
  <si>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</si>
  <si>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</si>
  <si>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</si>
  <si>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</si>
  <si>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</si>
  <si>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</si>
  <si>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</si>
  <si>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</si>
  <si>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</si>
  <si>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</si>
  <si>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</si>
  <si>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</si>
  <si>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</si>
  <si>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</si>
  <si>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</si>
  <si>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</si>
  <si>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</si>
  <si>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</si>
  <si>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</si>
  <si>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</si>
  <si>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</si>
  <si>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</si>
  <si>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</si>
  <si>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</si>
  <si>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</si>
  <si>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</si>
  <si>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</si>
  <si>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</si>
  <si>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</si>
  <si>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</si>
  <si>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</si>
  <si>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</si>
  <si>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</si>
  <si>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</si>
  <si>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</si>
  <si>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</si>
  <si>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</si>
  <si>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</si>
  <si>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</si>
  <si>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</si>
  <si>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</si>
  <si>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</si>
  <si>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</si>
  <si>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</si>
  <si>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</si>
  <si>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</si>
  <si>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</si>
  <si>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</si>
  <si>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</si>
  <si>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</si>
  <si>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</si>
  <si>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</si>
  <si>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</si>
  <si>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</si>
  <si>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</si>
  <si>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</si>
  <si>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</si>
  <si>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</si>
  <si>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</si>
  <si>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</si>
  <si>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</si>
  <si>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</si>
  <si>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</si>
  <si>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</si>
  <si>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生涯学習政策局</t>
    <rPh sb="0" eb="2">
      <t>ショウガイ</t>
    </rPh>
    <rPh sb="2" eb="4">
      <t>ガクシュウ</t>
    </rPh>
    <rPh sb="4" eb="6">
      <t>セイサク</t>
    </rPh>
    <rPh sb="6" eb="7">
      <t>キョク</t>
    </rPh>
    <phoneticPr fontId="6"/>
  </si>
  <si>
    <t>情報教育課</t>
    <rPh sb="0" eb="2">
      <t>ジョウホウ</t>
    </rPh>
    <rPh sb="2" eb="4">
      <t>キョウイク</t>
    </rPh>
    <rPh sb="4" eb="5">
      <t>カ</t>
    </rPh>
    <phoneticPr fontId="6"/>
  </si>
  <si>
    <t>-</t>
  </si>
  <si>
    <t>-</t>
    <phoneticPr fontId="5"/>
  </si>
  <si>
    <t>まち・ひと・しごと創生総合戦略について（平成26年12月27日閣議決定）
経済財政運営と改革の基本方針2014（平成26年6月24日閣議決定）</t>
  </si>
  <si>
    <t>過疎化・少子高齢化が進む人口過少地域において、ICTの活用により、遠隔地間における児童生徒の協働学習の充実や、社会教育施設等と連携した遠隔講座の実施など、学校教育及び社会教育におけるICTを活用した実証研究を実施し、人口減少社会におけるＩＣＴを活用した学習の有効性を検証する。</t>
    <rPh sb="46" eb="48">
      <t>キョウドウ</t>
    </rPh>
    <phoneticPr fontId="6"/>
  </si>
  <si>
    <t>-</t>
    <phoneticPr fontId="5"/>
  </si>
  <si>
    <t>-</t>
    <phoneticPr fontId="5"/>
  </si>
  <si>
    <t>新27-0010</t>
    <rPh sb="0" eb="1">
      <t>シン</t>
    </rPh>
    <phoneticPr fontId="5"/>
  </si>
  <si>
    <t>新27-0008</t>
    <rPh sb="0" eb="1">
      <t>シン</t>
    </rPh>
    <phoneticPr fontId="5"/>
  </si>
  <si>
    <t>0038</t>
    <phoneticPr fontId="5"/>
  </si>
  <si>
    <t>まち・ひと・しごと創生総合戦略について（平成26年12月27日閣議決定）
www.kantei.go.jp/jp/singi/sousei/pdf/20141227siryou5.pdf
経済財政運営と改革の基本方針2014（平成26年6月24日閣議決定）
www5.cao.go.jp/keizai-shimon/kaigi/cabinet/2014/2014_basicpolicies.pdf
文部科学省「教育の情報化の推進」（ホームページ）
http://www.mext.go.jp/a_menu/shotou/zyouhou/main18_a2.htm</t>
  </si>
  <si>
    <t>-</t>
    <phoneticPr fontId="5"/>
  </si>
  <si>
    <t>-</t>
    <phoneticPr fontId="5"/>
  </si>
  <si>
    <t>平成29年度で事業を終了。</t>
    <phoneticPr fontId="5"/>
  </si>
  <si>
    <t>①ICTを活用した遠隔授業の方が普段の授業よりも活発なやり取りができたと思う児童生徒の割合の増加</t>
    <phoneticPr fontId="5"/>
  </si>
  <si>
    <t>本事業において、遠隔授業の方が普段の授業よりも活発なやり取りができたと思う児童生徒の割合
※目標値は前年度実績の割合とする。</t>
    <phoneticPr fontId="5"/>
  </si>
  <si>
    <t>％</t>
    <phoneticPr fontId="5"/>
  </si>
  <si>
    <t>％</t>
    <phoneticPr fontId="5"/>
  </si>
  <si>
    <t>「人口減少社会におけるＩＣＴの活用による教育の質の維持向上に係る実証事業」成果とりまとめに関する調査研究　報告書</t>
    <phoneticPr fontId="5"/>
  </si>
  <si>
    <t>②ICTを活用した遠隔講座の受講により学習意欲が向上した受講者の割合の増加</t>
    <phoneticPr fontId="5"/>
  </si>
  <si>
    <t>本事業において、遠隔講座の受講により学習意欲が向上したと思う受講者の割合
※目標値は前年度実績の割合とする。</t>
    <phoneticPr fontId="5"/>
  </si>
  <si>
    <t>-</t>
    <phoneticPr fontId="5"/>
  </si>
  <si>
    <t>「人口減少社会におけるＩＣＴの活用による教育の質の維持向上に係る実証事業」成果とりまとめに関する調査研究　報告書</t>
    <phoneticPr fontId="5"/>
  </si>
  <si>
    <t>-</t>
    <phoneticPr fontId="5"/>
  </si>
  <si>
    <t>件</t>
    <rPh sb="0" eb="1">
      <t>ケン</t>
    </rPh>
    <phoneticPr fontId="5"/>
  </si>
  <si>
    <t>-</t>
    <phoneticPr fontId="5"/>
  </si>
  <si>
    <t>学校教育におけるＩＣＴを活用した実証研究
（委託実施経費）／（実施箇所数）　　　　　　　　　　　　　　</t>
    <phoneticPr fontId="5"/>
  </si>
  <si>
    <t>人口過少地域におけるICTを活用した社会教育実証研究
（委託実施経費）／（実施箇所数）　</t>
    <phoneticPr fontId="5"/>
  </si>
  <si>
    <t>百万円</t>
    <phoneticPr fontId="5"/>
  </si>
  <si>
    <t>百万円</t>
    <phoneticPr fontId="5"/>
  </si>
  <si>
    <t>百万円/件</t>
    <phoneticPr fontId="5"/>
  </si>
  <si>
    <t>百万円/件</t>
    <phoneticPr fontId="5"/>
  </si>
  <si>
    <t>69/12</t>
    <phoneticPr fontId="5"/>
  </si>
  <si>
    <t>77/12</t>
    <phoneticPr fontId="5"/>
  </si>
  <si>
    <t>22／5</t>
    <phoneticPr fontId="5"/>
  </si>
  <si>
    <t>23／5</t>
    <phoneticPr fontId="5"/>
  </si>
  <si>
    <t>-</t>
    <phoneticPr fontId="5"/>
  </si>
  <si>
    <t>-</t>
    <phoneticPr fontId="5"/>
  </si>
  <si>
    <t>48/7</t>
    <phoneticPr fontId="5"/>
  </si>
  <si>
    <t>12/2</t>
    <phoneticPr fontId="5"/>
  </si>
  <si>
    <t>1.生涯学習社会の実現</t>
    <phoneticPr fontId="5"/>
  </si>
  <si>
    <t>1-5 ICTを活用した教育・学習の振興</t>
    <phoneticPr fontId="5"/>
  </si>
  <si>
    <t>－</t>
    <phoneticPr fontId="5"/>
  </si>
  <si>
    <t>本事業を通じ、遠隔地間の学校同士をＩＣＴで結んだ授業実践等のモデルが開発され、その成果を広く周知することにより、各地域においてＩＣＴを効果的に活用した学校間協働学習等を実施する割合が増加し、ICTを活用した効果的な教育・学習の振興に寄与する。</t>
    <phoneticPr fontId="5"/>
  </si>
  <si>
    <t>-</t>
    <phoneticPr fontId="5"/>
  </si>
  <si>
    <t>-</t>
    <phoneticPr fontId="5"/>
  </si>
  <si>
    <t>‐</t>
  </si>
  <si>
    <t>複数の閣議決定に基づき、実証研究を実施するもので、国民や社会のニーズを反映している。</t>
    <phoneticPr fontId="5"/>
  </si>
  <si>
    <t>本事業は、まず国で実証を行い、その結果として地方自治体等へ普及を図るものであり、委ねることはできない。</t>
    <phoneticPr fontId="5"/>
  </si>
  <si>
    <t>複数の閣議決定にその必要性が明記されるなど、政策の優先度の高い事業である。</t>
    <phoneticPr fontId="5"/>
  </si>
  <si>
    <t>支出予定額は、事業を実施する上で必要なものについて妥当性を考慮して算出しており、受益者たる国民への説明責任を十分果たせるものである。</t>
    <phoneticPr fontId="5"/>
  </si>
  <si>
    <t>単位当たりコストについては、委託先にも国の基準に準拠させるなど適切なコストになるように努めている。</t>
    <phoneticPr fontId="5"/>
  </si>
  <si>
    <t>直接委託先へ支出を行うなど、合理的なものになるよう努めている。</t>
    <phoneticPr fontId="5"/>
  </si>
  <si>
    <t>事業経費の費目・使途については、申請内容の厳正な審査を行っている。</t>
    <phoneticPr fontId="5"/>
  </si>
  <si>
    <t>-</t>
    <phoneticPr fontId="5"/>
  </si>
  <si>
    <t>委託契約の締結に当たって、真に必要なものに限定されているかなど、内容を厳正に審査し、その必要性について適切にチェックを行っている。</t>
    <phoneticPr fontId="5"/>
  </si>
  <si>
    <t>各実証地域への視察や成果報告書等から見込み通りの活動実績となっている。</t>
    <phoneticPr fontId="5"/>
  </si>
  <si>
    <t>本事業によって得られた成果は広く教育関係者に周知を図るとともに、文部科学省の研修会等でも活用を促すこととしている。</t>
    <phoneticPr fontId="5"/>
  </si>
  <si>
    <t>-</t>
    <phoneticPr fontId="5"/>
  </si>
  <si>
    <t>A.鹿児島県教育委員会</t>
    <phoneticPr fontId="5"/>
  </si>
  <si>
    <t>鹿児島県教育委員会</t>
    <phoneticPr fontId="5"/>
  </si>
  <si>
    <t>人口減少社会における学校教育の手法に関する実証研究を実施</t>
    <phoneticPr fontId="5"/>
  </si>
  <si>
    <t>喬木村（喬木村教育委員会）</t>
    <phoneticPr fontId="5"/>
  </si>
  <si>
    <t>長崎県(長崎県教育委員会）</t>
    <phoneticPr fontId="5"/>
  </si>
  <si>
    <t>高森町（高森町教育委員会）</t>
    <phoneticPr fontId="5"/>
  </si>
  <si>
    <t>西条市（西条市教育委員会）</t>
    <phoneticPr fontId="5"/>
  </si>
  <si>
    <t>奈良県教育委員会</t>
    <phoneticPr fontId="5"/>
  </si>
  <si>
    <t>萩市（萩市教育委員会）</t>
    <rPh sb="5" eb="7">
      <t>キョウイク</t>
    </rPh>
    <rPh sb="7" eb="10">
      <t>イインカイ</t>
    </rPh>
    <phoneticPr fontId="5"/>
  </si>
  <si>
    <t>人口減少社会における学校教育の手法に関する実証研究を実施</t>
    <phoneticPr fontId="5"/>
  </si>
  <si>
    <t>B.福岡地域社会教育ＩＣＴ活用連携協議会</t>
    <phoneticPr fontId="5"/>
  </si>
  <si>
    <t>福岡地域社会教育ＩＣＴ活用連携協議会</t>
    <phoneticPr fontId="5"/>
  </si>
  <si>
    <t>一般財団法人島前ふるさと魅力化財団</t>
    <phoneticPr fontId="5"/>
  </si>
  <si>
    <t>人口減少社会における社会教育におけるICT活用の在り方について実証研究を実施</t>
    <phoneticPr fontId="5"/>
  </si>
  <si>
    <t>借損料</t>
    <phoneticPr fontId="5"/>
  </si>
  <si>
    <t>△</t>
  </si>
  <si>
    <t>成果報告書から実績は伸び悩んだり、やや低下したものの、それぞれの達成度は高い割合となっている。</t>
    <phoneticPr fontId="5"/>
  </si>
  <si>
    <t>機器等リース料</t>
    <phoneticPr fontId="5"/>
  </si>
  <si>
    <t>その他</t>
    <rPh sb="2" eb="3">
      <t>ホカ</t>
    </rPh>
    <phoneticPr fontId="5"/>
  </si>
  <si>
    <t>会議出席旅費、会議出席諸謝金等</t>
    <rPh sb="0" eb="2">
      <t>カイギ</t>
    </rPh>
    <rPh sb="2" eb="4">
      <t>シュッセキ</t>
    </rPh>
    <rPh sb="4" eb="6">
      <t>リョヒ</t>
    </rPh>
    <rPh sb="7" eb="9">
      <t>カイギ</t>
    </rPh>
    <rPh sb="9" eb="11">
      <t>シュッセキ</t>
    </rPh>
    <rPh sb="11" eb="12">
      <t>ショ</t>
    </rPh>
    <rPh sb="12" eb="14">
      <t>シャキン</t>
    </rPh>
    <rPh sb="14" eb="15">
      <t>トウ</t>
    </rPh>
    <phoneticPr fontId="5"/>
  </si>
  <si>
    <t>雑役務費</t>
    <rPh sb="0" eb="1">
      <t>ザツ</t>
    </rPh>
    <rPh sb="1" eb="4">
      <t>エキムヒ</t>
    </rPh>
    <phoneticPr fontId="5"/>
  </si>
  <si>
    <t>システム管理運用、成果物作成</t>
    <rPh sb="4" eb="6">
      <t>カンリ</t>
    </rPh>
    <rPh sb="6" eb="8">
      <t>ウンヨウ</t>
    </rPh>
    <rPh sb="9" eb="12">
      <t>セイカブツ</t>
    </rPh>
    <rPh sb="12" eb="14">
      <t>サクセイ</t>
    </rPh>
    <phoneticPr fontId="5"/>
  </si>
  <si>
    <t>PCリース料、会議出席旅費等</t>
    <rPh sb="5" eb="6">
      <t>リョウ</t>
    </rPh>
    <rPh sb="7" eb="9">
      <t>カイギ</t>
    </rPh>
    <rPh sb="9" eb="11">
      <t>シュッセキ</t>
    </rPh>
    <rPh sb="11" eb="13">
      <t>リョヒ</t>
    </rPh>
    <rPh sb="13" eb="14">
      <t>トウ</t>
    </rPh>
    <phoneticPr fontId="5"/>
  </si>
  <si>
    <t>（１）学校教育におけるＩＣＴを活用した実証研究　
  遠隔地間の学校同士をICTで結び、年間を通じて合同学習や合同活動などを実施することにより、指導方法の開発や有効性の検証などを行い、人口減少社会における学校教育の手法に関する実証研究を行う。
（２）人口過少地域におけるICTを活用した社会教育実証研究
　ICTを活用して遠隔地間の社会教育施設等を結びながら学習機会の提供や指導者の養成などを行い、① ICTを活用した遠隔講座などを行うための手法の開発と手法の有効性の検証、② 人口過少地域における社会教育の効果を最大化させるためのICT活用の在り方の検討について実証研究を行う。</t>
    <phoneticPr fontId="5"/>
  </si>
  <si>
    <t>（１）学校教育におけるＩＣＴを活用した実証研究地域数</t>
    <rPh sb="23" eb="25">
      <t>チイキ</t>
    </rPh>
    <rPh sb="25" eb="26">
      <t>スウ</t>
    </rPh>
    <phoneticPr fontId="5"/>
  </si>
  <si>
    <t>（２）人口過少地域におけるICTを活用した社会教育実証研究地域数</t>
    <rPh sb="29" eb="31">
      <t>チイキ</t>
    </rPh>
    <rPh sb="31" eb="32">
      <t>スウ</t>
    </rPh>
    <phoneticPr fontId="5"/>
  </si>
  <si>
    <t>C.</t>
    <phoneticPr fontId="5"/>
  </si>
  <si>
    <t>・本事業は、閣議決定を踏まえ、ICTを活用した実証研究を通じて、人口過少地域における教育の質の維持・向上を図るために企画・立案され、実施されたものである。3年間の実証研究から得られたノウハウや知見について、実証地域を通じてその成果を広く全国に普及していくことが重要である。
・また、事業者より提出された事業計画書の事前書類審査及び事業完了報告書等の事後書類審査を行い、支出の適正性、使途の確認、必要に応じた証拠書類の提出や電話等での確認により、状況把握を行っており、適切に実施がなされている。</t>
    <phoneticPr fontId="5"/>
  </si>
  <si>
    <t>人口過少地域における教育の質の維持向上を図るため、本事業の成果をより広く全国に普及していく必要がある。</t>
    <phoneticPr fontId="5"/>
  </si>
  <si>
    <t>-</t>
    <phoneticPr fontId="5"/>
  </si>
  <si>
    <t>-</t>
    <phoneticPr fontId="5"/>
  </si>
  <si>
    <t>-</t>
    <phoneticPr fontId="5"/>
  </si>
  <si>
    <t>-</t>
    <phoneticPr fontId="5"/>
  </si>
  <si>
    <t>-</t>
    <phoneticPr fontId="5"/>
  </si>
  <si>
    <t>-</t>
    <phoneticPr fontId="5"/>
  </si>
  <si>
    <t>-</t>
    <phoneticPr fontId="5"/>
  </si>
  <si>
    <t>※表示単位未満四捨五入の関係で、積み上げと合計が一致しない。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</si>
  <si>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t>
    <phoneticPr fontId="5"/>
  </si>
  <si>
    <t>-</t>
    <phoneticPr fontId="5"/>
  </si>
  <si>
    <t>無</t>
  </si>
  <si>
    <t>支出先の選定に当たっては、十分な公告期間を確保した上で公募（企画競争）等を実施し、妥当性や競争性を担保している。</t>
    <phoneticPr fontId="5"/>
  </si>
  <si>
    <t>情報教育課長
髙谷　浩樹</t>
    <rPh sb="0" eb="2">
      <t>ジョウホウ</t>
    </rPh>
    <rPh sb="2" eb="4">
      <t>キョウイク</t>
    </rPh>
    <rPh sb="4" eb="5">
      <t>カ</t>
    </rPh>
    <rPh sb="5" eb="6">
      <t>ナガ</t>
    </rPh>
    <rPh sb="7" eb="8">
      <t>ダカイ</t>
    </rPh>
    <rPh sb="8" eb="9">
      <t>タニ</t>
    </rPh>
    <rPh sb="10" eb="11">
      <t>ヒロシ</t>
    </rPh>
    <rPh sb="11" eb="12">
      <t>キ</t>
    </rPh>
    <phoneticPr fontId="6"/>
  </si>
  <si>
    <t>外部有識者による点検対象外</t>
    <phoneticPr fontId="5"/>
  </si>
  <si>
    <t>終了予定</t>
  </si>
  <si>
    <t>本事業は、人口過少地域においてICTを活用した、遠隔地の学校間を結んだ双方向型の協働学習や社会教育施設等における遠隔講座等を通じ、学校教育及び社会教育における教育の質の維持向上を図るための実証研究を実施するものであるが、当初の計画に基づき、平成29年度をもって終了している。</t>
    <phoneticPr fontId="5"/>
  </si>
  <si>
    <t>本事業は、予定通り平成29年度を以て終了している。本事業で得られた遠隔合同授業や遠隔講座等に関する成果を、他の学校や地域が導入・運用する際に参考となるよう取りまとめたガイドブックや動画を発信することで、全国への普及を図る。</t>
    <phoneticPr fontId="5"/>
  </si>
  <si>
    <t>人口減少社会におけるICTの活用による教育の質の維持向上に係る実証事業</t>
    <phoneticPr fontId="5"/>
  </si>
  <si>
    <t>事業計画段階において十分な検討を行い、事業展開の方向性を定め、最も低コストな方法をとっている。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</si>
</sst>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135938</xdr:colOff>
      <xdr:row>741</xdr:row>
      <xdr:rowOff>244022</xdr:rowOff>
    </xdr:from>
    <xdr:to>
      <xdr:col>46</xdr:col>
      <xdr:colOff>191726</xdr:colOff>
      <xdr:row>744</xdr:row>
      <xdr:rowOff>134685</xdr:rowOff>
    </xdr:to>
    <xdr:sp macro="" textlink="">
      <xdr:nvSpPr>
        <xdr:cNvPr id="19" name="テキスト ボックス 18">
          <a:extLst>
            <a:ext uri="{FF2B5EF4-FFF2-40B4-BE49-F238E27FC236}">
              <a16:creationId xmlns:a16="http://schemas.microsoft.com/office/drawing/2014/main" id="{BF18B90D-9939-4EBB-86CD-0870F21EC5DD}"/>
            </a:ext>
          </a:extLst>
        </xdr:cNvPr>
        <xdr:cNvSpPr txBox="1"/>
      </xdr:nvSpPr>
      <xdr:spPr>
        <a:xfrm>
          <a:off x="6936788" y="45382997"/>
          <a:ext cx="2456088" cy="947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・諸謝金                </a:t>
          </a:r>
          <a:r>
            <a:rPr kumimoji="1" lang="en-US" altLang="ja-JP" sz="1100" baseline="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1.1</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19</xdr:col>
      <xdr:colOff>155825</xdr:colOff>
      <xdr:row>741</xdr:row>
      <xdr:rowOff>190501</xdr:rowOff>
    </xdr:from>
    <xdr:to>
      <xdr:col>32</xdr:col>
      <xdr:colOff>190500</xdr:colOff>
      <xdr:row>744</xdr:row>
      <xdr:rowOff>41624</xdr:rowOff>
    </xdr:to>
    <xdr:sp macro="" textlink="">
      <xdr:nvSpPr>
        <xdr:cNvPr id="20" name="正方形/長方形 19">
          <a:extLst>
            <a:ext uri="{FF2B5EF4-FFF2-40B4-BE49-F238E27FC236}">
              <a16:creationId xmlns:a16="http://schemas.microsoft.com/office/drawing/2014/main" id="{B518F500-CF51-404C-8821-D4F8D53593AB}"/>
            </a:ext>
          </a:extLst>
        </xdr:cNvPr>
        <xdr:cNvSpPr/>
      </xdr:nvSpPr>
      <xdr:spPr>
        <a:xfrm>
          <a:off x="3956300" y="45329476"/>
          <a:ext cx="2635000" cy="90839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60.9</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400"/>
            </a:lnSpc>
          </a:pPr>
          <a:endParaRPr kumimoji="1" lang="ja-JP" altLang="en-US" sz="11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16</xdr:col>
      <xdr:colOff>12701</xdr:colOff>
      <xdr:row>744</xdr:row>
      <xdr:rowOff>179081</xdr:rowOff>
    </xdr:from>
    <xdr:to>
      <xdr:col>36</xdr:col>
      <xdr:colOff>38101</xdr:colOff>
      <xdr:row>747</xdr:row>
      <xdr:rowOff>101600</xdr:rowOff>
    </xdr:to>
    <xdr:sp macro="" textlink="">
      <xdr:nvSpPr>
        <xdr:cNvPr id="21" name="大かっこ 20">
          <a:extLst>
            <a:ext uri="{FF2B5EF4-FFF2-40B4-BE49-F238E27FC236}">
              <a16:creationId xmlns:a16="http://schemas.microsoft.com/office/drawing/2014/main" id="{5EA21AEA-E0CC-4DBE-BF7E-5C8918AF9A5C}"/>
            </a:ext>
          </a:extLst>
        </xdr:cNvPr>
        <xdr:cNvSpPr/>
      </xdr:nvSpPr>
      <xdr:spPr>
        <a:xfrm>
          <a:off x="3213101" y="46375331"/>
          <a:ext cx="4025900" cy="979794"/>
        </a:xfrm>
        <a:prstGeom prst="bracketPair">
          <a:avLst>
            <a:gd name="adj" fmla="val 64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solidFill>
                <a:sysClr val="windowText" lastClr="000000"/>
              </a:solidFill>
            </a:rPr>
            <a:t>　過疎化・少子高齢化が進む人口過少地域において、</a:t>
          </a:r>
          <a:r>
            <a:rPr kumimoji="1" lang="en-US" altLang="ja-JP" sz="1100">
              <a:solidFill>
                <a:sysClr val="windowText" lastClr="000000"/>
              </a:solidFill>
            </a:rPr>
            <a:t>ICT</a:t>
          </a:r>
          <a:r>
            <a:rPr kumimoji="1" lang="ja-JP" altLang="en-US" sz="1100">
              <a:solidFill>
                <a:sysClr val="windowText" lastClr="000000"/>
              </a:solidFill>
            </a:rPr>
            <a:t>の活用により、学校教育及び社会教育における</a:t>
          </a:r>
          <a:r>
            <a:rPr kumimoji="1" lang="en-US" altLang="ja-JP" sz="1100">
              <a:solidFill>
                <a:sysClr val="windowText" lastClr="000000"/>
              </a:solidFill>
            </a:rPr>
            <a:t>ICT</a:t>
          </a:r>
          <a:r>
            <a:rPr kumimoji="1" lang="ja-JP" altLang="en-US" sz="1100">
              <a:solidFill>
                <a:sysClr val="windowText" lastClr="000000"/>
              </a:solidFill>
            </a:rPr>
            <a:t>を活用した実証研究を実施し、人口減少社会におけるＩＣＴを活用した学習の実証研究を実施する。</a:t>
          </a:r>
        </a:p>
      </xdr:txBody>
    </xdr:sp>
    <xdr:clientData/>
  </xdr:twoCellAnchor>
  <xdr:twoCellAnchor>
    <xdr:from>
      <xdr:col>35</xdr:col>
      <xdr:colOff>66334</xdr:colOff>
      <xdr:row>740</xdr:row>
      <xdr:rowOff>342900</xdr:rowOff>
    </xdr:from>
    <xdr:to>
      <xdr:col>42</xdr:col>
      <xdr:colOff>25059</xdr:colOff>
      <xdr:row>741</xdr:row>
      <xdr:rowOff>312511</xdr:rowOff>
    </xdr:to>
    <xdr:sp macro="" textlink="">
      <xdr:nvSpPr>
        <xdr:cNvPr id="23" name="テキスト ボックス 22">
          <a:extLst>
            <a:ext uri="{FF2B5EF4-FFF2-40B4-BE49-F238E27FC236}">
              <a16:creationId xmlns:a16="http://schemas.microsoft.com/office/drawing/2014/main" id="{323C74DB-E9AA-4B9C-9C68-72D7E405BEA2}"/>
            </a:ext>
          </a:extLst>
        </xdr:cNvPr>
        <xdr:cNvSpPr txBox="1"/>
      </xdr:nvSpPr>
      <xdr:spPr>
        <a:xfrm>
          <a:off x="7067209" y="45129450"/>
          <a:ext cx="1358900" cy="322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45</xdr:col>
      <xdr:colOff>59224</xdr:colOff>
      <xdr:row>742</xdr:row>
      <xdr:rowOff>117022</xdr:rowOff>
    </xdr:from>
    <xdr:to>
      <xdr:col>49</xdr:col>
      <xdr:colOff>111923</xdr:colOff>
      <xdr:row>743</xdr:row>
      <xdr:rowOff>123052</xdr:rowOff>
    </xdr:to>
    <xdr:sp macro="" textlink="">
      <xdr:nvSpPr>
        <xdr:cNvPr id="24" name="テキスト ボックス 23">
          <a:extLst>
            <a:ext uri="{FF2B5EF4-FFF2-40B4-BE49-F238E27FC236}">
              <a16:creationId xmlns:a16="http://schemas.microsoft.com/office/drawing/2014/main" id="{9F718FCB-E8B6-42BE-B99A-7DEBCA1CDD3E}"/>
            </a:ext>
          </a:extLst>
        </xdr:cNvPr>
        <xdr:cNvSpPr txBox="1"/>
      </xdr:nvSpPr>
      <xdr:spPr>
        <a:xfrm>
          <a:off x="9060349" y="45608422"/>
          <a:ext cx="852799" cy="358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33142</xdr:colOff>
      <xdr:row>741</xdr:row>
      <xdr:rowOff>165100</xdr:rowOff>
    </xdr:from>
    <xdr:to>
      <xdr:col>45</xdr:col>
      <xdr:colOff>41425</xdr:colOff>
      <xdr:row>744</xdr:row>
      <xdr:rowOff>88900</xdr:rowOff>
    </xdr:to>
    <xdr:sp macro="" textlink="">
      <xdr:nvSpPr>
        <xdr:cNvPr id="25" name="右中かっこ 24">
          <a:extLst>
            <a:ext uri="{FF2B5EF4-FFF2-40B4-BE49-F238E27FC236}">
              <a16:creationId xmlns:a16="http://schemas.microsoft.com/office/drawing/2014/main" id="{E30A1A16-A16D-45BD-909E-CEA9096EBA2D}"/>
            </a:ext>
          </a:extLst>
        </xdr:cNvPr>
        <xdr:cNvSpPr/>
      </xdr:nvSpPr>
      <xdr:spPr>
        <a:xfrm>
          <a:off x="8834242" y="45304075"/>
          <a:ext cx="208308" cy="9810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54165</xdr:colOff>
      <xdr:row>747</xdr:row>
      <xdr:rowOff>337658</xdr:rowOff>
    </xdr:from>
    <xdr:to>
      <xdr:col>24</xdr:col>
      <xdr:colOff>8128</xdr:colOff>
      <xdr:row>756</xdr:row>
      <xdr:rowOff>300037</xdr:rowOff>
    </xdr:to>
    <xdr:grpSp>
      <xdr:nvGrpSpPr>
        <xdr:cNvPr id="4" name="グループ化 3">
          <a:extLst>
            <a:ext uri="{FF2B5EF4-FFF2-40B4-BE49-F238E27FC236}">
              <a16:creationId xmlns:a16="http://schemas.microsoft.com/office/drawing/2014/main" id="{F20BC698-EB90-4CE8-AC86-0D81B9AA87B8}"/>
            </a:ext>
          </a:extLst>
        </xdr:cNvPr>
        <xdr:cNvGrpSpPr/>
      </xdr:nvGrpSpPr>
      <xdr:grpSpPr>
        <a:xfrm>
          <a:off x="2086165" y="48369058"/>
          <a:ext cx="2798763" cy="3162779"/>
          <a:chOff x="1514665" y="48089658"/>
          <a:chExt cx="2798763" cy="3162779"/>
        </a:xfrm>
      </xdr:grpSpPr>
      <xdr:sp macro="" textlink="">
        <xdr:nvSpPr>
          <xdr:cNvPr id="22" name="下矢印 7">
            <a:extLst>
              <a:ext uri="{FF2B5EF4-FFF2-40B4-BE49-F238E27FC236}">
                <a16:creationId xmlns:a16="http://schemas.microsoft.com/office/drawing/2014/main" id="{BEC7F0D0-D97C-469C-925E-3FEFBB9B5898}"/>
              </a:ext>
            </a:extLst>
          </xdr:cNvPr>
          <xdr:cNvSpPr/>
        </xdr:nvSpPr>
        <xdr:spPr>
          <a:xfrm>
            <a:off x="2479242" y="48089658"/>
            <a:ext cx="869610" cy="32633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7" name="Rectangle 35">
            <a:extLst>
              <a:ext uri="{FF2B5EF4-FFF2-40B4-BE49-F238E27FC236}">
                <a16:creationId xmlns:a16="http://schemas.microsoft.com/office/drawing/2014/main" id="{7274A1AE-5152-4F18-8373-147678C52371}"/>
              </a:ext>
            </a:extLst>
          </xdr:cNvPr>
          <xdr:cNvSpPr>
            <a:spLocks noChangeArrowheads="1"/>
          </xdr:cNvSpPr>
        </xdr:nvSpPr>
        <xdr:spPr bwMode="auto">
          <a:xfrm>
            <a:off x="1575181" y="48818655"/>
            <a:ext cx="2676938" cy="85104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36">
            <a:extLst>
              <a:ext uri="{FF2B5EF4-FFF2-40B4-BE49-F238E27FC236}">
                <a16:creationId xmlns:a16="http://schemas.microsoft.com/office/drawing/2014/main" id="{4F8CC86C-A0C0-44F1-BF4E-1AB3272A5CBC}"/>
              </a:ext>
            </a:extLst>
          </xdr:cNvPr>
          <xdr:cNvSpPr>
            <a:spLocks noChangeArrowheads="1"/>
          </xdr:cNvSpPr>
        </xdr:nvSpPr>
        <xdr:spPr bwMode="auto">
          <a:xfrm>
            <a:off x="1514665" y="49752990"/>
            <a:ext cx="2798763" cy="14994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遠隔地間の学校同士を</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で結び、年間を通じて合同学習や合同活動などを実施することにより、指導方法の開発や有効性の検証などを行い、人口減少社会における学校教育の手法に関する実証研究を実施。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122588</xdr:colOff>
      <xdr:row>747</xdr:row>
      <xdr:rowOff>312258</xdr:rowOff>
    </xdr:from>
    <xdr:to>
      <xdr:col>49</xdr:col>
      <xdr:colOff>369047</xdr:colOff>
      <xdr:row>757</xdr:row>
      <xdr:rowOff>59817</xdr:rowOff>
    </xdr:to>
    <xdr:grpSp>
      <xdr:nvGrpSpPr>
        <xdr:cNvPr id="2" name="グループ化 1">
          <a:extLst>
            <a:ext uri="{FF2B5EF4-FFF2-40B4-BE49-F238E27FC236}">
              <a16:creationId xmlns:a16="http://schemas.microsoft.com/office/drawing/2014/main" id="{D2A7932B-424C-44D4-B31E-3C28625AEE35}"/>
            </a:ext>
          </a:extLst>
        </xdr:cNvPr>
        <xdr:cNvGrpSpPr/>
      </xdr:nvGrpSpPr>
      <xdr:grpSpPr>
        <a:xfrm>
          <a:off x="5608988" y="48343658"/>
          <a:ext cx="4716859" cy="3621059"/>
          <a:chOff x="4072288" y="48089658"/>
          <a:chExt cx="4716859" cy="3621059"/>
        </a:xfrm>
      </xdr:grpSpPr>
      <xdr:sp macro="" textlink="">
        <xdr:nvSpPr>
          <xdr:cNvPr id="26" name="下矢印 11">
            <a:extLst>
              <a:ext uri="{FF2B5EF4-FFF2-40B4-BE49-F238E27FC236}">
                <a16:creationId xmlns:a16="http://schemas.microsoft.com/office/drawing/2014/main" id="{9747751E-878E-4CA9-A7F8-EFA754CBECAB}"/>
              </a:ext>
            </a:extLst>
          </xdr:cNvPr>
          <xdr:cNvSpPr/>
        </xdr:nvSpPr>
        <xdr:spPr>
          <a:xfrm>
            <a:off x="5486977" y="48089658"/>
            <a:ext cx="870403" cy="32633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9" name="Rectangle 35">
            <a:extLst>
              <a:ext uri="{FF2B5EF4-FFF2-40B4-BE49-F238E27FC236}">
                <a16:creationId xmlns:a16="http://schemas.microsoft.com/office/drawing/2014/main" id="{AF09C311-E2D0-4A58-B75E-9FE9220308D6}"/>
              </a:ext>
            </a:extLst>
          </xdr:cNvPr>
          <xdr:cNvSpPr>
            <a:spLocks noChangeArrowheads="1"/>
          </xdr:cNvSpPr>
        </xdr:nvSpPr>
        <xdr:spPr bwMode="auto">
          <a:xfrm>
            <a:off x="4592621" y="48842467"/>
            <a:ext cx="2676938" cy="85104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AutoShape 36">
            <a:extLst>
              <a:ext uri="{FF2B5EF4-FFF2-40B4-BE49-F238E27FC236}">
                <a16:creationId xmlns:a16="http://schemas.microsoft.com/office/drawing/2014/main" id="{4F33F28D-A3B4-4278-A31E-1A7911FCB648}"/>
              </a:ext>
            </a:extLst>
          </xdr:cNvPr>
          <xdr:cNvSpPr>
            <a:spLocks noChangeArrowheads="1"/>
          </xdr:cNvSpPr>
        </xdr:nvSpPr>
        <xdr:spPr bwMode="auto">
          <a:xfrm>
            <a:off x="4531216" y="49752990"/>
            <a:ext cx="2780506" cy="14994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を活用して遠隔地間の社会教育施設等を結びながら学習機会の提供や指導者の養成などを行い、社会教育における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活用の在り方について実証研究を実施。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Rectangle 37">
            <a:extLst>
              <a:ext uri="{FF2B5EF4-FFF2-40B4-BE49-F238E27FC236}">
                <a16:creationId xmlns:a16="http://schemas.microsoft.com/office/drawing/2014/main" id="{E6BB44A8-5BF4-4C7D-A390-462BE821C430}"/>
              </a:ext>
            </a:extLst>
          </xdr:cNvPr>
          <xdr:cNvSpPr>
            <a:spLocks noChangeArrowheads="1"/>
          </xdr:cNvSpPr>
        </xdr:nvSpPr>
        <xdr:spPr bwMode="auto">
          <a:xfrm>
            <a:off x="4072288" y="48550998"/>
            <a:ext cx="2756488" cy="2743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テキスト ボックス 35">
            <a:extLst>
              <a:ext uri="{FF2B5EF4-FFF2-40B4-BE49-F238E27FC236}">
                <a16:creationId xmlns:a16="http://schemas.microsoft.com/office/drawing/2014/main" id="{0C4EA409-29E4-4474-8C3F-9129DD483579}"/>
              </a:ext>
            </a:extLst>
          </xdr:cNvPr>
          <xdr:cNvSpPr txBox="1"/>
        </xdr:nvSpPr>
        <xdr:spPr>
          <a:xfrm>
            <a:off x="4508500" y="51435000"/>
            <a:ext cx="42806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教育委員会と密接に連携する</a:t>
            </a:r>
            <a:r>
              <a:rPr kumimoji="1" lang="en-US" altLang="ja-JP" sz="1100"/>
              <a:t>NPO</a:t>
            </a:r>
            <a:r>
              <a:rPr kumimoji="1" lang="ja-JP" altLang="en-US" sz="1100"/>
              <a:t>法人などの民間団体</a:t>
            </a:r>
          </a:p>
        </xdr:txBody>
      </xdr:sp>
    </xdr:grpSp>
    <xdr:clientData/>
  </xdr:twoCellAnchor>
  <xdr:twoCellAnchor>
    <xdr:from>
      <xdr:col>7</xdr:col>
      <xdr:colOff>177800</xdr:colOff>
      <xdr:row>749</xdr:row>
      <xdr:rowOff>63500</xdr:rowOff>
    </xdr:from>
    <xdr:to>
      <xdr:col>21</xdr:col>
      <xdr:colOff>89488</xdr:colOff>
      <xdr:row>749</xdr:row>
      <xdr:rowOff>337811</xdr:rowOff>
    </xdr:to>
    <xdr:sp macro="" textlink="">
      <xdr:nvSpPr>
        <xdr:cNvPr id="37" name="Rectangle 37">
          <a:extLst>
            <a:ext uri="{FF2B5EF4-FFF2-40B4-BE49-F238E27FC236}">
              <a16:creationId xmlns:a16="http://schemas.microsoft.com/office/drawing/2014/main" id="{B9B8528A-30FA-4F52-9185-5D6B65C91FAB}"/>
            </a:ext>
          </a:extLst>
        </xdr:cNvPr>
        <xdr:cNvSpPr>
          <a:spLocks noChangeArrowheads="1"/>
        </xdr:cNvSpPr>
      </xdr:nvSpPr>
      <xdr:spPr bwMode="auto">
        <a:xfrm>
          <a:off x="1600200" y="48564800"/>
          <a:ext cx="2756488" cy="2743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v>
      </c>
      <c r="AT2" s="218"/>
      <c r="AU2" s="218"/>
      <c r="AV2" s="52" t="str">
        <f>IF(AW2="", "", "-")</f>
        <v/>
      </c>
      <c r="AW2" s="399"/>
      <c r="AX2" s="399"/>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656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7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7" t="s">
        <v>545</v>
      </c>
      <c r="Z7" s="294"/>
      <c r="AA7" s="294"/>
      <c r="AB7" s="294"/>
      <c r="AC7" s="294"/>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9.25" customHeight="1" x14ac:dyDescent="0.15">
      <c r="A10" s="739" t="s">
        <v>30</v>
      </c>
      <c r="B10" s="740"/>
      <c r="C10" s="740"/>
      <c r="D10" s="740"/>
      <c r="E10" s="740"/>
      <c r="F10" s="740"/>
      <c r="G10" s="672" t="s">
        <v>633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141.566</v>
      </c>
      <c r="Q13" s="98"/>
      <c r="R13" s="98"/>
      <c r="S13" s="98"/>
      <c r="T13" s="98"/>
      <c r="U13" s="98"/>
      <c r="V13" s="99"/>
      <c r="W13" s="97">
        <v>135.69999999999999</v>
      </c>
      <c r="X13" s="98"/>
      <c r="Y13" s="98"/>
      <c r="Z13" s="98"/>
      <c r="AA13" s="98"/>
      <c r="AB13" s="98"/>
      <c r="AC13" s="99"/>
      <c r="AD13" s="97">
        <v>68.073999999999998</v>
      </c>
      <c r="AE13" s="98"/>
      <c r="AF13" s="98"/>
      <c r="AG13" s="98"/>
      <c r="AH13" s="98"/>
      <c r="AI13" s="98"/>
      <c r="AJ13" s="99"/>
      <c r="AK13" s="97" t="s">
        <v>639</v>
      </c>
      <c r="AL13" s="98"/>
      <c r="AM13" s="98"/>
      <c r="AN13" s="98"/>
      <c r="AO13" s="98"/>
      <c r="AP13" s="98"/>
      <c r="AQ13" s="99"/>
      <c r="AR13" s="94" t="s">
        <v>640</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562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556</v>
      </c>
      <c r="AL15" s="98"/>
      <c r="AM15" s="98"/>
      <c r="AN15" s="98"/>
      <c r="AO15" s="98"/>
      <c r="AP15" s="98"/>
      <c r="AQ15" s="99"/>
      <c r="AR15" s="97" t="s">
        <v>563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562</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141.566</v>
      </c>
      <c r="Q18" s="104"/>
      <c r="R18" s="104"/>
      <c r="S18" s="104"/>
      <c r="T18" s="104"/>
      <c r="U18" s="104"/>
      <c r="V18" s="105"/>
      <c r="W18" s="103">
        <f>SUM(W13:AC17)</f>
        <v>135.69999999999999</v>
      </c>
      <c r="X18" s="104"/>
      <c r="Y18" s="104"/>
      <c r="Z18" s="104"/>
      <c r="AA18" s="104"/>
      <c r="AB18" s="104"/>
      <c r="AC18" s="105"/>
      <c r="AD18" s="103">
        <f>SUM(AD13:AJ17)</f>
        <v>68.073999999999998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117.4</v>
      </c>
      <c r="Q19" s="98"/>
      <c r="R19" s="98"/>
      <c r="S19" s="98"/>
      <c r="T19" s="98"/>
      <c r="U19" s="98"/>
      <c r="V19" s="99"/>
      <c r="W19" s="97">
        <v>127.995</v>
      </c>
      <c r="X19" s="98"/>
      <c r="Y19" s="98"/>
      <c r="Z19" s="98"/>
      <c r="AA19" s="98"/>
      <c r="AB19" s="98"/>
      <c r="AC19" s="99"/>
      <c r="AD19" s="97">
        <v>60.9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0.82929516974414763</v>
      </c>
      <c r="Q20" s="539"/>
      <c r="R20" s="539"/>
      <c r="S20" s="539"/>
      <c r="T20" s="539"/>
      <c r="U20" s="539"/>
      <c r="V20" s="539"/>
      <c r="W20" s="539">
        <f t="shared" ref="W20" si="0">IF(W18=0, "-", SUM(W19)/W18)</f>
        <v>0.94322033898305091</v>
      </c>
      <c r="X20" s="539"/>
      <c r="Y20" s="539"/>
      <c r="Z20" s="539"/>
      <c r="AA20" s="539"/>
      <c r="AB20" s="539"/>
      <c r="AC20" s="539"/>
      <c r="AD20" s="539">
        <f t="shared" ref="AD20" si="1">IF(AD18=0, "-", SUM(AD19)/AD18)</f>
        <v>0.89461468402033084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0.82929516974414763</v>
      </c>
      <c r="Q21" s="539"/>
      <c r="R21" s="539"/>
      <c r="S21" s="539"/>
      <c r="T21" s="539"/>
      <c r="U21" s="539"/>
      <c r="V21" s="539"/>
      <c r="W21" s="539">
        <f t="shared" ref="W21" si="2">IF(W19=0, "-", SUM(W19)/SUM(W13,W14))</f>
        <v>0.94322033898305091</v>
      </c>
      <c r="X21" s="539"/>
      <c r="Y21" s="539"/>
      <c r="Z21" s="539"/>
      <c r="AA21" s="539"/>
      <c r="AB21" s="539"/>
      <c r="AC21" s="539"/>
      <c r="AD21" s="539">
        <f t="shared" ref="AD21" si="3">IF(AD19=0, "-", SUM(AD19)/SUM(AD13,AD14))</f>
        <v>0.89461468402033084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641</v>
      </c>
      <c r="H23" s="184"/>
      <c r="I23" s="184"/>
      <c r="J23" s="184"/>
      <c r="K23" s="184"/>
      <c r="L23" s="184"/>
      <c r="M23" s="184"/>
      <c r="N23" s="184"/>
      <c r="O23" s="185"/>
      <c r="P23" s="94" t="s">
        <v>639</v>
      </c>
      <c r="Q23" s="95"/>
      <c r="R23" s="95"/>
      <c r="S23" s="95"/>
      <c r="T23" s="95"/>
      <c r="U23" s="95"/>
      <c r="V23" s="96"/>
      <c r="W23" s="94" t="s">
        <v>639</v>
      </c>
      <c r="X23" s="95"/>
      <c r="Y23" s="95"/>
      <c r="Z23" s="95"/>
      <c r="AA23" s="95"/>
      <c r="AB23" s="95"/>
      <c r="AC23" s="96"/>
      <c r="AD23" s="206" t="s">
        <v>564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471</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562</v>
      </c>
      <c r="AR31" s="133"/>
      <c r="AS31" s="134" t="s">
        <v>356</v>
      </c>
      <c r="AT31" s="169"/>
      <c r="AU31" s="269">
        <v>29</v>
      </c>
      <c r="AV31" s="269"/>
      <c r="AW31" s="381" t="s">
        <v>300</v>
      </c>
      <c r="AX31" s="382"/>
    </row>
    <row r="32" spans="1:50" ht="23.25" customHeight="1" x14ac:dyDescent="0.15">
      <c r="A32" s="515"/>
      <c r="B32" s="513"/>
      <c r="C32" s="513"/>
      <c r="D32" s="513"/>
      <c r="E32" s="513"/>
      <c r="F32" s="514"/>
      <c r="G32" s="540" t="s">
        <v>565</v>
      </c>
      <c r="H32" s="541"/>
      <c r="I32" s="541"/>
      <c r="J32" s="541"/>
      <c r="K32" s="541"/>
      <c r="L32" s="541"/>
      <c r="M32" s="541"/>
      <c r="N32" s="541"/>
      <c r="O32" s="542"/>
      <c r="P32" s="158" t="s">
        <v>566</v>
      </c>
      <c r="Q32" s="158"/>
      <c r="R32" s="158"/>
      <c r="S32" s="158"/>
      <c r="T32" s="158"/>
      <c r="U32" s="158"/>
      <c r="V32" s="158"/>
      <c r="W32" s="158"/>
      <c r="X32" s="229"/>
      <c r="Y32" s="340" t="s">
        <v>12</v>
      </c>
      <c r="Z32" s="549"/>
      <c r="AA32" s="550"/>
      <c r="AB32" s="551" t="s">
        <v>567</v>
      </c>
      <c r="AC32" s="551"/>
      <c r="AD32" s="551"/>
      <c r="AE32" s="366">
        <v>77</v>
      </c>
      <c r="AF32" s="367"/>
      <c r="AG32" s="367"/>
      <c r="AH32" s="367"/>
      <c r="AI32" s="366">
        <v>77</v>
      </c>
      <c r="AJ32" s="367"/>
      <c r="AK32" s="367"/>
      <c r="AL32" s="367"/>
      <c r="AM32" s="366">
        <v>78</v>
      </c>
      <c r="AN32" s="367"/>
      <c r="AO32" s="367"/>
      <c r="AP32" s="367"/>
      <c r="AQ32" s="100" t="s">
        <v>562</v>
      </c>
      <c r="AR32" s="101"/>
      <c r="AS32" s="101"/>
      <c r="AT32" s="102"/>
      <c r="AU32" s="367">
        <v>78</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6">
        <v>90</v>
      </c>
      <c r="AF33" s="367"/>
      <c r="AG33" s="367"/>
      <c r="AH33" s="367"/>
      <c r="AI33" s="366">
        <v>77</v>
      </c>
      <c r="AJ33" s="367"/>
      <c r="AK33" s="367"/>
      <c r="AL33" s="367"/>
      <c r="AM33" s="366">
        <v>77</v>
      </c>
      <c r="AN33" s="367"/>
      <c r="AO33" s="367"/>
      <c r="AP33" s="367"/>
      <c r="AQ33" s="100" t="s">
        <v>562</v>
      </c>
      <c r="AR33" s="101"/>
      <c r="AS33" s="101"/>
      <c r="AT33" s="102"/>
      <c r="AU33" s="367">
        <v>77</v>
      </c>
      <c r="AV33" s="367"/>
      <c r="AW33" s="367"/>
      <c r="AX33" s="369"/>
    </row>
    <row r="34" spans="1:50" ht="6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85.6</v>
      </c>
      <c r="AF34" s="367"/>
      <c r="AG34" s="367"/>
      <c r="AH34" s="367"/>
      <c r="AI34" s="366">
        <v>100</v>
      </c>
      <c r="AJ34" s="367"/>
      <c r="AK34" s="367"/>
      <c r="AL34" s="367"/>
      <c r="AM34" s="366">
        <v>101</v>
      </c>
      <c r="AN34" s="367"/>
      <c r="AO34" s="367"/>
      <c r="AP34" s="367"/>
      <c r="AQ34" s="100" t="s">
        <v>563</v>
      </c>
      <c r="AR34" s="101"/>
      <c r="AS34" s="101"/>
      <c r="AT34" s="102"/>
      <c r="AU34" s="367">
        <v>101</v>
      </c>
      <c r="AV34" s="367"/>
      <c r="AW34" s="367"/>
      <c r="AX34" s="369"/>
    </row>
    <row r="35" spans="1:50" ht="23.25" customHeight="1" x14ac:dyDescent="0.15">
      <c r="A35" s="900" t="s">
        <v>525</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t="s">
        <v>572</v>
      </c>
      <c r="AR38" s="133"/>
      <c r="AS38" s="134" t="s">
        <v>356</v>
      </c>
      <c r="AT38" s="169"/>
      <c r="AU38" s="269">
        <v>29</v>
      </c>
      <c r="AV38" s="269"/>
      <c r="AW38" s="381" t="s">
        <v>300</v>
      </c>
      <c r="AX38" s="382"/>
    </row>
    <row r="39" spans="1:50" ht="23.25" customHeight="1" x14ac:dyDescent="0.15">
      <c r="A39" s="515"/>
      <c r="B39" s="513"/>
      <c r="C39" s="513"/>
      <c r="D39" s="513"/>
      <c r="E39" s="513"/>
      <c r="F39" s="514"/>
      <c r="G39" s="540" t="s">
        <v>570</v>
      </c>
      <c r="H39" s="541"/>
      <c r="I39" s="541"/>
      <c r="J39" s="541"/>
      <c r="K39" s="541"/>
      <c r="L39" s="541"/>
      <c r="M39" s="541"/>
      <c r="N39" s="541"/>
      <c r="O39" s="542"/>
      <c r="P39" s="158" t="s">
        <v>571</v>
      </c>
      <c r="Q39" s="158"/>
      <c r="R39" s="158"/>
      <c r="S39" s="158"/>
      <c r="T39" s="158"/>
      <c r="U39" s="158"/>
      <c r="V39" s="158"/>
      <c r="W39" s="158"/>
      <c r="X39" s="229"/>
      <c r="Y39" s="340" t="s">
        <v>12</v>
      </c>
      <c r="Z39" s="549"/>
      <c r="AA39" s="550"/>
      <c r="AB39" s="551" t="s">
        <v>567</v>
      </c>
      <c r="AC39" s="551"/>
      <c r="AD39" s="551"/>
      <c r="AE39" s="366">
        <v>97.8</v>
      </c>
      <c r="AF39" s="367"/>
      <c r="AG39" s="367"/>
      <c r="AH39" s="367"/>
      <c r="AI39" s="366">
        <v>93.4</v>
      </c>
      <c r="AJ39" s="367"/>
      <c r="AK39" s="367"/>
      <c r="AL39" s="367"/>
      <c r="AM39" s="366">
        <v>87.5</v>
      </c>
      <c r="AN39" s="367"/>
      <c r="AO39" s="367"/>
      <c r="AP39" s="367"/>
      <c r="AQ39" s="100" t="s">
        <v>562</v>
      </c>
      <c r="AR39" s="101"/>
      <c r="AS39" s="101"/>
      <c r="AT39" s="102"/>
      <c r="AU39" s="367">
        <v>87.5</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567</v>
      </c>
      <c r="AC40" s="522"/>
      <c r="AD40" s="522"/>
      <c r="AE40" s="366">
        <v>90</v>
      </c>
      <c r="AF40" s="367"/>
      <c r="AG40" s="367"/>
      <c r="AH40" s="367"/>
      <c r="AI40" s="366">
        <v>97.8</v>
      </c>
      <c r="AJ40" s="367"/>
      <c r="AK40" s="367"/>
      <c r="AL40" s="367"/>
      <c r="AM40" s="366">
        <v>93.4</v>
      </c>
      <c r="AN40" s="367"/>
      <c r="AO40" s="367"/>
      <c r="AP40" s="367"/>
      <c r="AQ40" s="100" t="s">
        <v>562</v>
      </c>
      <c r="AR40" s="101"/>
      <c r="AS40" s="101"/>
      <c r="AT40" s="102"/>
      <c r="AU40" s="367">
        <v>93.4</v>
      </c>
      <c r="AV40" s="367"/>
      <c r="AW40" s="367"/>
      <c r="AX40" s="369"/>
    </row>
    <row r="41" spans="1:50" ht="48"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v>108.7</v>
      </c>
      <c r="AF41" s="367"/>
      <c r="AG41" s="367"/>
      <c r="AH41" s="367"/>
      <c r="AI41" s="366">
        <v>95.5</v>
      </c>
      <c r="AJ41" s="367"/>
      <c r="AK41" s="367"/>
      <c r="AL41" s="367"/>
      <c r="AM41" s="366">
        <v>93.68</v>
      </c>
      <c r="AN41" s="367"/>
      <c r="AO41" s="367"/>
      <c r="AP41" s="367"/>
      <c r="AQ41" s="100" t="s">
        <v>562</v>
      </c>
      <c r="AR41" s="101"/>
      <c r="AS41" s="101"/>
      <c r="AT41" s="102"/>
      <c r="AU41" s="367">
        <v>93.68</v>
      </c>
      <c r="AV41" s="367"/>
      <c r="AW41" s="367"/>
      <c r="AX41" s="369"/>
    </row>
    <row r="42" spans="1:50" ht="23.25" customHeight="1" x14ac:dyDescent="0.15">
      <c r="A42" s="900" t="s">
        <v>525</v>
      </c>
      <c r="B42" s="901"/>
      <c r="C42" s="901"/>
      <c r="D42" s="901"/>
      <c r="E42" s="901"/>
      <c r="F42" s="902"/>
      <c r="G42" s="906" t="s">
        <v>573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528</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538</v>
      </c>
      <c r="AV100" s="932"/>
      <c r="AW100" s="932"/>
      <c r="AX100" s="934"/>
    </row>
    <row r="101" spans="1:60" ht="23.25" customHeight="1" x14ac:dyDescent="0.15">
      <c r="A101" s="491"/>
      <c r="B101" s="492"/>
      <c r="C101" s="492"/>
      <c r="D101" s="492"/>
      <c r="E101" s="492"/>
      <c r="F101" s="493"/>
      <c r="G101" s="158" t="s">
        <v>634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575</v>
      </c>
      <c r="AC101" s="551"/>
      <c r="AD101" s="551"/>
      <c r="AE101" s="366">
        <v>12</v>
      </c>
      <c r="AF101" s="367"/>
      <c r="AG101" s="367"/>
      <c r="AH101" s="368"/>
      <c r="AI101" s="366">
        <v>12</v>
      </c>
      <c r="AJ101" s="367"/>
      <c r="AK101" s="367"/>
      <c r="AL101" s="368"/>
      <c r="AM101" s="366">
        <v>7</v>
      </c>
      <c r="AN101" s="367"/>
      <c r="AO101" s="367"/>
      <c r="AP101" s="368"/>
      <c r="AQ101" s="366" t="s">
        <v>562</v>
      </c>
      <c r="AR101" s="367"/>
      <c r="AS101" s="367"/>
      <c r="AT101" s="368"/>
      <c r="AU101" s="366" t="s">
        <v>562</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575</v>
      </c>
      <c r="AC102" s="551"/>
      <c r="AD102" s="551"/>
      <c r="AE102" s="360">
        <v>9</v>
      </c>
      <c r="AF102" s="360"/>
      <c r="AG102" s="360"/>
      <c r="AH102" s="360"/>
      <c r="AI102" s="360">
        <v>9</v>
      </c>
      <c r="AJ102" s="360"/>
      <c r="AK102" s="360"/>
      <c r="AL102" s="360"/>
      <c r="AM102" s="360">
        <v>7</v>
      </c>
      <c r="AN102" s="360"/>
      <c r="AO102" s="360"/>
      <c r="AP102" s="360"/>
      <c r="AQ102" s="817" t="s">
        <v>562</v>
      </c>
      <c r="AR102" s="818"/>
      <c r="AS102" s="818"/>
      <c r="AT102" s="819"/>
      <c r="AU102" s="817" t="s">
        <v>574</v>
      </c>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538</v>
      </c>
      <c r="AV103" s="363"/>
      <c r="AW103" s="363"/>
      <c r="AX103" s="365"/>
    </row>
    <row r="104" spans="1:60" ht="23.25" customHeight="1" x14ac:dyDescent="0.15">
      <c r="A104" s="491"/>
      <c r="B104" s="492"/>
      <c r="C104" s="492"/>
      <c r="D104" s="492"/>
      <c r="E104" s="492"/>
      <c r="F104" s="493"/>
      <c r="G104" s="158" t="s">
        <v>635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575</v>
      </c>
      <c r="AC104" s="472"/>
      <c r="AD104" s="473"/>
      <c r="AE104" s="366">
        <v>5</v>
      </c>
      <c r="AF104" s="367"/>
      <c r="AG104" s="367"/>
      <c r="AH104" s="368"/>
      <c r="AI104" s="366">
        <v>5</v>
      </c>
      <c r="AJ104" s="367"/>
      <c r="AK104" s="367"/>
      <c r="AL104" s="368"/>
      <c r="AM104" s="366">
        <v>2</v>
      </c>
      <c r="AN104" s="367"/>
      <c r="AO104" s="367"/>
      <c r="AP104" s="368"/>
      <c r="AQ104" s="366" t="s">
        <v>562</v>
      </c>
      <c r="AR104" s="367"/>
      <c r="AS104" s="367"/>
      <c r="AT104" s="368"/>
      <c r="AU104" s="366" t="s">
        <v>562</v>
      </c>
      <c r="AV104" s="367"/>
      <c r="AW104" s="367"/>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575</v>
      </c>
      <c r="AC105" s="409"/>
      <c r="AD105" s="410"/>
      <c r="AE105" s="360">
        <v>5</v>
      </c>
      <c r="AF105" s="360"/>
      <c r="AG105" s="360"/>
      <c r="AH105" s="360"/>
      <c r="AI105" s="360">
        <v>5</v>
      </c>
      <c r="AJ105" s="360"/>
      <c r="AK105" s="360"/>
      <c r="AL105" s="360"/>
      <c r="AM105" s="360">
        <v>2</v>
      </c>
      <c r="AN105" s="360"/>
      <c r="AO105" s="360"/>
      <c r="AP105" s="360"/>
      <c r="AQ105" s="366" t="s">
        <v>576</v>
      </c>
      <c r="AR105" s="367"/>
      <c r="AS105" s="367"/>
      <c r="AT105" s="368"/>
      <c r="AU105" s="817" t="s">
        <v>562</v>
      </c>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538</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538</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538</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7" t="s">
        <v>539</v>
      </c>
      <c r="AR115" s="338"/>
      <c r="AS115" s="338"/>
      <c r="AT115" s="338"/>
      <c r="AU115" s="338"/>
      <c r="AV115" s="338"/>
      <c r="AW115" s="338"/>
      <c r="AX115" s="339"/>
    </row>
    <row r="116" spans="1:50" ht="23.25" customHeight="1" x14ac:dyDescent="0.15">
      <c r="A116" s="290"/>
      <c r="B116" s="291"/>
      <c r="C116" s="291"/>
      <c r="D116" s="291"/>
      <c r="E116" s="291"/>
      <c r="F116" s="292"/>
      <c r="G116" s="353" t="s">
        <v>577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579</v>
      </c>
      <c r="AC116" s="299"/>
      <c r="AD116" s="300"/>
      <c r="AE116" s="360">
        <v>6</v>
      </c>
      <c r="AF116" s="360"/>
      <c r="AG116" s="360"/>
      <c r="AH116" s="360"/>
      <c r="AI116" s="360">
        <v>6</v>
      </c>
      <c r="AJ116" s="360"/>
      <c r="AK116" s="360"/>
      <c r="AL116" s="360"/>
      <c r="AM116" s="360">
        <v>7</v>
      </c>
      <c r="AN116" s="360"/>
      <c r="AO116" s="360"/>
      <c r="AP116" s="360"/>
      <c r="AQ116" s="366" t="s">
        <v>587</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581</v>
      </c>
      <c r="AC117" s="344"/>
      <c r="AD117" s="345"/>
      <c r="AE117" s="304" t="s">
        <v>583</v>
      </c>
      <c r="AF117" s="304"/>
      <c r="AG117" s="304"/>
      <c r="AH117" s="304"/>
      <c r="AI117" s="304" t="s">
        <v>584</v>
      </c>
      <c r="AJ117" s="304"/>
      <c r="AK117" s="304"/>
      <c r="AL117" s="304"/>
      <c r="AM117" s="304" t="s">
        <v>589</v>
      </c>
      <c r="AN117" s="304"/>
      <c r="AO117" s="304"/>
      <c r="AP117" s="304"/>
      <c r="AQ117" s="304" t="s">
        <v>588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7" t="s">
        <v>539</v>
      </c>
      <c r="AR118" s="338"/>
      <c r="AS118" s="338"/>
      <c r="AT118" s="338"/>
      <c r="AU118" s="338"/>
      <c r="AV118" s="338"/>
      <c r="AW118" s="338"/>
      <c r="AX118" s="339"/>
    </row>
    <row r="119" spans="1:50" ht="23.25" customHeight="1" x14ac:dyDescent="0.15">
      <c r="A119" s="290"/>
      <c r="B119" s="291"/>
      <c r="C119" s="291"/>
      <c r="D119" s="291"/>
      <c r="E119" s="291"/>
      <c r="F119" s="292"/>
      <c r="G119" s="353" t="s">
        <v>578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580</v>
      </c>
      <c r="AC119" s="299"/>
      <c r="AD119" s="300"/>
      <c r="AE119" s="360">
        <v>4</v>
      </c>
      <c r="AF119" s="360"/>
      <c r="AG119" s="360"/>
      <c r="AH119" s="360"/>
      <c r="AI119" s="360">
        <v>5</v>
      </c>
      <c r="AJ119" s="360"/>
      <c r="AK119" s="360"/>
      <c r="AL119" s="360"/>
      <c r="AM119" s="360">
        <v>6</v>
      </c>
      <c r="AN119" s="360"/>
      <c r="AO119" s="360"/>
      <c r="AP119" s="360"/>
      <c r="AQ119" s="360" t="s">
        <v>562</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582</v>
      </c>
      <c r="AC120" s="344"/>
      <c r="AD120" s="345"/>
      <c r="AE120" s="304" t="s">
        <v>585</v>
      </c>
      <c r="AF120" s="304"/>
      <c r="AG120" s="304"/>
      <c r="AH120" s="304"/>
      <c r="AI120" s="304" t="s">
        <v>586</v>
      </c>
      <c r="AJ120" s="304"/>
      <c r="AK120" s="304"/>
      <c r="AL120" s="304"/>
      <c r="AM120" s="304" t="s">
        <v>590</v>
      </c>
      <c r="AN120" s="304"/>
      <c r="AO120" s="304"/>
      <c r="AP120" s="304"/>
      <c r="AQ120" s="304" t="s">
        <v>562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7" t="s">
        <v>539</v>
      </c>
      <c r="AR121" s="338"/>
      <c r="AS121" s="338"/>
      <c r="AT121" s="338"/>
      <c r="AU121" s="338"/>
      <c r="AV121" s="338"/>
      <c r="AW121" s="338"/>
      <c r="AX121" s="339"/>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7" t="s">
        <v>539</v>
      </c>
      <c r="AR124" s="338"/>
      <c r="AS124" s="338"/>
      <c r="AT124" s="338"/>
      <c r="AU124" s="338"/>
      <c r="AV124" s="338"/>
      <c r="AW124" s="338"/>
      <c r="AX124" s="339"/>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539</v>
      </c>
      <c r="AR127" s="338"/>
      <c r="AS127" s="338"/>
      <c r="AT127" s="338"/>
      <c r="AU127" s="338"/>
      <c r="AV127" s="338"/>
      <c r="AW127" s="338"/>
      <c r="AX127" s="339"/>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t="s">
        <v>562</v>
      </c>
      <c r="AV133" s="133"/>
      <c r="AW133" s="134" t="s">
        <v>300</v>
      </c>
      <c r="AX133" s="135"/>
    </row>
    <row r="134" spans="1:50" ht="39.75" customHeight="1" x14ac:dyDescent="0.15">
      <c r="A134" s="997"/>
      <c r="B134" s="250"/>
      <c r="C134" s="249"/>
      <c r="D134" s="250"/>
      <c r="E134" s="249"/>
      <c r="F134" s="312"/>
      <c r="G134" s="228" t="s">
        <v>593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t="s">
        <v>645</v>
      </c>
      <c r="AF134" s="101"/>
      <c r="AG134" s="101"/>
      <c r="AH134" s="101"/>
      <c r="AI134" s="264" t="s">
        <v>562</v>
      </c>
      <c r="AJ134" s="101"/>
      <c r="AK134" s="101"/>
      <c r="AL134" s="101"/>
      <c r="AM134" s="264" t="s">
        <v>562</v>
      </c>
      <c r="AN134" s="101"/>
      <c r="AO134" s="101"/>
      <c r="AP134" s="101"/>
      <c r="AQ134" s="264" t="s">
        <v>562</v>
      </c>
      <c r="AR134" s="101"/>
      <c r="AS134" s="101"/>
      <c r="AT134" s="101"/>
      <c r="AU134" s="264" t="s">
        <v>562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567</v>
      </c>
      <c r="AC135" s="219"/>
      <c r="AD135" s="219"/>
      <c r="AE135" s="264" t="s">
        <v>562</v>
      </c>
      <c r="AF135" s="101"/>
      <c r="AG135" s="101"/>
      <c r="AH135" s="101"/>
      <c r="AI135" s="264" t="s">
        <v>562</v>
      </c>
      <c r="AJ135" s="101"/>
      <c r="AK135" s="101"/>
      <c r="AL135" s="101"/>
      <c r="AM135" s="264" t="s">
        <v>562</v>
      </c>
      <c r="AN135" s="101"/>
      <c r="AO135" s="101"/>
      <c r="AP135" s="101"/>
      <c r="AQ135" s="264" t="s">
        <v>562</v>
      </c>
      <c r="AR135" s="101"/>
      <c r="AS135" s="101"/>
      <c r="AT135" s="101"/>
      <c r="AU135" s="264" t="s">
        <v>562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4.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644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997"/>
      <c r="B433" s="250"/>
      <c r="C433" s="249"/>
      <c r="D433" s="250"/>
      <c r="E433" s="163"/>
      <c r="F433" s="164"/>
      <c r="G433" s="228" t="s">
        <v>642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595</v>
      </c>
      <c r="AC433" s="130"/>
      <c r="AD433" s="130"/>
      <c r="AE433" s="100" t="s">
        <v>562</v>
      </c>
      <c r="AF433" s="101"/>
      <c r="AG433" s="101"/>
      <c r="AH433" s="101"/>
      <c r="AI433" s="100" t="s">
        <v>562</v>
      </c>
      <c r="AJ433" s="101"/>
      <c r="AK433" s="101"/>
      <c r="AL433" s="101"/>
      <c r="AM433" s="100" t="s">
        <v>562</v>
      </c>
      <c r="AN433" s="101"/>
      <c r="AO433" s="101"/>
      <c r="AP433" s="101"/>
      <c r="AQ433" s="100" t="s">
        <v>562</v>
      </c>
      <c r="AR433" s="101"/>
      <c r="AS433" s="101"/>
      <c r="AT433" s="102"/>
      <c r="AU433" s="101" t="s">
        <v>562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596</v>
      </c>
      <c r="AC434" s="219"/>
      <c r="AD434" s="219"/>
      <c r="AE434" s="100" t="s">
        <v>562</v>
      </c>
      <c r="AF434" s="101"/>
      <c r="AG434" s="101"/>
      <c r="AH434" s="101"/>
      <c r="AI434" s="100" t="s">
        <v>562</v>
      </c>
      <c r="AJ434" s="101"/>
      <c r="AK434" s="101"/>
      <c r="AL434" s="101"/>
      <c r="AM434" s="100" t="s">
        <v>562</v>
      </c>
      <c r="AN434" s="101"/>
      <c r="AO434" s="101"/>
      <c r="AP434" s="101"/>
      <c r="AQ434" s="100" t="s">
        <v>562</v>
      </c>
      <c r="AR434" s="101"/>
      <c r="AS434" s="101"/>
      <c r="AT434" s="102"/>
      <c r="AU434" s="101" t="s">
        <v>562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1"/>
      <c r="AI435" s="100" t="s">
        <v>562</v>
      </c>
      <c r="AJ435" s="101"/>
      <c r="AK435" s="101"/>
      <c r="AL435" s="101"/>
      <c r="AM435" s="100" t="s">
        <v>562</v>
      </c>
      <c r="AN435" s="101"/>
      <c r="AO435" s="101"/>
      <c r="AP435" s="101"/>
      <c r="AQ435" s="100" t="s">
        <v>562</v>
      </c>
      <c r="AR435" s="101"/>
      <c r="AS435" s="101"/>
      <c r="AT435" s="102"/>
      <c r="AU435" s="101" t="s">
        <v>562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997"/>
      <c r="B458" s="250"/>
      <c r="C458" s="249"/>
      <c r="D458" s="250"/>
      <c r="E458" s="163"/>
      <c r="F458" s="164"/>
      <c r="G458" s="228" t="s">
        <v>642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562</v>
      </c>
      <c r="AF458" s="101"/>
      <c r="AG458" s="101"/>
      <c r="AH458" s="101"/>
      <c r="AI458" s="100" t="s">
        <v>562</v>
      </c>
      <c r="AJ458" s="101"/>
      <c r="AK458" s="101"/>
      <c r="AL458" s="101"/>
      <c r="AM458" s="100" t="s">
        <v>562</v>
      </c>
      <c r="AN458" s="101"/>
      <c r="AO458" s="101"/>
      <c r="AP458" s="101"/>
      <c r="AQ458" s="100" t="s">
        <v>562</v>
      </c>
      <c r="AR458" s="101"/>
      <c r="AS458" s="101"/>
      <c r="AT458" s="102"/>
      <c r="AU458" s="101" t="s">
        <v>562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562</v>
      </c>
      <c r="AF459" s="101"/>
      <c r="AG459" s="101"/>
      <c r="AH459" s="101"/>
      <c r="AI459" s="100" t="s">
        <v>562</v>
      </c>
      <c r="AJ459" s="101"/>
      <c r="AK459" s="101"/>
      <c r="AL459" s="101"/>
      <c r="AM459" s="100" t="s">
        <v>562</v>
      </c>
      <c r="AN459" s="101"/>
      <c r="AO459" s="101"/>
      <c r="AP459" s="101"/>
      <c r="AQ459" s="100" t="s">
        <v>562</v>
      </c>
      <c r="AR459" s="101"/>
      <c r="AS459" s="101"/>
      <c r="AT459" s="102"/>
      <c r="AU459" s="101" t="s">
        <v>562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1"/>
      <c r="AI460" s="100" t="s">
        <v>562</v>
      </c>
      <c r="AJ460" s="101"/>
      <c r="AK460" s="101"/>
      <c r="AL460" s="101"/>
      <c r="AM460" s="100" t="s">
        <v>562</v>
      </c>
      <c r="AN460" s="101"/>
      <c r="AO460" s="101"/>
      <c r="AP460" s="101"/>
      <c r="AQ460" s="100" t="s">
        <v>562</v>
      </c>
      <c r="AR460" s="101"/>
      <c r="AS460" s="101"/>
      <c r="AT460" s="102"/>
      <c r="AU460" s="101" t="s">
        <v>562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643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548</v>
      </c>
      <c r="AE702" s="899"/>
      <c r="AF702" s="899"/>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3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600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548</v>
      </c>
      <c r="AE705" s="733"/>
      <c r="AF705" s="733"/>
      <c r="AG705" s="157" t="s">
        <v>650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649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0"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548</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548</v>
      </c>
      <c r="AE710" s="152"/>
      <c r="AF710" s="152"/>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605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4" t="s">
        <v>588</v>
      </c>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548</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38.2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625</v>
      </c>
      <c r="AE715" s="668"/>
      <c r="AF715" s="777"/>
      <c r="AG715" s="526" t="s">
        <v>626</v>
      </c>
      <c r="AH715" s="527"/>
      <c r="AI715" s="527"/>
      <c r="AJ715" s="527"/>
      <c r="AK715" s="527"/>
      <c r="AL715" s="527"/>
      <c r="AM715" s="527"/>
      <c r="AN715" s="527"/>
      <c r="AO715" s="527"/>
      <c r="AP715" s="527"/>
      <c r="AQ715" s="527"/>
      <c r="AR715" s="527"/>
      <c r="AS715" s="527"/>
      <c r="AT715" s="527"/>
      <c r="AU715" s="527"/>
      <c r="AV715" s="527"/>
      <c r="AW715" s="527"/>
      <c r="AX715" s="528"/>
    </row>
    <row r="716" spans="1:50" ht="44.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548</v>
      </c>
      <c r="AE716" s="759"/>
      <c r="AF716" s="759"/>
      <c r="AG716" s="664" t="s">
        <v>657</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607</v>
      </c>
      <c r="AH717" s="665"/>
      <c r="AI717" s="665"/>
      <c r="AJ717" s="665"/>
      <c r="AK717" s="665"/>
      <c r="AL717" s="665"/>
      <c r="AM717" s="665"/>
      <c r="AN717" s="665"/>
      <c r="AO717" s="665"/>
      <c r="AP717" s="665"/>
      <c r="AQ717" s="665"/>
      <c r="AR717" s="665"/>
      <c r="AS717" s="665"/>
      <c r="AT717" s="665"/>
      <c r="AU717" s="665"/>
      <c r="AV717" s="665"/>
      <c r="AW717" s="665"/>
      <c r="AX717" s="666"/>
    </row>
    <row r="718" spans="1:50" ht="36"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608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57" t="s">
        <v>639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653</v>
      </c>
      <c r="B731" s="619"/>
      <c r="C731" s="619"/>
      <c r="D731" s="619"/>
      <c r="E731" s="620"/>
      <c r="F731" s="680" t="s">
        <v>654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527</v>
      </c>
      <c r="B733" s="750"/>
      <c r="C733" s="750"/>
      <c r="D733" s="750"/>
      <c r="E733" s="751"/>
      <c r="F733" s="766" t="s">
        <v>655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01.25" customHeight="1" thickBot="1" x14ac:dyDescent="0.2">
      <c r="A735" s="611" t="s">
        <v>561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481</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2.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624</v>
      </c>
      <c r="H781" s="450"/>
      <c r="I781" s="450"/>
      <c r="J781" s="450"/>
      <c r="K781" s="451"/>
      <c r="L781" s="452" t="s">
        <v>627</v>
      </c>
      <c r="M781" s="453"/>
      <c r="N781" s="453"/>
      <c r="O781" s="453"/>
      <c r="P781" s="453"/>
      <c r="Q781" s="453"/>
      <c r="R781" s="453"/>
      <c r="S781" s="453"/>
      <c r="T781" s="453"/>
      <c r="U781" s="453"/>
      <c r="V781" s="453"/>
      <c r="W781" s="453"/>
      <c r="X781" s="454"/>
      <c r="Y781" s="455">
        <v>7.7709999999999999</v>
      </c>
      <c r="Z781" s="456"/>
      <c r="AA781" s="456"/>
      <c r="AB781" s="557"/>
      <c r="AC781" s="449" t="s">
        <v>630</v>
      </c>
      <c r="AD781" s="450"/>
      <c r="AE781" s="450"/>
      <c r="AF781" s="450"/>
      <c r="AG781" s="451"/>
      <c r="AH781" s="452" t="s">
        <v>631</v>
      </c>
      <c r="AI781" s="453"/>
      <c r="AJ781" s="453"/>
      <c r="AK781" s="453"/>
      <c r="AL781" s="453"/>
      <c r="AM781" s="453"/>
      <c r="AN781" s="453"/>
      <c r="AO781" s="453"/>
      <c r="AP781" s="453"/>
      <c r="AQ781" s="453"/>
      <c r="AR781" s="453"/>
      <c r="AS781" s="453"/>
      <c r="AT781" s="454"/>
      <c r="AU781" s="455">
        <v>1.7629520000000001</v>
      </c>
      <c r="AV781" s="456"/>
      <c r="AW781" s="456"/>
      <c r="AX781" s="457"/>
    </row>
    <row r="782" spans="1:50" ht="24.75" customHeight="1" x14ac:dyDescent="0.15">
      <c r="A782" s="556"/>
      <c r="B782" s="763"/>
      <c r="C782" s="763"/>
      <c r="D782" s="763"/>
      <c r="E782" s="763"/>
      <c r="F782" s="764"/>
      <c r="G782" s="350" t="s">
        <v>628</v>
      </c>
      <c r="H782" s="351"/>
      <c r="I782" s="351"/>
      <c r="J782" s="351"/>
      <c r="K782" s="352"/>
      <c r="L782" s="403" t="s">
        <v>629</v>
      </c>
      <c r="M782" s="404"/>
      <c r="N782" s="404"/>
      <c r="O782" s="404"/>
      <c r="P782" s="404"/>
      <c r="Q782" s="404"/>
      <c r="R782" s="404"/>
      <c r="S782" s="404"/>
      <c r="T782" s="404"/>
      <c r="U782" s="404"/>
      <c r="V782" s="404"/>
      <c r="W782" s="404"/>
      <c r="X782" s="405"/>
      <c r="Y782" s="400">
        <v>1.073394</v>
      </c>
      <c r="Z782" s="401"/>
      <c r="AA782" s="401"/>
      <c r="AB782" s="407"/>
      <c r="AC782" s="350" t="s">
        <v>628</v>
      </c>
      <c r="AD782" s="351"/>
      <c r="AE782" s="351"/>
      <c r="AF782" s="351"/>
      <c r="AG782" s="352"/>
      <c r="AH782" s="403" t="s">
        <v>632</v>
      </c>
      <c r="AI782" s="404"/>
      <c r="AJ782" s="404"/>
      <c r="AK782" s="404"/>
      <c r="AL782" s="404"/>
      <c r="AM782" s="404"/>
      <c r="AN782" s="404"/>
      <c r="AO782" s="404"/>
      <c r="AP782" s="404"/>
      <c r="AQ782" s="404"/>
      <c r="AR782" s="404"/>
      <c r="AS782" s="404"/>
      <c r="AT782" s="405"/>
      <c r="AU782" s="400">
        <v>4.1954929999999999</v>
      </c>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c r="H784" s="351"/>
      <c r="I784" s="351"/>
      <c r="J784" s="351"/>
      <c r="K784" s="352"/>
      <c r="L784" s="403" t="s">
        <v>646</v>
      </c>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3"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8.8443939999999994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5.9584450000000002</v>
      </c>
      <c r="AV791" s="417"/>
      <c r="AW791" s="417"/>
      <c r="AX791" s="419"/>
    </row>
    <row r="792" spans="1:50" ht="24.75" hidden="1" customHeight="1" x14ac:dyDescent="0.15">
      <c r="A792" s="556"/>
      <c r="B792" s="763"/>
      <c r="C792" s="763"/>
      <c r="D792" s="763"/>
      <c r="E792" s="763"/>
      <c r="F792" s="764"/>
      <c r="G792" s="440" t="s">
        <v>636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512</v>
      </c>
      <c r="AI836" s="348"/>
      <c r="AJ836" s="348"/>
      <c r="AK836" s="348"/>
      <c r="AL836" s="348" t="s">
        <v>21</v>
      </c>
      <c r="AM836" s="348"/>
      <c r="AN836" s="348"/>
      <c r="AO836" s="427"/>
      <c r="AP836" s="428" t="s">
        <v>433</v>
      </c>
      <c r="AQ836" s="428"/>
      <c r="AR836" s="428"/>
      <c r="AS836" s="428"/>
      <c r="AT836" s="428"/>
      <c r="AU836" s="428"/>
      <c r="AV836" s="428"/>
      <c r="AW836" s="428"/>
      <c r="AX836" s="428"/>
    </row>
    <row r="837" spans="1:50" ht="66" customHeight="1" x14ac:dyDescent="0.15">
      <c r="A837" s="406">
        <v>1</v>
      </c>
      <c r="B837" s="406">
        <v>1</v>
      </c>
      <c r="C837" s="426" t="s">
        <v>611</v>
      </c>
      <c r="D837" s="420"/>
      <c r="E837" s="420"/>
      <c r="F837" s="420"/>
      <c r="G837" s="420"/>
      <c r="H837" s="420"/>
      <c r="I837" s="420"/>
      <c r="J837" s="421">
        <v>8000020460001</v>
      </c>
      <c r="K837" s="422"/>
      <c r="L837" s="422"/>
      <c r="M837" s="422"/>
      <c r="N837" s="422"/>
      <c r="O837" s="422"/>
      <c r="P837" s="315" t="s">
        <v>612</v>
      </c>
      <c r="Q837" s="316"/>
      <c r="R837" s="316"/>
      <c r="S837" s="316"/>
      <c r="T837" s="316"/>
      <c r="U837" s="316"/>
      <c r="V837" s="316"/>
      <c r="W837" s="316"/>
      <c r="X837" s="316"/>
      <c r="Y837" s="317">
        <v>8.8443939999999994</v>
      </c>
      <c r="Z837" s="318"/>
      <c r="AA837" s="318"/>
      <c r="AB837" s="319"/>
      <c r="AC837" s="327" t="s">
        <v>521</v>
      </c>
      <c r="AD837" s="328"/>
      <c r="AE837" s="328"/>
      <c r="AF837" s="328"/>
      <c r="AG837" s="328"/>
      <c r="AH837" s="329">
        <v>11</v>
      </c>
      <c r="AI837" s="330"/>
      <c r="AJ837" s="330"/>
      <c r="AK837" s="330"/>
      <c r="AL837" s="324">
        <v>100</v>
      </c>
      <c r="AM837" s="325"/>
      <c r="AN837" s="325"/>
      <c r="AO837" s="326"/>
      <c r="AP837" s="320" t="s">
        <v>641</v>
      </c>
      <c r="AQ837" s="320"/>
      <c r="AR837" s="320"/>
      <c r="AS837" s="320"/>
      <c r="AT837" s="320"/>
      <c r="AU837" s="320"/>
      <c r="AV837" s="320"/>
      <c r="AW837" s="320"/>
      <c r="AX837" s="320"/>
    </row>
    <row r="838" spans="1:50" ht="66" customHeight="1" x14ac:dyDescent="0.15">
      <c r="A838" s="406">
        <v>2</v>
      </c>
      <c r="B838" s="406">
        <v>1</v>
      </c>
      <c r="C838" s="426" t="s">
        <v>613</v>
      </c>
      <c r="D838" s="420"/>
      <c r="E838" s="420"/>
      <c r="F838" s="420"/>
      <c r="G838" s="420"/>
      <c r="H838" s="420"/>
      <c r="I838" s="420"/>
      <c r="J838" s="421">
        <v>6000020204153</v>
      </c>
      <c r="K838" s="422"/>
      <c r="L838" s="422"/>
      <c r="M838" s="422"/>
      <c r="N838" s="422"/>
      <c r="O838" s="422"/>
      <c r="P838" s="315" t="s">
        <v>612</v>
      </c>
      <c r="Q838" s="316"/>
      <c r="R838" s="316"/>
      <c r="S838" s="316"/>
      <c r="T838" s="316"/>
      <c r="U838" s="316"/>
      <c r="V838" s="316"/>
      <c r="W838" s="316"/>
      <c r="X838" s="316"/>
      <c r="Y838" s="317">
        <v>7.915</v>
      </c>
      <c r="Z838" s="318"/>
      <c r="AA838" s="318"/>
      <c r="AB838" s="319"/>
      <c r="AC838" s="327" t="s">
        <v>521</v>
      </c>
      <c r="AD838" s="328"/>
      <c r="AE838" s="328"/>
      <c r="AF838" s="328"/>
      <c r="AG838" s="328"/>
      <c r="AH838" s="329">
        <v>11</v>
      </c>
      <c r="AI838" s="330"/>
      <c r="AJ838" s="330"/>
      <c r="AK838" s="330"/>
      <c r="AL838" s="324">
        <v>100</v>
      </c>
      <c r="AM838" s="325"/>
      <c r="AN838" s="325"/>
      <c r="AO838" s="326"/>
      <c r="AP838" s="320" t="s">
        <v>647</v>
      </c>
      <c r="AQ838" s="320"/>
      <c r="AR838" s="320"/>
      <c r="AS838" s="320"/>
      <c r="AT838" s="320"/>
      <c r="AU838" s="320"/>
      <c r="AV838" s="320"/>
      <c r="AW838" s="320"/>
      <c r="AX838" s="320"/>
    </row>
    <row r="839" spans="1:50" ht="66" customHeight="1" x14ac:dyDescent="0.15">
      <c r="A839" s="406">
        <v>3</v>
      </c>
      <c r="B839" s="406">
        <v>1</v>
      </c>
      <c r="C839" s="426" t="s">
        <v>614</v>
      </c>
      <c r="D839" s="420"/>
      <c r="E839" s="420"/>
      <c r="F839" s="420"/>
      <c r="G839" s="420"/>
      <c r="H839" s="420"/>
      <c r="I839" s="420"/>
      <c r="J839" s="421">
        <v>4000020420000</v>
      </c>
      <c r="K839" s="422"/>
      <c r="L839" s="422"/>
      <c r="M839" s="422"/>
      <c r="N839" s="422"/>
      <c r="O839" s="422"/>
      <c r="P839" s="315" t="s">
        <v>612</v>
      </c>
      <c r="Q839" s="316"/>
      <c r="R839" s="316"/>
      <c r="S839" s="316"/>
      <c r="T839" s="316"/>
      <c r="U839" s="316"/>
      <c r="V839" s="316"/>
      <c r="W839" s="316"/>
      <c r="X839" s="316"/>
      <c r="Y839" s="317">
        <v>7.666207</v>
      </c>
      <c r="Z839" s="318"/>
      <c r="AA839" s="318"/>
      <c r="AB839" s="319"/>
      <c r="AC839" s="327" t="s">
        <v>521</v>
      </c>
      <c r="AD839" s="328"/>
      <c r="AE839" s="328"/>
      <c r="AF839" s="328"/>
      <c r="AG839" s="328"/>
      <c r="AH839" s="329">
        <v>11</v>
      </c>
      <c r="AI839" s="330"/>
      <c r="AJ839" s="330"/>
      <c r="AK839" s="330"/>
      <c r="AL839" s="324">
        <v>100</v>
      </c>
      <c r="AM839" s="325"/>
      <c r="AN839" s="325"/>
      <c r="AO839" s="326"/>
      <c r="AP839" s="320" t="s">
        <v>648</v>
      </c>
      <c r="AQ839" s="320"/>
      <c r="AR839" s="320"/>
      <c r="AS839" s="320"/>
      <c r="AT839" s="320"/>
      <c r="AU839" s="320"/>
      <c r="AV839" s="320"/>
      <c r="AW839" s="320"/>
      <c r="AX839" s="320"/>
    </row>
    <row r="840" spans="1:50" ht="66" customHeight="1" x14ac:dyDescent="0.15">
      <c r="A840" s="406">
        <v>4</v>
      </c>
      <c r="B840" s="406">
        <v>1</v>
      </c>
      <c r="C840" s="426" t="s">
        <v>615</v>
      </c>
      <c r="D840" s="420"/>
      <c r="E840" s="420"/>
      <c r="F840" s="420"/>
      <c r="G840" s="420"/>
      <c r="H840" s="420"/>
      <c r="I840" s="420"/>
      <c r="J840" s="421">
        <v>3000020434281</v>
      </c>
      <c r="K840" s="422"/>
      <c r="L840" s="422"/>
      <c r="M840" s="422"/>
      <c r="N840" s="422"/>
      <c r="O840" s="422"/>
      <c r="P840" s="315" t="s">
        <v>619</v>
      </c>
      <c r="Q840" s="316"/>
      <c r="R840" s="316"/>
      <c r="S840" s="316"/>
      <c r="T840" s="316"/>
      <c r="U840" s="316"/>
      <c r="V840" s="316"/>
      <c r="W840" s="316"/>
      <c r="X840" s="316"/>
      <c r="Y840" s="317">
        <v>7.0644489999999998</v>
      </c>
      <c r="Z840" s="318"/>
      <c r="AA840" s="318"/>
      <c r="AB840" s="319"/>
      <c r="AC840" s="327" t="s">
        <v>521</v>
      </c>
      <c r="AD840" s="328"/>
      <c r="AE840" s="328"/>
      <c r="AF840" s="328"/>
      <c r="AG840" s="328"/>
      <c r="AH840" s="329">
        <v>11</v>
      </c>
      <c r="AI840" s="330"/>
      <c r="AJ840" s="330"/>
      <c r="AK840" s="330"/>
      <c r="AL840" s="324">
        <v>100</v>
      </c>
      <c r="AM840" s="325"/>
      <c r="AN840" s="325"/>
      <c r="AO840" s="326"/>
      <c r="AP840" s="320" t="s">
        <v>648</v>
      </c>
      <c r="AQ840" s="320"/>
      <c r="AR840" s="320"/>
      <c r="AS840" s="320"/>
      <c r="AT840" s="320"/>
      <c r="AU840" s="320"/>
      <c r="AV840" s="320"/>
      <c r="AW840" s="320"/>
      <c r="AX840" s="320"/>
    </row>
    <row r="841" spans="1:50" ht="66" customHeight="1" x14ac:dyDescent="0.15">
      <c r="A841" s="406">
        <v>5</v>
      </c>
      <c r="B841" s="406">
        <v>1</v>
      </c>
      <c r="C841" s="426" t="s">
        <v>616</v>
      </c>
      <c r="D841" s="420"/>
      <c r="E841" s="420"/>
      <c r="F841" s="420"/>
      <c r="G841" s="420"/>
      <c r="H841" s="420"/>
      <c r="I841" s="420"/>
      <c r="J841" s="421">
        <v>2000020382060</v>
      </c>
      <c r="K841" s="422"/>
      <c r="L841" s="422"/>
      <c r="M841" s="422"/>
      <c r="N841" s="422"/>
      <c r="O841" s="422"/>
      <c r="P841" s="315" t="s">
        <v>612</v>
      </c>
      <c r="Q841" s="316"/>
      <c r="R841" s="316"/>
      <c r="S841" s="316"/>
      <c r="T841" s="316"/>
      <c r="U841" s="316"/>
      <c r="V841" s="316"/>
      <c r="W841" s="316"/>
      <c r="X841" s="316"/>
      <c r="Y841" s="317">
        <v>6.7735940000000001</v>
      </c>
      <c r="Z841" s="318"/>
      <c r="AA841" s="318"/>
      <c r="AB841" s="319"/>
      <c r="AC841" s="327" t="s">
        <v>521</v>
      </c>
      <c r="AD841" s="328"/>
      <c r="AE841" s="328"/>
      <c r="AF841" s="328"/>
      <c r="AG841" s="328"/>
      <c r="AH841" s="329">
        <v>11</v>
      </c>
      <c r="AI841" s="330"/>
      <c r="AJ841" s="330"/>
      <c r="AK841" s="330"/>
      <c r="AL841" s="324">
        <v>100</v>
      </c>
      <c r="AM841" s="325"/>
      <c r="AN841" s="325"/>
      <c r="AO841" s="326"/>
      <c r="AP841" s="320" t="s">
        <v>641</v>
      </c>
      <c r="AQ841" s="320"/>
      <c r="AR841" s="320"/>
      <c r="AS841" s="320"/>
      <c r="AT841" s="320"/>
      <c r="AU841" s="320"/>
      <c r="AV841" s="320"/>
      <c r="AW841" s="320"/>
      <c r="AX841" s="320"/>
    </row>
    <row r="842" spans="1:50" ht="66" customHeight="1" x14ac:dyDescent="0.15">
      <c r="A842" s="406">
        <v>6</v>
      </c>
      <c r="B842" s="406">
        <v>1</v>
      </c>
      <c r="C842" s="426" t="s">
        <v>617</v>
      </c>
      <c r="D842" s="420"/>
      <c r="E842" s="420"/>
      <c r="F842" s="420"/>
      <c r="G842" s="420"/>
      <c r="H842" s="420"/>
      <c r="I842" s="420"/>
      <c r="J842" s="421">
        <v>1000020290009</v>
      </c>
      <c r="K842" s="422"/>
      <c r="L842" s="422"/>
      <c r="M842" s="422"/>
      <c r="N842" s="422"/>
      <c r="O842" s="422"/>
      <c r="P842" s="315" t="s">
        <v>612</v>
      </c>
      <c r="Q842" s="316"/>
      <c r="R842" s="316"/>
      <c r="S842" s="316"/>
      <c r="T842" s="316"/>
      <c r="U842" s="316"/>
      <c r="V842" s="316"/>
      <c r="W842" s="316"/>
      <c r="X842" s="316"/>
      <c r="Y842" s="317">
        <v>5.0626090000000001</v>
      </c>
      <c r="Z842" s="318"/>
      <c r="AA842" s="318"/>
      <c r="AB842" s="319"/>
      <c r="AC842" s="327" t="s">
        <v>521</v>
      </c>
      <c r="AD842" s="328"/>
      <c r="AE842" s="328"/>
      <c r="AF842" s="328"/>
      <c r="AG842" s="328"/>
      <c r="AH842" s="329">
        <v>11</v>
      </c>
      <c r="AI842" s="330"/>
      <c r="AJ842" s="330"/>
      <c r="AK842" s="330"/>
      <c r="AL842" s="324">
        <v>100</v>
      </c>
      <c r="AM842" s="325"/>
      <c r="AN842" s="325"/>
      <c r="AO842" s="326"/>
      <c r="AP842" s="320" t="s">
        <v>639</v>
      </c>
      <c r="AQ842" s="320"/>
      <c r="AR842" s="320"/>
      <c r="AS842" s="320"/>
      <c r="AT842" s="320"/>
      <c r="AU842" s="320"/>
      <c r="AV842" s="320"/>
      <c r="AW842" s="320"/>
      <c r="AX842" s="320"/>
    </row>
    <row r="843" spans="1:50" ht="66" customHeight="1" x14ac:dyDescent="0.15">
      <c r="A843" s="406">
        <v>7</v>
      </c>
      <c r="B843" s="406">
        <v>1</v>
      </c>
      <c r="C843" s="426" t="s">
        <v>618</v>
      </c>
      <c r="D843" s="420"/>
      <c r="E843" s="420"/>
      <c r="F843" s="420"/>
      <c r="G843" s="420"/>
      <c r="H843" s="420"/>
      <c r="I843" s="420"/>
      <c r="J843" s="421">
        <v>2000020352047</v>
      </c>
      <c r="K843" s="422"/>
      <c r="L843" s="422"/>
      <c r="M843" s="422"/>
      <c r="N843" s="422"/>
      <c r="O843" s="422"/>
      <c r="P843" s="315" t="s">
        <v>612</v>
      </c>
      <c r="Q843" s="316"/>
      <c r="R843" s="316"/>
      <c r="S843" s="316"/>
      <c r="T843" s="316"/>
      <c r="U843" s="316"/>
      <c r="V843" s="316"/>
      <c r="W843" s="316"/>
      <c r="X843" s="316"/>
      <c r="Y843" s="317">
        <v>4.2796919999999998</v>
      </c>
      <c r="Z843" s="318"/>
      <c r="AA843" s="318"/>
      <c r="AB843" s="319"/>
      <c r="AC843" s="327" t="s">
        <v>521</v>
      </c>
      <c r="AD843" s="328"/>
      <c r="AE843" s="328"/>
      <c r="AF843" s="328"/>
      <c r="AG843" s="328"/>
      <c r="AH843" s="329">
        <v>11</v>
      </c>
      <c r="AI843" s="330"/>
      <c r="AJ843" s="330"/>
      <c r="AK843" s="330"/>
      <c r="AL843" s="324">
        <v>100</v>
      </c>
      <c r="AM843" s="325"/>
      <c r="AN843" s="325"/>
      <c r="AO843" s="326"/>
      <c r="AP843" s="320" t="s">
        <v>647</v>
      </c>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512</v>
      </c>
      <c r="AI869" s="348"/>
      <c r="AJ869" s="348"/>
      <c r="AK869" s="348"/>
      <c r="AL869" s="348" t="s">
        <v>21</v>
      </c>
      <c r="AM869" s="348"/>
      <c r="AN869" s="348"/>
      <c r="AO869" s="427"/>
      <c r="AP869" s="428" t="s">
        <v>433</v>
      </c>
      <c r="AQ869" s="428"/>
      <c r="AR869" s="428"/>
      <c r="AS869" s="428"/>
      <c r="AT869" s="428"/>
      <c r="AU869" s="428"/>
      <c r="AV869" s="428"/>
      <c r="AW869" s="428"/>
      <c r="AX869" s="428"/>
    </row>
    <row r="870" spans="1:50" ht="66" customHeight="1" x14ac:dyDescent="0.15">
      <c r="A870" s="406">
        <v>1</v>
      </c>
      <c r="B870" s="406">
        <v>1</v>
      </c>
      <c r="C870" s="426" t="s">
        <v>621</v>
      </c>
      <c r="D870" s="420"/>
      <c r="E870" s="420"/>
      <c r="F870" s="420"/>
      <c r="G870" s="420"/>
      <c r="H870" s="420"/>
      <c r="I870" s="420"/>
      <c r="J870" s="421" t="s">
        <v>562</v>
      </c>
      <c r="K870" s="422"/>
      <c r="L870" s="422"/>
      <c r="M870" s="422"/>
      <c r="N870" s="422"/>
      <c r="O870" s="422"/>
      <c r="P870" s="315" t="s">
        <v>623</v>
      </c>
      <c r="Q870" s="316"/>
      <c r="R870" s="316"/>
      <c r="S870" s="316"/>
      <c r="T870" s="316"/>
      <c r="U870" s="316"/>
      <c r="V870" s="316"/>
      <c r="W870" s="316"/>
      <c r="X870" s="316"/>
      <c r="Y870" s="317">
        <v>5.9584450000000002</v>
      </c>
      <c r="Z870" s="318"/>
      <c r="AA870" s="318"/>
      <c r="AB870" s="319"/>
      <c r="AC870" s="327" t="s">
        <v>521</v>
      </c>
      <c r="AD870" s="328"/>
      <c r="AE870" s="328"/>
      <c r="AF870" s="328"/>
      <c r="AG870" s="328"/>
      <c r="AH870" s="329">
        <v>5</v>
      </c>
      <c r="AI870" s="330"/>
      <c r="AJ870" s="330"/>
      <c r="AK870" s="330"/>
      <c r="AL870" s="324">
        <v>100</v>
      </c>
      <c r="AM870" s="325"/>
      <c r="AN870" s="325"/>
      <c r="AO870" s="326"/>
      <c r="AP870" s="320" t="s">
        <v>641</v>
      </c>
      <c r="AQ870" s="320"/>
      <c r="AR870" s="320"/>
      <c r="AS870" s="320"/>
      <c r="AT870" s="320"/>
      <c r="AU870" s="320"/>
      <c r="AV870" s="320"/>
      <c r="AW870" s="320"/>
      <c r="AX870" s="320"/>
    </row>
    <row r="871" spans="1:50" ht="66" customHeight="1" x14ac:dyDescent="0.15">
      <c r="A871" s="406">
        <v>2</v>
      </c>
      <c r="B871" s="406">
        <v>1</v>
      </c>
      <c r="C871" s="426" t="s">
        <v>622</v>
      </c>
      <c r="D871" s="420"/>
      <c r="E871" s="420"/>
      <c r="F871" s="420"/>
      <c r="G871" s="420"/>
      <c r="H871" s="420"/>
      <c r="I871" s="420"/>
      <c r="J871" s="421">
        <v>1280005006955</v>
      </c>
      <c r="K871" s="422"/>
      <c r="L871" s="422"/>
      <c r="M871" s="422"/>
      <c r="N871" s="422"/>
      <c r="O871" s="422"/>
      <c r="P871" s="315" t="s">
        <v>623</v>
      </c>
      <c r="Q871" s="316"/>
      <c r="R871" s="316"/>
      <c r="S871" s="316"/>
      <c r="T871" s="316"/>
      <c r="U871" s="316"/>
      <c r="V871" s="316"/>
      <c r="W871" s="316"/>
      <c r="X871" s="316"/>
      <c r="Y871" s="317">
        <v>5.5995799999999996</v>
      </c>
      <c r="Z871" s="318"/>
      <c r="AA871" s="318"/>
      <c r="AB871" s="319"/>
      <c r="AC871" s="327" t="s">
        <v>521</v>
      </c>
      <c r="AD871" s="328"/>
      <c r="AE871" s="328"/>
      <c r="AF871" s="328"/>
      <c r="AG871" s="328"/>
      <c r="AH871" s="329">
        <v>5</v>
      </c>
      <c r="AI871" s="330"/>
      <c r="AJ871" s="330"/>
      <c r="AK871" s="330"/>
      <c r="AL871" s="324">
        <v>100</v>
      </c>
      <c r="AM871" s="325"/>
      <c r="AN871" s="325"/>
      <c r="AO871" s="326"/>
      <c r="AP871" s="320" t="s">
        <v>641</v>
      </c>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512</v>
      </c>
      <c r="AI902" s="348"/>
      <c r="AJ902" s="348"/>
      <c r="AK902" s="348"/>
      <c r="AL902" s="348" t="s">
        <v>21</v>
      </c>
      <c r="AM902" s="348"/>
      <c r="AN902" s="348"/>
      <c r="AO902" s="427"/>
      <c r="AP902" s="428" t="s">
        <v>433</v>
      </c>
      <c r="AQ902" s="428"/>
      <c r="AR902" s="428"/>
      <c r="AS902" s="428"/>
      <c r="AT902" s="428"/>
      <c r="AU902" s="428"/>
      <c r="AV902" s="428"/>
      <c r="AW902" s="428"/>
      <c r="AX902" s="428"/>
    </row>
    <row r="903" spans="1:50" ht="21.75" hidden="1" customHeight="1" x14ac:dyDescent="0.15">
      <c r="A903" s="406">
        <v>1</v>
      </c>
      <c r="B903" s="406">
        <v>1</v>
      </c>
      <c r="C903" s="426"/>
      <c r="D903" s="420"/>
      <c r="E903" s="420"/>
      <c r="F903" s="420"/>
      <c r="G903" s="420"/>
      <c r="H903" s="420"/>
      <c r="I903" s="420"/>
      <c r="J903" s="421"/>
      <c r="K903" s="422"/>
      <c r="L903" s="422"/>
      <c r="M903" s="422"/>
      <c r="N903" s="422"/>
      <c r="O903" s="422"/>
      <c r="P903" s="315"/>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512</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512</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512</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512</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512</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467</v>
      </c>
      <c r="AQ1101" s="428"/>
      <c r="AR1101" s="428"/>
      <c r="AS1101" s="428"/>
      <c r="AT1101" s="428"/>
      <c r="AU1101" s="428"/>
      <c r="AV1101" s="428"/>
      <c r="AW1101" s="428"/>
      <c r="AX1101" s="428"/>
    </row>
    <row r="1102" spans="1:50" ht="30" customHeight="1" x14ac:dyDescent="0.15">
      <c r="A1102" s="406">
        <v>1</v>
      </c>
      <c r="B1102" s="406">
        <v>1</v>
      </c>
      <c r="C1102" s="896"/>
      <c r="D1102" s="896"/>
      <c r="E1102" s="259" t="s">
        <v>609</v>
      </c>
      <c r="F1102" s="895"/>
      <c r="G1102" s="895"/>
      <c r="H1102" s="895"/>
      <c r="I1102" s="895"/>
      <c r="J1102" s="421" t="s">
        <v>562</v>
      </c>
      <c r="K1102" s="422"/>
      <c r="L1102" s="422"/>
      <c r="M1102" s="422"/>
      <c r="N1102" s="422"/>
      <c r="O1102" s="422"/>
      <c r="P1102" s="315" t="s">
        <v>562</v>
      </c>
      <c r="Q1102" s="316"/>
      <c r="R1102" s="316"/>
      <c r="S1102" s="316"/>
      <c r="T1102" s="316"/>
      <c r="U1102" s="316"/>
      <c r="V1102" s="316"/>
      <c r="W1102" s="316"/>
      <c r="X1102" s="316"/>
      <c r="Y1102" s="317" t="s">
        <v>587</v>
      </c>
      <c r="Z1102" s="318"/>
      <c r="AA1102" s="318"/>
      <c r="AB1102" s="319"/>
      <c r="AC1102" s="321"/>
      <c r="AD1102" s="321"/>
      <c r="AE1102" s="321"/>
      <c r="AF1102" s="321"/>
      <c r="AG1102" s="321"/>
      <c r="AH1102" s="322" t="s">
        <v>562</v>
      </c>
      <c r="AI1102" s="323"/>
      <c r="AJ1102" s="323"/>
      <c r="AK1102" s="323"/>
      <c r="AL1102" s="324" t="s">
        <v>587</v>
      </c>
      <c r="AM1102" s="325"/>
      <c r="AN1102" s="325"/>
      <c r="AO1102" s="326"/>
      <c r="AP1102" s="320" t="s">
        <v>562</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AE435 AI433:AI435 AM433:AM435">
    <cfRule type="expression" dxfId="2477" priority="13023">
      <formula>IF(RIGHT(TEXT(AE433,"0.#"),1)=".",FALSE,TRUE)</formula>
    </cfRule>
    <cfRule type="expression" dxfId="2476" priority="13024">
      <formula>IF(RIGHT(TEXT(AE433,"0.#"),1)=".",TRUE,FALSE)</formula>
    </cfRule>
  </conditionalFormatting>
  <conditionalFormatting sqref="AU433:AU435">
    <cfRule type="expression" dxfId="2475" priority="12999">
      <formula>IF(RIGHT(TEXT(AU433,"0.#"),1)=".",FALSE,TRUE)</formula>
    </cfRule>
    <cfRule type="expression" dxfId="2474" priority="13000">
      <formula>IF(RIGHT(TEXT(AU433,"0.#"),1)=".",TRUE,FALSE)</formula>
    </cfRule>
  </conditionalFormatting>
  <conditionalFormatting sqref="AQ433:AQ435">
    <cfRule type="expression" dxfId="2473" priority="12899">
      <formula>IF(RIGHT(TEXT(AQ433,"0.#"),1)=".",FALSE,TRUE)</formula>
    </cfRule>
    <cfRule type="expression" dxfId="2472" priority="12900">
      <formula>IF(RIGHT(TEXT(AQ433,"0.#"),1)=".",TRUE,FALSE)</formula>
    </cfRule>
  </conditionalFormatting>
  <conditionalFormatting sqref="AL844:AO866">
    <cfRule type="expression" dxfId="2471" priority="6623">
      <formula>IF(AND(AL844&gt;=0, RIGHT(TEXT(AL844,"0.#"),1)&lt;&gt;"."),TRUE,FALSE)</formula>
    </cfRule>
    <cfRule type="expression" dxfId="2470" priority="6624">
      <formula>IF(AND(AL844&gt;=0, RIGHT(TEXT(AL844,"0.#"),1)="."),TRUE,FALSE)</formula>
    </cfRule>
    <cfRule type="expression" dxfId="2469" priority="6625">
      <formula>IF(AND(AL844&lt;0, RIGHT(TEXT(AL844,"0.#"),1)&lt;&gt;"."),TRUE,FALSE)</formula>
    </cfRule>
    <cfRule type="expression" dxfId="2468" priority="6626">
      <formula>IF(AND(AL844&lt;0, RIGHT(TEXT(AL844,"0.#"),1)="."),TRUE,FALSE)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AE460 AI458:AI460 AM458:AM460">
    <cfRule type="expression" dxfId="2443" priority="4317">
      <formula>IF(RIGHT(TEXT(AE458,"0.#"),1)=".",FALSE,TRUE)</formula>
    </cfRule>
    <cfRule type="expression" dxfId="2442" priority="4318">
      <formula>IF(RIGHT(TEXT(AE458,"0.#"),1)=".",TRUE,FALSE)</formula>
    </cfRule>
  </conditionalFormatting>
  <conditionalFormatting sqref="AU458:AU460">
    <cfRule type="expression" dxfId="2441" priority="4305">
      <formula>IF(RIGHT(TEXT(AU458,"0.#"),1)=".",FALSE,TRUE)</formula>
    </cfRule>
    <cfRule type="expression" dxfId="2440" priority="4306">
      <formula>IF(RIGHT(TEXT(AU458,"0.#"),1)=".",TRUE,FALSE)</formula>
    </cfRule>
  </conditionalFormatting>
  <conditionalFormatting sqref="AQ458:AQ460">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3">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2018-07-02T09:58:28Z</cp:lastPrinted>
  <dcterms:created xsi:type="dcterms:W3CDTF">2012-03-13T00:50:25Z</dcterms:created>
  <dcterms:modified xsi:type="dcterms:W3CDTF">2020-11-18T11:03:26Z</dcterms:modified>
</cp:coreProperties>
</file>