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6_統計情報分析係\02照会関係\☆行政事業レビュー☆\★行政改革推進本部対応(行政事業レビューの誤記修正)\2.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AM41" i="3"/>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<sst xmlns="http://schemas.openxmlformats.org/spreadsheetml/2006/main" count="3095" uniqueCount="689">
  <si>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</si>
  <si>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</si>
  <si>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</si>
  <si>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</si>
  <si>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</si>
  <si>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</si>
  <si>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</si>
  <si>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</si>
  <si>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</si>
  <si>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</si>
  <si>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</si>
  <si>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</si>
  <si>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</si>
  <si>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</si>
  <si>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</si>
  <si>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</si>
  <si>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</si>
  <si>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</si>
  <si>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</si>
  <si>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</si>
  <si>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</si>
  <si>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</si>
  <si>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</si>
  <si>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</si>
  <si>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</si>
  <si>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</si>
  <si>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</si>
  <si>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</si>
  <si>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</si>
  <si>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</si>
  <si>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</si>
  <si>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</si>
  <si>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</si>
  <si>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</si>
  <si>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</si>
  <si>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</si>
  <si>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</si>
  <si>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</si>
  <si>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</si>
  <si>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</si>
  <si>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</si>
  <si>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</si>
  <si>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</si>
  <si>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</si>
  <si>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</si>
  <si>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</si>
  <si>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</si>
  <si>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</si>
  <si>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</si>
  <si>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</si>
  <si>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</si>
  <si>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</si>
  <si>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</si>
  <si>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</si>
  <si>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</si>
  <si>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</si>
  <si>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</si>
  <si>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</si>
  <si>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</si>
  <si>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</si>
  <si>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</si>
  <si>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</si>
  <si>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</si>
  <si>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</si>
  <si>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</si>
  <si>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</si>
  <si>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</si>
  <si>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</si>
  <si>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</si>
  <si>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</si>
  <si>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</si>
  <si>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</si>
  <si>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</si>
  <si>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</si>
  <si>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</si>
  <si>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</si>
  <si>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</si>
  <si>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</si>
  <si>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</si>
  <si>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</si>
  <si>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</si>
  <si>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</si>
  <si>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</si>
  <si>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</si>
  <si>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</si>
  <si>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</si>
  <si>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</si>
  <si>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</si>
  <si>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</si>
  <si>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</si>
  <si>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</si>
  <si>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</si>
  <si>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</si>
  <si>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</si>
  <si>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</si>
  <si>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</si>
  <si>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</si>
  <si>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</si>
  <si>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</si>
  <si>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</si>
  <si>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</si>
  <si>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</si>
  <si>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</si>
  <si>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</si>
  <si>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</si>
  <si>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</si>
  <si>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</si>
  <si>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</si>
  <si>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</si>
  <si>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</si>
  <si>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</si>
  <si>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</si>
  <si>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</si>
  <si>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</si>
  <si>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</si>
  <si>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</si>
  <si>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</si>
  <si>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</si>
  <si>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</si>
  <si>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</si>
  <si>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</si>
  <si>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</si>
  <si>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</si>
  <si>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</si>
  <si>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</si>
  <si>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</si>
  <si>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</si>
  <si>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</si>
  <si>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</si>
  <si>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</si>
  <si>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</si>
  <si>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</si>
  <si>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</si>
  <si>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</si>
  <si>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</si>
  <si>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</si>
  <si>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</si>
  <si>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</si>
  <si>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</si>
  <si>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</si>
  <si>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</si>
  <si>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</si>
  <si>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</si>
  <si>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</si>
  <si>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</si>
  <si>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</si>
  <si>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</si>
  <si>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</si>
  <si>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</si>
  <si>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</si>
  <si>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</si>
  <si>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</si>
  <si>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</si>
  <si>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</si>
  <si>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</si>
  <si>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</si>
  <si>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</si>
  <si>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</si>
  <si>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</si>
  <si>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</si>
  <si>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</si>
  <si>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</si>
  <si>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</si>
  <si>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</si>
  <si>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</si>
  <si>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</si>
  <si>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</si>
  <si>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</si>
  <si>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</si>
  <si>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</si>
  <si>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</si>
  <si>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</si>
  <si>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</si>
  <si>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</si>
  <si>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</si>
  <si>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</si>
  <si>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</si>
  <si>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</si>
  <si>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</si>
  <si>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</si>
  <si>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</si>
  <si>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</si>
  <si>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</si>
  <si>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</si>
  <si>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</si>
  <si>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</si>
  <si>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</si>
  <si>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</si>
  <si>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</si>
  <si>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</si>
  <si>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</si>
  <si>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</si>
  <si>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</si>
  <si>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</si>
  <si>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</si>
  <si>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</si>
  <si>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</si>
  <si>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</si>
  <si>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</si>
  <si>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</si>
  <si>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</si>
  <si>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</si>
  <si>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</si>
  <si>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</si>
  <si>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</si>
  <si>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</si>
  <si>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</si>
  <si>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</si>
  <si>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</si>
  <si>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</si>
  <si>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</si>
  <si>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</si>
  <si>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</si>
  <si>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</si>
  <si>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</si>
  <si>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</si>
  <si>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</si>
  <si>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</si>
  <si>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</si>
  <si>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</si>
  <si>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</si>
  <si>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</si>
  <si>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</si>
  <si>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</si>
  <si>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</si>
  <si>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</si>
  <si>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</si>
  <si>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</si>
  <si>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</si>
  <si>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</si>
  <si>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</si>
  <si>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</si>
  <si>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</si>
  <si>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</si>
  <si>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</si>
  <si>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</si>
  <si>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</si>
  <si>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</si>
  <si>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</si>
  <si>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</si>
  <si>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</si>
  <si>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</si>
  <si>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</si>
  <si>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</si>
  <si>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</si>
  <si>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</si>
  <si>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</si>
  <si>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</si>
  <si>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</si>
  <si>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</si>
  <si>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</si>
  <si>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</si>
  <si>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</si>
  <si>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</si>
  <si>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</si>
  <si>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</si>
  <si>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</si>
  <si>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</si>
  <si>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</si>
  <si>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</si>
  <si>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</si>
  <si>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</si>
  <si>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</si>
  <si>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</si>
  <si>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</si>
  <si>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</si>
  <si>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</si>
  <si>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</si>
  <si>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</si>
  <si>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</si>
  <si>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</si>
  <si>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</si>
  <si>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</si>
  <si>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</si>
  <si>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</si>
  <si>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</si>
  <si>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</si>
  <si>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</si>
  <si>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</si>
  <si>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</si>
  <si>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</si>
  <si>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</si>
  <si>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</si>
  <si>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</si>
  <si>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</si>
  <si>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</si>
  <si>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</si>
  <si>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</si>
  <si>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</si>
  <si>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</si>
  <si>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</si>
  <si>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</si>
  <si>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</si>
  <si>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</si>
  <si>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</si>
  <si>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</si>
  <si>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</si>
  <si>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</si>
  <si>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</si>
  <si>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</si>
  <si>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</si>
  <si>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</si>
  <si>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</si>
  <si>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</si>
  <si>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</si>
  <si>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</si>
  <si>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</si>
  <si>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</si>
  <si>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</si>
  <si>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</si>
  <si>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</si>
  <si>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</si>
  <si>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</si>
  <si>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</si>
  <si>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</si>
  <si>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</si>
  <si>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</si>
  <si>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</si>
  <si>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</si>
  <si>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</si>
  <si>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</si>
  <si>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</si>
  <si>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</si>
  <si>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</si>
  <si>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</si>
  <si>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</si>
  <si>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</si>
  <si>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</si>
  <si>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</si>
  <si>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</si>
  <si>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</si>
  <si>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</si>
  <si>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</si>
  <si>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</si>
  <si>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</si>
  <si>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</si>
  <si>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</si>
  <si>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</si>
  <si>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</si>
  <si>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</si>
  <si>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</si>
  <si>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</si>
  <si>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</si>
  <si>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</si>
  <si>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</si>
  <si>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</si>
  <si>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</si>
  <si>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</si>
  <si>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</si>
  <si>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</si>
  <si>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</si>
  <si>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</si>
  <si>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</si>
  <si>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</si>
  <si>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</si>
  <si>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</si>
  <si>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</si>
  <si>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</si>
  <si>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</si>
  <si>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</si>
  <si>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</si>
  <si>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</si>
  <si>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</si>
  <si>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</si>
  <si>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</si>
  <si>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</si>
  <si>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</si>
  <si>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</si>
  <si>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</si>
  <si>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</si>
  <si>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</si>
  <si>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</si>
  <si>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</si>
  <si>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</si>
  <si>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</si>
  <si>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</si>
  <si>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</si>
  <si>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</si>
  <si>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</si>
  <si>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</si>
  <si>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</si>
  <si>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</si>
  <si>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</si>
  <si>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</si>
  <si>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</si>
  <si>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</si>
  <si>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</si>
  <si>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</si>
  <si>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</si>
  <si>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</si>
  <si>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</si>
  <si>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</si>
  <si>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</si>
  <si>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</si>
  <si>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</si>
  <si>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</si>
  <si>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</si>
  <si>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</si>
  <si>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</si>
  <si>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</si>
  <si>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</si>
  <si>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</si>
  <si>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</si>
  <si>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</si>
  <si>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</si>
  <si>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</si>
  <si>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</si>
  <si>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</si>
  <si>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</si>
  <si>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</si>
  <si>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</si>
  <si>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</si>
  <si>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</si>
  <si>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</si>
  <si>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</si>
  <si>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</si>
  <si>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</si>
  <si>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</si>
  <si>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</si>
  <si>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</si>
  <si>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</si>
  <si>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</si>
  <si>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</si>
  <si>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</si>
  <si>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</si>
  <si>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</si>
  <si>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</si>
  <si>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</si>
  <si>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</si>
  <si>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</si>
  <si>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</si>
  <si>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</si>
  <si>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</si>
  <si>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</si>
  <si>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</si>
  <si>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</si>
  <si>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</si>
  <si>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</si>
  <si>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</si>
  <si>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</si>
  <si>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</si>
  <si>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</si>
  <si>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</si>
  <si>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</si>
  <si>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</si>
  <si>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</si>
  <si>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</si>
  <si>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</si>
  <si>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</si>
  <si>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</si>
  <si>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</si>
  <si>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</si>
  <si>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</si>
  <si>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</si>
  <si>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</si>
  <si>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</si>
  <si>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</si>
  <si>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</si>
  <si>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</si>
  <si>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</si>
  <si>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</si>
  <si>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</si>
  <si>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</si>
  <si>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</si>
  <si>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</si>
  <si>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</si>
  <si>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</si>
  <si>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</si>
  <si>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</si>
  <si>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</si>
  <si>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</si>
  <si>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</si>
  <si>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</si>
  <si>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</si>
  <si>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</si>
  <si>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</si>
  <si>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</si>
  <si>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</si>
  <si>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</si>
  <si>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</si>
  <si>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</si>
  <si>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</si>
  <si>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</si>
  <si>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</si>
  <si>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</si>
  <si>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</si>
  <si>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</si>
  <si>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</si>
  <si>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</si>
  <si>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</si>
  <si>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</si>
  <si>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</si>
  <si>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</si>
  <si>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</si>
  <si>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</si>
  <si>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</si>
  <si>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</si>
  <si>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</si>
  <si>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</si>
  <si>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</si>
  <si>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</si>
  <si>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</si>
  <si>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</si>
  <si>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</si>
  <si>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</si>
  <si>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</si>
  <si>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</si>
  <si>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</si>
  <si>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</si>
  <si>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</si>
  <si>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</si>
  <si>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</si>
  <si>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</si>
  <si>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</si>
  <si>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</si>
  <si>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</si>
  <si>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</si>
  <si>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</si>
  <si>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</si>
  <si>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</si>
  <si>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</si>
  <si>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</si>
  <si>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</si>
  <si>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</si>
  <si>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</si>
  <si>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</si>
  <si>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</si>
  <si>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</si>
  <si>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</si>
  <si>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</si>
  <si>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</si>
  <si>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</si>
  <si>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</si>
  <si>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</si>
  <si>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</si>
  <si>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</si>
  <si>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</si>
  <si>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</si>
  <si>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</si>
  <si>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</si>
  <si>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</si>
  <si>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</si>
  <si>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</si>
  <si>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</si>
  <si>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</si>
  <si>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</si>
  <si>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</si>
  <si>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</si>
  <si>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</si>
  <si>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0004</t>
    <phoneticPr fontId="5"/>
  </si>
  <si>
    <t>0040</t>
    <phoneticPr fontId="5"/>
  </si>
  <si>
    <t>0038</t>
    <phoneticPr fontId="5"/>
  </si>
  <si>
    <t>0001</t>
    <phoneticPr fontId="5"/>
  </si>
  <si>
    <t>0001</t>
    <phoneticPr fontId="5"/>
  </si>
  <si>
    <t>地方教育費及び行政の実態調査</t>
    <rPh sb="0" eb="2">
      <t>チホウ</t>
    </rPh>
    <rPh sb="2" eb="4">
      <t>キョウイク</t>
    </rPh>
    <rPh sb="4" eb="5">
      <t>ヒ</t>
    </rPh>
    <rPh sb="5" eb="6">
      <t>オヨ</t>
    </rPh>
    <rPh sb="7" eb="9">
      <t>ギョウセイ</t>
    </rPh>
    <rPh sb="10" eb="12">
      <t>ジッタイ</t>
    </rPh>
    <rPh sb="12" eb="14">
      <t>チョウサ</t>
    </rPh>
    <phoneticPr fontId="6"/>
  </si>
  <si>
    <t>生涯学習政策局</t>
    <rPh sb="0" eb="2">
      <t>ショウガイ</t>
    </rPh>
    <rPh sb="2" eb="4">
      <t>ガクシュウ</t>
    </rPh>
    <rPh sb="4" eb="6">
      <t>セイサク</t>
    </rPh>
    <rPh sb="6" eb="7">
      <t>キョク</t>
    </rPh>
    <phoneticPr fontId="6"/>
  </si>
  <si>
    <t>政策課</t>
    <rPh sb="0" eb="2">
      <t>セイサク</t>
    </rPh>
    <rPh sb="2" eb="3">
      <t>カ</t>
    </rPh>
    <phoneticPr fontId="5"/>
  </si>
  <si>
    <t>政策課長
寺門　成真</t>
    <rPh sb="0" eb="2">
      <t>セイサク</t>
    </rPh>
    <rPh sb="2" eb="4">
      <t>カチョウ</t>
    </rPh>
    <rPh sb="5" eb="7">
      <t>テラモン</t>
    </rPh>
    <rPh sb="8" eb="9">
      <t>ナ</t>
    </rPh>
    <rPh sb="9" eb="10">
      <t>シン</t>
    </rPh>
    <phoneticPr fontId="5"/>
  </si>
  <si>
    <t>統計法第19条（一般統計調査）</t>
    <rPh sb="0" eb="3">
      <t>トウケイホウ</t>
    </rPh>
    <rPh sb="3" eb="4">
      <t>ダイ</t>
    </rPh>
    <rPh sb="6" eb="7">
      <t>ジョウ</t>
    </rPh>
    <rPh sb="8" eb="10">
      <t>イッパン</t>
    </rPh>
    <rPh sb="10" eb="12">
      <t>トウケイ</t>
    </rPh>
    <rPh sb="12" eb="14">
      <t>チョウサ</t>
    </rPh>
    <phoneticPr fontId="6"/>
  </si>
  <si>
    <t>以下の調査を着実に実施し，その成果を広く国民や研究者等が活用しやすい環境を整備する。
【地方教育費調査】　学校教育，社会教育，生涯学習関連及び教育行政のために地方公共団体から支出された経費並びに授業料等の収入の実態及び地方教育行政機関の組織等の状況を明らかにし，国・地方を通じた教育諸施策を検討・立案するための基礎資料を得る。
【子供の学習費調査】　子供を公立又は私立の学校に通学させている保護者が子供の学校教育及び学校外活動のために支出した経費並びに世帯の年間収入の実態をとらえ，教育に関する国の諸施策を検討・立案するための基礎資料を得る。</t>
    <rPh sb="0" eb="2">
      <t>イカ</t>
    </rPh>
    <rPh sb="3" eb="5">
      <t>チョウサ</t>
    </rPh>
    <rPh sb="6" eb="8">
      <t>チャクジツ</t>
    </rPh>
    <rPh sb="9" eb="11">
      <t>ジッシ</t>
    </rPh>
    <rPh sb="15" eb="17">
      <t>セイカ</t>
    </rPh>
    <rPh sb="18" eb="19">
      <t>ヒロ</t>
    </rPh>
    <rPh sb="20" eb="22">
      <t>コクミン</t>
    </rPh>
    <rPh sb="23" eb="26">
      <t>ケンキュウシャ</t>
    </rPh>
    <rPh sb="26" eb="27">
      <t>ナド</t>
    </rPh>
    <rPh sb="28" eb="30">
      <t>カツヨウ</t>
    </rPh>
    <rPh sb="34" eb="36">
      <t>カンキョウ</t>
    </rPh>
    <rPh sb="37" eb="39">
      <t>セイビ</t>
    </rPh>
    <phoneticPr fontId="7"/>
  </si>
  <si>
    <t>-</t>
  </si>
  <si>
    <t>-</t>
    <phoneticPr fontId="5"/>
  </si>
  <si>
    <t>得られた調査結果が広く国民に活用される。</t>
    <rPh sb="0" eb="1">
      <t>エ</t>
    </rPh>
    <rPh sb="4" eb="6">
      <t>チョウサ</t>
    </rPh>
    <rPh sb="6" eb="8">
      <t>ケッカ</t>
    </rPh>
    <rPh sb="9" eb="10">
      <t>ヒロ</t>
    </rPh>
    <rPh sb="11" eb="13">
      <t>コクミン</t>
    </rPh>
    <rPh sb="14" eb="16">
      <t>カツヨウ</t>
    </rPh>
    <phoneticPr fontId="5"/>
  </si>
  <si>
    <t>教育統計調査ホームページの統計表へのアクセス件数</t>
    <rPh sb="0" eb="2">
      <t>キョウイク</t>
    </rPh>
    <rPh sb="2" eb="4">
      <t>トウケイ</t>
    </rPh>
    <rPh sb="4" eb="6">
      <t>チョウサ</t>
    </rPh>
    <rPh sb="13" eb="15">
      <t>トウケイ</t>
    </rPh>
    <rPh sb="15" eb="16">
      <t>ヒョウ</t>
    </rPh>
    <rPh sb="22" eb="24">
      <t>ケンスウ</t>
    </rPh>
    <phoneticPr fontId="5"/>
  </si>
  <si>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rPh sb="0" eb="2">
      <t>ヘイセイ</t>
    </rPh>
    <rPh sb="4" eb="6">
      <t>ネンド</t>
    </rPh>
    <rPh sb="36" eb="38">
      <t>ヘイセイ</t>
    </rPh>
    <rPh sb="40" eb="42">
      <t>ネンド</t>
    </rPh>
    <rPh sb="42" eb="44">
      <t>カガク</t>
    </rPh>
    <rPh sb="44" eb="46">
      <t>ギジュツ</t>
    </rPh>
    <rPh sb="46" eb="48">
      <t>ケンキュウ</t>
    </rPh>
    <rPh sb="48" eb="50">
      <t>チョウサ</t>
    </rPh>
    <rPh sb="60" eb="62">
      <t>ヘイセイ</t>
    </rPh>
    <rPh sb="64" eb="66">
      <t>ネンド</t>
    </rPh>
    <rPh sb="90" eb="92">
      <t>ジョウキ</t>
    </rPh>
    <rPh sb="93" eb="94">
      <t>テン</t>
    </rPh>
    <rPh sb="94" eb="95">
      <t>オヨ</t>
    </rPh>
    <rPh sb="96" eb="98">
      <t>モンブ</t>
    </rPh>
    <rPh sb="98" eb="101">
      <t>カガクショウ</t>
    </rPh>
    <rPh sb="101" eb="104">
      <t>ショクインスウ</t>
    </rPh>
    <rPh sb="105" eb="107">
      <t>ゴウケイ</t>
    </rPh>
    <rPh sb="109" eb="110">
      <t>アタイ</t>
    </rPh>
    <rPh sb="112" eb="113">
      <t>バイ</t>
    </rPh>
    <rPh sb="126" eb="128">
      <t>セイカ</t>
    </rPh>
    <rPh sb="128" eb="130">
      <t>モクヒョウ</t>
    </rPh>
    <rPh sb="131" eb="133">
      <t>セッテイ</t>
    </rPh>
    <phoneticPr fontId="5"/>
  </si>
  <si>
    <t>件</t>
    <rPh sb="0" eb="1">
      <t>ケン</t>
    </rPh>
    <phoneticPr fontId="5"/>
  </si>
  <si>
    <t>-</t>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</si>
  <si>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5"/>
  </si>
  <si>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5"/>
  </si>
  <si>
    <t>-</t>
    <phoneticPr fontId="5"/>
  </si>
  <si>
    <t>-</t>
    <phoneticPr fontId="5"/>
  </si>
  <si>
    <t>-</t>
    <phoneticPr fontId="5"/>
  </si>
  <si>
    <t>調査報告書の刊行</t>
    <rPh sb="0" eb="2">
      <t>チョウサ</t>
    </rPh>
    <rPh sb="2" eb="5">
      <t>ホウコクショ</t>
    </rPh>
    <rPh sb="6" eb="8">
      <t>カンコウ</t>
    </rPh>
    <phoneticPr fontId="5"/>
  </si>
  <si>
    <t>種類</t>
    <rPh sb="0" eb="2">
      <t>シュルイ</t>
    </rPh>
    <phoneticPr fontId="5"/>
  </si>
  <si>
    <t>調査実施経費　／　調査対象箇所数　　　　　　　　　　　　　　</t>
    <rPh sb="0" eb="2">
      <t>チョウサ</t>
    </rPh>
    <rPh sb="2" eb="4">
      <t>ジッシ</t>
    </rPh>
    <rPh sb="4" eb="6">
      <t>ケイヒ</t>
    </rPh>
    <rPh sb="9" eb="11">
      <t>チョウサ</t>
    </rPh>
    <rPh sb="11" eb="13">
      <t>タイショウ</t>
    </rPh>
    <rPh sb="13" eb="15">
      <t>カショ</t>
    </rPh>
    <rPh sb="15" eb="16">
      <t>スウ</t>
    </rPh>
    <phoneticPr fontId="5"/>
  </si>
  <si>
    <t>円</t>
  </si>
  <si>
    <t>円／箇所</t>
    <rPh sb="0" eb="1">
      <t>エン</t>
    </rPh>
    <rPh sb="2" eb="4">
      <t>カショ</t>
    </rPh>
    <phoneticPr fontId="5"/>
  </si>
  <si>
    <t>13,800,885/47</t>
  </si>
  <si>
    <t>1　生涯学習社会の実現</t>
    <rPh sb="2" eb="4">
      <t>ショウガイ</t>
    </rPh>
    <rPh sb="4" eb="6">
      <t>ガクシュウ</t>
    </rPh>
    <rPh sb="6" eb="8">
      <t>シャカイ</t>
    </rPh>
    <rPh sb="9" eb="11">
      <t>ジツゲン</t>
    </rPh>
    <phoneticPr fontId="5"/>
  </si>
  <si>
    <t>1-1　教育改革に関する基本的な政策の推進等</t>
    <rPh sb="4" eb="6">
      <t>キョウイク</t>
    </rPh>
    <rPh sb="6" eb="8">
      <t>カイカク</t>
    </rPh>
    <rPh sb="9" eb="10">
      <t>カン</t>
    </rPh>
    <rPh sb="12" eb="15">
      <t>キホンテキ</t>
    </rPh>
    <rPh sb="16" eb="18">
      <t>セイサク</t>
    </rPh>
    <rPh sb="19" eb="21">
      <t>スイシン</t>
    </rPh>
    <rPh sb="21" eb="22">
      <t>トウ</t>
    </rPh>
    <phoneticPr fontId="5"/>
  </si>
  <si>
    <t>調査票情報の二次的利用及び提供の件数等</t>
    <rPh sb="0" eb="3">
      <t>チョウサヒョウ</t>
    </rPh>
    <rPh sb="3" eb="5">
      <t>ジョウホウ</t>
    </rPh>
    <rPh sb="6" eb="9">
      <t>ニジテキ</t>
    </rPh>
    <rPh sb="9" eb="11">
      <t>リヨウ</t>
    </rPh>
    <rPh sb="11" eb="12">
      <t>オヨ</t>
    </rPh>
    <rPh sb="13" eb="15">
      <t>テイキョウ</t>
    </rPh>
    <rPh sb="16" eb="18">
      <t>ケンスウ</t>
    </rPh>
    <rPh sb="18" eb="19">
      <t>トウ</t>
    </rPh>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</si>
  <si>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3">
      <t>セ</t>
    </rPh>
    <rPh sb="13" eb="14">
      <t>サク</t>
    </rPh>
    <rPh sb="15" eb="17">
      <t>キカク</t>
    </rPh>
    <rPh sb="18" eb="20">
      <t>スイシン</t>
    </rPh>
    <rPh sb="28" eb="29">
      <t>ホン</t>
    </rPh>
    <rPh sb="29" eb="31">
      <t>ジギョウ</t>
    </rPh>
    <rPh sb="35" eb="36">
      <t>エ</t>
    </rPh>
    <rPh sb="39" eb="41">
      <t>トウケイ</t>
    </rPh>
    <rPh sb="45" eb="47">
      <t>ヒツヨウ</t>
    </rPh>
    <rPh sb="47" eb="50">
      <t>フカケツ</t>
    </rPh>
    <rPh sb="57" eb="59">
      <t>トウケイ</t>
    </rPh>
    <rPh sb="59" eb="61">
      <t>リヨウ</t>
    </rPh>
    <rPh sb="61" eb="62">
      <t>シャ</t>
    </rPh>
    <rPh sb="63" eb="66">
      <t>リベンセイ</t>
    </rPh>
    <rPh sb="67" eb="69">
      <t>コウジョウ</t>
    </rPh>
    <rPh sb="69" eb="70">
      <t>トウ</t>
    </rPh>
    <rPh sb="74" eb="76">
      <t>キョウイク</t>
    </rPh>
    <rPh sb="76" eb="78">
      <t>トウケイ</t>
    </rPh>
    <rPh sb="78" eb="80">
      <t>チョウサ</t>
    </rPh>
    <rPh sb="90" eb="92">
      <t>ケンスウ</t>
    </rPh>
    <rPh sb="93" eb="96">
      <t>チョウサヒョウ</t>
    </rPh>
    <rPh sb="96" eb="98">
      <t>ジョウホウ</t>
    </rPh>
    <rPh sb="99" eb="102">
      <t>ニジテキ</t>
    </rPh>
    <rPh sb="102" eb="104">
      <t>リヨウ</t>
    </rPh>
    <rPh sb="104" eb="105">
      <t>オヨ</t>
    </rPh>
    <rPh sb="106" eb="108">
      <t>テイキョウ</t>
    </rPh>
    <rPh sb="109" eb="111">
      <t>ケンスウ</t>
    </rPh>
    <rPh sb="112" eb="114">
      <t>ゾウカ</t>
    </rPh>
    <rPh sb="120" eb="122">
      <t>トウケイ</t>
    </rPh>
    <rPh sb="122" eb="124">
      <t>ジョウホウ</t>
    </rPh>
    <rPh sb="125" eb="127">
      <t>リヨウ</t>
    </rPh>
    <rPh sb="127" eb="129">
      <t>ソクシン</t>
    </rPh>
    <rPh sb="130" eb="131">
      <t>ハカ</t>
    </rPh>
    <rPh sb="134" eb="136">
      <t>キョウイク</t>
    </rPh>
    <rPh sb="136" eb="138">
      <t>カイカク</t>
    </rPh>
    <rPh sb="139" eb="140">
      <t>カン</t>
    </rPh>
    <rPh sb="142" eb="145">
      <t>キホンテキ</t>
    </rPh>
    <rPh sb="146" eb="148">
      <t>セイサク</t>
    </rPh>
    <rPh sb="149" eb="151">
      <t>スイシン</t>
    </rPh>
    <rPh sb="151" eb="152">
      <t>トウ</t>
    </rPh>
    <rPh sb="155" eb="157">
      <t>イッソウ</t>
    </rPh>
    <rPh sb="157" eb="159">
      <t>ソクシン</t>
    </rPh>
    <phoneticPr fontId="5"/>
  </si>
  <si>
    <t>公的統計の整備に関する基本的な計画
（平成30年３月６日閣議決定）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7" eb="28">
      <t>ニチ</t>
    </rPh>
    <rPh sb="28" eb="30">
      <t>カクギ</t>
    </rPh>
    <rPh sb="30" eb="32">
      <t>ケッテイ</t>
    </rPh>
    <phoneticPr fontId="6"/>
  </si>
  <si>
    <t>-</t>
    <phoneticPr fontId="5"/>
  </si>
  <si>
    <t>教育統計調査ホームページの統計表へのアクセス件数
アクセス件数／目標値（下記参照）</t>
    <rPh sb="0" eb="2">
      <t>キョウイク</t>
    </rPh>
    <rPh sb="2" eb="4">
      <t>トウケイ</t>
    </rPh>
    <rPh sb="4" eb="6">
      <t>チョウサ</t>
    </rPh>
    <rPh sb="13" eb="15">
      <t>トウケイ</t>
    </rPh>
    <rPh sb="15" eb="16">
      <t>ヒョウ</t>
    </rPh>
    <rPh sb="22" eb="24">
      <t>ケンスウ</t>
    </rPh>
    <rPh sb="29" eb="31">
      <t>ケンスウ</t>
    </rPh>
    <rPh sb="32" eb="35">
      <t>モクヒョウチ</t>
    </rPh>
    <rPh sb="36" eb="38">
      <t>カキ</t>
    </rPh>
    <rPh sb="38" eb="40">
      <t>サンショウ</t>
    </rPh>
    <phoneticPr fontId="5"/>
  </si>
  <si>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5"/>
  </si>
  <si>
    <t>【地方教育費調査】　都道府県及び市町村（特別区，一部事務組合，共同設置及び広域連合を含む。）の教育委員会並びに公立の幼稚園，幼保連携型認定こども園，小学校，中学校，義務教育学校，特別支援学校，高等学校，中等教育学校，専修学校，各種学校及び高等専門学校に対し，オンラインの調査票（オンラインが不可能な客体は紙の調査票）により，教育委員会等における教育費，知事部局における生涯学習関連費，教育行政機関の組織及び活動の状況について調査を行い，報告書等で公表する。
【子供の学習費調査】　抽出された公立並びに私立の幼稚園，小学校，中学校及び高等学校（全日制）とその幼児・児童・生徒の保護者を対象に，調査票を配付し，１年間の学校教育費・学校給食費・学校外活動費などの支出状況について調査を行い，報告書等で公表する。</t>
    <rPh sb="24" eb="26">
      <t>イチブ</t>
    </rPh>
    <rPh sb="62" eb="64">
      <t>ヨウホ</t>
    </rPh>
    <rPh sb="64" eb="67">
      <t>レンケイガタ</t>
    </rPh>
    <rPh sb="67" eb="69">
      <t>ニンテイ</t>
    </rPh>
    <rPh sb="72" eb="73">
      <t>エン</t>
    </rPh>
    <rPh sb="82" eb="84">
      <t>ギム</t>
    </rPh>
    <rPh sb="84" eb="86">
      <t>キョウイク</t>
    </rPh>
    <rPh sb="86" eb="88">
      <t>ガッコウ</t>
    </rPh>
    <phoneticPr fontId="6"/>
  </si>
  <si>
    <t>庁費</t>
    <rPh sb="0" eb="2">
      <t>チョウヒ</t>
    </rPh>
    <phoneticPr fontId="5"/>
  </si>
  <si>
    <t>委員等旅費</t>
    <rPh sb="0" eb="2">
      <t>イイン</t>
    </rPh>
    <rPh sb="2" eb="3">
      <t>トウ</t>
    </rPh>
    <rPh sb="3" eb="5">
      <t>リョヒ</t>
    </rPh>
    <phoneticPr fontId="5"/>
  </si>
  <si>
    <t>諸謝金</t>
    <rPh sb="0" eb="3">
      <t>ショシャキン</t>
    </rPh>
    <phoneticPr fontId="5"/>
  </si>
  <si>
    <t>7,479,503/47</t>
    <phoneticPr fontId="5"/>
  </si>
  <si>
    <t>9,320,000/47</t>
    <phoneticPr fontId="5"/>
  </si>
  <si>
    <t xml:space="preserve">教育に関する国の諸施策を検討・立案するための基礎資料を得るための事業であり，教育改革推進のための基盤として不可欠である。また，教育を巡る現代的な諸課題に対応するため，調査項目について不断の見直しを行い，国民のニーズに応えている。                 </t>
    <phoneticPr fontId="5"/>
  </si>
  <si>
    <t xml:space="preserve">統計法に基づく統計調査であり，国の諸施策立案のための基礎資料とする目的の事業であることから，国が実施すべき事業である。                 </t>
    <phoneticPr fontId="5"/>
  </si>
  <si>
    <t>支出先の選定を行う一般競争入札に当たっては，入札公告期間の十分な確保，参加要件の公平性や発注内容の具体化等，適切な競争性を担保している。</t>
    <phoneticPr fontId="5"/>
  </si>
  <si>
    <t xml:space="preserve">事業の受益者は国民であり，教育諸施策の検討・立案のための基礎データ整備という事業目的を鑑みると，国の負担は妥当である。                 </t>
    <phoneticPr fontId="5"/>
  </si>
  <si>
    <t xml:space="preserve">調査にかかる経費については，実施・審査・結果公表までの必要最小限のものとなっている。                 </t>
    <phoneticPr fontId="5"/>
  </si>
  <si>
    <t>都道府県に支出する調査実施経費は，経費に関する事務要領のもと必要性を精査しており，不要な中間支出を生じさせない合理性を確保している。</t>
    <phoneticPr fontId="5"/>
  </si>
  <si>
    <t>支出時及び事業終了時に費目・使途の内容を厳正に精査しており，支出の合理性・必要性を適切にチェックしている。</t>
    <phoneticPr fontId="5"/>
  </si>
  <si>
    <t>オンラインによる調査システムの利用を進めることによって，消耗品費等の削減に努めている。</t>
    <phoneticPr fontId="5"/>
  </si>
  <si>
    <t>都道府県に対し支出委任する事業として実施し，調査系統に沿った調査を実施することで，他手段と比べ低コストでの実施を行えている。また，他調査との事業内容重複を避け，実施の効率性を確保している。</t>
    <phoneticPr fontId="5"/>
  </si>
  <si>
    <t>教育諸施策の検討・立案に必要な基礎データを得るために必要な周期・規模により調査を実施し，見込みに沿った活動実績を得られている。</t>
    <phoneticPr fontId="5"/>
  </si>
  <si>
    <t>事業成果を調査報告書として刊行し，ホームページでも公表することにより，国の施策検討・立案のほか，教育関係機関をはじめ広く一般にも利用できるよう調査の結果を提供しており，十分な成果実績が得られている。</t>
    <phoneticPr fontId="5"/>
  </si>
  <si>
    <t>無</t>
  </si>
  <si>
    <t>‐</t>
  </si>
  <si>
    <t>事業実施の効率性をさらに高めるため，平成29年２月に策定した支出委任経費事務処理要領の運用を中心に支出の精選を進め，よりスマートな経費執行による信頼性の高い統計データ作成に努める。</t>
    <phoneticPr fontId="5"/>
  </si>
  <si>
    <t>本事業は，教育改革推進のための基盤となる基礎データ作成を目的としており，国として着実に事業実施する必要がある。そのため，効率的な事業実施を不断に追求することが重要である。調査回答者の負担軽減や調査結果利用拡大の効果が期待できる事業実施に重点を置き，事業効果の合理性を十分確保しながら，より効率的な執行となるよう各事業実施の仕様等を不断に見直す取組を進めた結果，近年において執行率の改善を達成できている。</t>
    <rPh sb="85" eb="87">
      <t>チョウサ</t>
    </rPh>
    <rPh sb="87" eb="89">
      <t>カイトウ</t>
    </rPh>
    <rPh sb="89" eb="90">
      <t>シャ</t>
    </rPh>
    <rPh sb="91" eb="93">
      <t>フタン</t>
    </rPh>
    <rPh sb="93" eb="95">
      <t>ケイゲン</t>
    </rPh>
    <rPh sb="96" eb="98">
      <t>チョウサ</t>
    </rPh>
    <rPh sb="98" eb="100">
      <t>ケッカ</t>
    </rPh>
    <rPh sb="100" eb="102">
      <t>リヨウ</t>
    </rPh>
    <rPh sb="102" eb="104">
      <t>カクダイ</t>
    </rPh>
    <rPh sb="105" eb="107">
      <t>コウカ</t>
    </rPh>
    <rPh sb="108" eb="110">
      <t>キタイ</t>
    </rPh>
    <rPh sb="165" eb="167">
      <t>フダン</t>
    </rPh>
    <rPh sb="168" eb="170">
      <t>ミナオ</t>
    </rPh>
    <rPh sb="171" eb="173">
      <t>トリクミ</t>
    </rPh>
    <rPh sb="174" eb="175">
      <t>スス</t>
    </rPh>
    <rPh sb="177" eb="179">
      <t>ケッカ</t>
    </rPh>
    <rPh sb="180" eb="182">
      <t>キンネン</t>
    </rPh>
    <rPh sb="186" eb="188">
      <t>シッコウ</t>
    </rPh>
    <rPh sb="188" eb="189">
      <t>リツ</t>
    </rPh>
    <rPh sb="190" eb="192">
      <t>カイゼン</t>
    </rPh>
    <rPh sb="193" eb="195">
      <t>タッセイ</t>
    </rPh>
    <phoneticPr fontId="5"/>
  </si>
  <si>
    <t>地方教育費調査（http://www.mext.go.jp/b_menu/toukei/001/index05.htm）
子供の学習費調査（http://www.mext.go.jp/b_menu/toukei/chousa03/gakushuuhi/1268091.htm）
政府統計の総合窓口（https://www.e-stat.go.jp/）</t>
    <phoneticPr fontId="5"/>
  </si>
  <si>
    <t>消耗品費</t>
    <rPh sb="0" eb="3">
      <t>ショウモウヒン</t>
    </rPh>
    <rPh sb="3" eb="4">
      <t>ヒ</t>
    </rPh>
    <phoneticPr fontId="5"/>
  </si>
  <si>
    <t>子供の学習費調査 調査消耗品の購入</t>
    <phoneticPr fontId="5"/>
  </si>
  <si>
    <t>印刷製本費</t>
    <rPh sb="0" eb="2">
      <t>インサツ</t>
    </rPh>
    <rPh sb="2" eb="4">
      <t>セイホン</t>
    </rPh>
    <rPh sb="4" eb="5">
      <t>ヒ</t>
    </rPh>
    <phoneticPr fontId="5"/>
  </si>
  <si>
    <t>子供の学習費調査 手引き・調査票等の印刷</t>
    <phoneticPr fontId="5"/>
  </si>
  <si>
    <t>A.有限会社鮫玉堂</t>
    <rPh sb="2" eb="6">
      <t>ユウゲンガイシャ</t>
    </rPh>
    <rPh sb="6" eb="7">
      <t>サメ</t>
    </rPh>
    <rPh sb="7" eb="8">
      <t>タマ</t>
    </rPh>
    <rPh sb="8" eb="9">
      <t>ドウ</t>
    </rPh>
    <phoneticPr fontId="5"/>
  </si>
  <si>
    <t>B.株式会社白橋</t>
    <rPh sb="2" eb="6">
      <t>カブシキガイシャ</t>
    </rPh>
    <rPh sb="6" eb="8">
      <t>シラハシ</t>
    </rPh>
    <phoneticPr fontId="5"/>
  </si>
  <si>
    <t>C.北海道教育委員会</t>
    <rPh sb="2" eb="5">
      <t>ホッカイドウ</t>
    </rPh>
    <rPh sb="5" eb="7">
      <t>キョウイク</t>
    </rPh>
    <rPh sb="7" eb="10">
      <t>イインカイ</t>
    </rPh>
    <phoneticPr fontId="5"/>
  </si>
  <si>
    <t>D.福岡県教育委員会</t>
    <rPh sb="2" eb="5">
      <t>フクオカケン</t>
    </rPh>
    <rPh sb="5" eb="7">
      <t>キョウイク</t>
    </rPh>
    <rPh sb="7" eb="10">
      <t>イインカイ</t>
    </rPh>
    <phoneticPr fontId="5"/>
  </si>
  <si>
    <t>E.長崎県</t>
    <rPh sb="2" eb="5">
      <t>ナガサキケン</t>
    </rPh>
    <phoneticPr fontId="5"/>
  </si>
  <si>
    <t>有限会社鮫玉堂</t>
    <rPh sb="0" eb="4">
      <t>ユウゲンガイシャ</t>
    </rPh>
    <rPh sb="4" eb="5">
      <t>サメ</t>
    </rPh>
    <rPh sb="5" eb="6">
      <t>タマ</t>
    </rPh>
    <rPh sb="6" eb="7">
      <t>ドウ</t>
    </rPh>
    <phoneticPr fontId="5"/>
  </si>
  <si>
    <t>株式会社白橋</t>
    <rPh sb="0" eb="4">
      <t>カブシキガイシャ</t>
    </rPh>
    <rPh sb="4" eb="6">
      <t>シラハシ</t>
    </rPh>
    <phoneticPr fontId="5"/>
  </si>
  <si>
    <t>子供の学習費調査 手引き・調査票等の印刷</t>
    <phoneticPr fontId="5"/>
  </si>
  <si>
    <t>北海道教育委員会</t>
  </si>
  <si>
    <t>高知県教育委員会</t>
  </si>
  <si>
    <t>福岡県教育委員会</t>
  </si>
  <si>
    <t>鹿児島県教育委員会</t>
  </si>
  <si>
    <t xml:space="preserve">調査票の作成・集計及び審査等（支出委任） </t>
    <phoneticPr fontId="5"/>
  </si>
  <si>
    <t>-</t>
    <phoneticPr fontId="5"/>
  </si>
  <si>
    <t>-</t>
    <phoneticPr fontId="5"/>
  </si>
  <si>
    <t>-</t>
    <phoneticPr fontId="5"/>
  </si>
  <si>
    <t>-</t>
    <phoneticPr fontId="5"/>
  </si>
  <si>
    <t>香川県教育委員会</t>
  </si>
  <si>
    <t>島根県教育委員会</t>
  </si>
  <si>
    <t>大阪府教育委員会</t>
  </si>
  <si>
    <t>沖縄県教育委員会</t>
  </si>
  <si>
    <t>熊本県教育委員会</t>
  </si>
  <si>
    <t>長崎県</t>
  </si>
  <si>
    <t>愛媛県</t>
  </si>
  <si>
    <t>沖縄県</t>
  </si>
  <si>
    <t>鳥取県</t>
  </si>
  <si>
    <t>大分県</t>
  </si>
  <si>
    <t>岡山県</t>
  </si>
  <si>
    <t>兵庫県</t>
  </si>
  <si>
    <t>岩手県</t>
  </si>
  <si>
    <t>佐賀県教育委員会</t>
    <rPh sb="0" eb="2">
      <t>サガ</t>
    </rPh>
    <phoneticPr fontId="5"/>
  </si>
  <si>
    <t>愛知県教育委員会</t>
    <rPh sb="0" eb="2">
      <t>アイチ</t>
    </rPh>
    <phoneticPr fontId="5"/>
  </si>
  <si>
    <t>広島県</t>
    <phoneticPr fontId="5"/>
  </si>
  <si>
    <t>奈良県</t>
    <rPh sb="0" eb="3">
      <t>ナラケン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</si>
  <si>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</si>
  <si>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</si>
  <si>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</si>
  <si>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</si>
  <si>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</si>
  <si>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</si>
  <si>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</si>
  <si>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</si>
  <si>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</si>
  <si>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</si>
  <si>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</si>
  <si>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</si>
  <si>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</si>
  <si>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</si>
  <si>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</si>
  <si>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</si>
  <si>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国の教育諸施策の検討・立案及び国民に調査結果を幅広く提供することを目的とした成果目標を設定し，当該目標を概ね達成している。</t>
    <rPh sb="47" eb="49">
      <t>トウガイ</t>
    </rPh>
    <rPh sb="49" eb="51">
      <t>モクヒョウ</t>
    </rPh>
    <rPh sb="52" eb="53">
      <t>オオム</t>
    </rPh>
    <rPh sb="54" eb="56">
      <t>タッセイ</t>
    </rPh>
    <phoneticPr fontId="5"/>
  </si>
  <si>
    <t xml:space="preserve">作成した統計は，教育諸施策の検討・立案における基礎データとして活用されている。事業成果は教育改革推進のための基盤となることから，優先度の高い事業である。                 </t>
    <phoneticPr fontId="5"/>
  </si>
  <si>
    <t>-</t>
    <phoneticPr fontId="5"/>
  </si>
  <si>
    <t>-</t>
    <phoneticPr fontId="5"/>
  </si>
  <si>
    <t>地方教育費調査説明会参加に伴う旅費</t>
    <rPh sb="0" eb="2">
      <t>チホウ</t>
    </rPh>
    <rPh sb="2" eb="5">
      <t>キョウイクヒ</t>
    </rPh>
    <rPh sb="5" eb="7">
      <t>チョウサ</t>
    </rPh>
    <rPh sb="7" eb="10">
      <t>セツメイカイ</t>
    </rPh>
    <rPh sb="10" eb="12">
      <t>サンカ</t>
    </rPh>
    <rPh sb="13" eb="14">
      <t>トモナ</t>
    </rPh>
    <rPh sb="15" eb="17">
      <t>リョヒ</t>
    </rPh>
    <phoneticPr fontId="5"/>
  </si>
  <si>
    <t>調査事務用消耗品の購入</t>
    <rPh sb="0" eb="2">
      <t>チョウサ</t>
    </rPh>
    <rPh sb="2" eb="5">
      <t>ジムヨウ</t>
    </rPh>
    <rPh sb="5" eb="7">
      <t>ショウモウ</t>
    </rPh>
    <rPh sb="7" eb="8">
      <t>ヒン</t>
    </rPh>
    <rPh sb="9" eb="11">
      <t>コウニュウ</t>
    </rPh>
    <phoneticPr fontId="5"/>
  </si>
  <si>
    <t>委員等旅費</t>
    <rPh sb="0" eb="5">
      <t>イイントウリョヒ</t>
    </rPh>
    <phoneticPr fontId="5"/>
  </si>
  <si>
    <t>子供の学習費調査説明会参加に伴う旅費</t>
    <rPh sb="0" eb="2">
      <t>コドモ</t>
    </rPh>
    <rPh sb="3" eb="8">
      <t>ガクシュウヒチョウサ</t>
    </rPh>
    <rPh sb="8" eb="11">
      <t>セツメイカイ</t>
    </rPh>
    <rPh sb="11" eb="13">
      <t>サンカ</t>
    </rPh>
    <rPh sb="14" eb="15">
      <t>トモナ</t>
    </rPh>
    <rPh sb="16" eb="18">
      <t>リョヒ</t>
    </rPh>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</si>
  <si>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</si>
  <si>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15,800,640/47</t>
    <phoneticPr fontId="5"/>
  </si>
  <si>
    <t>-</t>
    <phoneticPr fontId="5"/>
  </si>
  <si>
    <t>外部有識者による点検対象外</t>
    <phoneticPr fontId="5"/>
  </si>
  <si>
    <t>１．事業評価の観点：本事業は学校教育等のために地方公共団体から支出された経費や授業料等の収入の実態等を明らかにし、教育に関する国の諸施策を検討することを目的に昭和25年度以降長期に継続している調査事業であり、長期継続事業及び成果の把握方法等工夫・改善の観点から検証を行った。
２．所見：地方教育費調査及び子供の学習費調査は、教育に関する国の諸施策の検討・立案するための基礎資料として活用されていることから今後も引き続き実施することの必要性は認められるが、平成29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</si>
  <si>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統計調査結果公表の所在や結果公表時期等について所在案内や公表周知等の方法を工夫する等，統計データの利活用の促進について努める。</t>
    <phoneticPr fontId="5"/>
  </si>
  <si>
    <t>消耗品費</t>
    <rPh sb="0" eb="4">
      <t>ショウモウヒンヒ</t>
    </rPh>
    <phoneticPr fontId="5"/>
  </si>
  <si>
    <t>調査事務用消耗品の購入</t>
    <rPh sb="0" eb="2">
      <t>チョウサ</t>
    </rPh>
    <rPh sb="2" eb="5">
      <t>ジムヨウ</t>
    </rPh>
    <rPh sb="5" eb="8">
      <t>ショウモウヒン</t>
    </rPh>
    <rPh sb="9" eb="11">
      <t>コウニュウ</t>
    </rPh>
    <phoneticPr fontId="5"/>
  </si>
  <si>
    <t>大阪府教育委員会</t>
    <rPh sb="0" eb="3">
      <t>オオサカフ</t>
    </rPh>
    <phoneticPr fontId="5"/>
  </si>
  <si>
    <t>福岡県教育委員会</t>
    <rPh sb="0" eb="2">
      <t>フクオカ</t>
    </rPh>
    <phoneticPr fontId="5"/>
  </si>
  <si>
    <t>愛媛県教育委員会</t>
    <rPh sb="0" eb="2">
      <t>エヒメ</t>
    </rPh>
    <phoneticPr fontId="5"/>
  </si>
  <si>
    <t>宮城県教育委員会</t>
    <rPh sb="0" eb="2">
      <t>ミヤギ</t>
    </rPh>
    <phoneticPr fontId="5"/>
  </si>
  <si>
    <t>鹿児島県教育委員会</t>
    <rPh sb="0" eb="3">
      <t>カゴシマ</t>
    </rPh>
    <phoneticPr fontId="5"/>
  </si>
  <si>
    <t>佐賀県教育委員会</t>
    <rPh sb="0" eb="2">
      <t>サガ</t>
    </rPh>
    <phoneticPr fontId="5"/>
  </si>
  <si>
    <t>兵庫県教育委員会</t>
    <rPh sb="0" eb="2">
      <t>ヒョウゴ</t>
    </rPh>
    <phoneticPr fontId="5"/>
  </si>
  <si>
    <t>愛知県教育委員会</t>
    <rPh sb="0" eb="2">
      <t>アイチ</t>
    </rPh>
    <phoneticPr fontId="5"/>
  </si>
  <si>
    <t xml:space="preserve">調査説明会出席旅費（支出委任） </t>
    <rPh sb="0" eb="5">
      <t>チョウサセツメイカイ</t>
    </rPh>
    <rPh sb="5" eb="7">
      <t>シュッセキ</t>
    </rPh>
    <rPh sb="7" eb="9">
      <t>リョヒ</t>
    </rPh>
    <phoneticPr fontId="5"/>
  </si>
  <si>
    <t xml:space="preserve">調査説明会出席旅費（支出委任） </t>
    <rPh sb="2" eb="9">
      <t>セツメイカイシュッセキリョヒ</t>
    </rPh>
    <phoneticPr fontId="5"/>
  </si>
  <si>
    <t xml:space="preserve">調査説明会出席旅費（支出委任）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</si>
</sst>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177800</xdr:colOff>
      <xdr:row>741</xdr:row>
      <xdr:rowOff>63500</xdr:rowOff>
    </xdr:from>
    <xdr:to>
      <xdr:col>54</xdr:col>
      <xdr:colOff>12700</xdr:colOff>
      <xdr:row>754</xdr:row>
      <xdr:rowOff>23318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 y="46240700"/>
          <a:ext cx="10604500" cy="4582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81" zoomScale="75" zoomScaleNormal="75" zoomScaleSheetLayoutView="75" zoomScalePageLayoutView="85" workbookViewId="0">
      <selection activeCell="BF135" sqref="BF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t="s">
        <v>481</v>
      </c>
      <c r="AP2" s="944"/>
      <c r="AQ2" s="944"/>
      <c r="AR2" s="79" t="str">
        <f>IF(OR(AO2="　", AO2=""), "", "-")</f>
        <v/>
      </c>
      <c r="AS2" s="945">
        <v>1</v>
      </c>
      <c r="AT2" s="945"/>
      <c r="AU2" s="945"/>
      <c r="AV2" s="52" t="str">
        <f>IF(AW2="", "", "-")</f>
        <v/>
      </c>
      <c r="AW2" s="916"/>
      <c r="AX2" s="916"/>
    </row>
    <row r="3" spans="1:50" ht="21" customHeight="1" thickBot="1" x14ac:dyDescent="0.2">
      <c r="A3" s="873" t="s">
        <v>531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546</v>
      </c>
      <c r="AK3" s="875"/>
      <c r="AL3" s="875"/>
      <c r="AM3" s="875"/>
      <c r="AN3" s="875"/>
      <c r="AO3" s="875"/>
      <c r="AP3" s="875"/>
      <c r="AQ3" s="875"/>
      <c r="AR3" s="875"/>
      <c r="AS3" s="875"/>
      <c r="AT3" s="875"/>
      <c r="AU3" s="875"/>
      <c r="AV3" s="875"/>
      <c r="AW3" s="875"/>
      <c r="AX3" s="24" t="s">
        <v>65</v>
      </c>
    </row>
    <row r="4" spans="1:50" ht="24.75" customHeight="1" x14ac:dyDescent="0.15">
      <c r="A4" s="714" t="s">
        <v>25</v>
      </c>
      <c r="B4" s="715"/>
      <c r="C4" s="715"/>
      <c r="D4" s="715"/>
      <c r="E4" s="715"/>
      <c r="F4" s="715"/>
      <c r="G4" s="692" t="s">
        <v>554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5" t="s">
        <v>118</v>
      </c>
      <c r="H5" s="846"/>
      <c r="I5" s="846"/>
      <c r="J5" s="846"/>
      <c r="K5" s="846"/>
      <c r="L5" s="846"/>
      <c r="M5" s="847" t="s">
        <v>66</v>
      </c>
      <c r="N5" s="848"/>
      <c r="O5" s="848"/>
      <c r="P5" s="848"/>
      <c r="Q5" s="848"/>
      <c r="R5" s="849"/>
      <c r="S5" s="850" t="s">
        <v>131</v>
      </c>
      <c r="T5" s="846"/>
      <c r="U5" s="846"/>
      <c r="V5" s="846"/>
      <c r="W5" s="846"/>
      <c r="X5" s="851"/>
      <c r="Y5" s="708" t="s">
        <v>3</v>
      </c>
      <c r="Z5" s="547"/>
      <c r="AA5" s="547"/>
      <c r="AB5" s="547"/>
      <c r="AC5" s="547"/>
      <c r="AD5" s="548"/>
      <c r="AE5" s="709" t="s">
        <v>556</v>
      </c>
      <c r="AF5" s="709"/>
      <c r="AG5" s="709"/>
      <c r="AH5" s="709"/>
      <c r="AI5" s="709"/>
      <c r="AJ5" s="709"/>
      <c r="AK5" s="709"/>
      <c r="AL5" s="709"/>
      <c r="AM5" s="709"/>
      <c r="AN5" s="709"/>
      <c r="AO5" s="709"/>
      <c r="AP5" s="710"/>
      <c r="AQ5" s="711" t="s">
        <v>557</v>
      </c>
      <c r="AR5" s="712"/>
      <c r="AS5" s="712"/>
      <c r="AT5" s="712"/>
      <c r="AU5" s="712"/>
      <c r="AV5" s="712"/>
      <c r="AW5" s="712"/>
      <c r="AX5" s="713"/>
    </row>
    <row r="6" spans="1:50" ht="39" customHeight="1" x14ac:dyDescent="0.15">
      <c r="A6" s="716" t="s">
        <v>4</v>
      </c>
      <c r="B6" s="717"/>
      <c r="C6" s="717"/>
      <c r="D6" s="717"/>
      <c r="E6" s="717"/>
      <c r="F6" s="717"/>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499" t="s">
        <v>22</v>
      </c>
      <c r="B7" s="500"/>
      <c r="C7" s="500"/>
      <c r="D7" s="500"/>
      <c r="E7" s="500"/>
      <c r="F7" s="501"/>
      <c r="G7" s="502" t="s">
        <v>558</v>
      </c>
      <c r="H7" s="503"/>
      <c r="I7" s="503"/>
      <c r="J7" s="503"/>
      <c r="K7" s="503"/>
      <c r="L7" s="503"/>
      <c r="M7" s="503"/>
      <c r="N7" s="503"/>
      <c r="O7" s="503"/>
      <c r="P7" s="503"/>
      <c r="Q7" s="503"/>
      <c r="R7" s="503"/>
      <c r="S7" s="503"/>
      <c r="T7" s="503"/>
      <c r="U7" s="503"/>
      <c r="V7" s="503"/>
      <c r="W7" s="503"/>
      <c r="X7" s="504"/>
      <c r="Y7" s="927" t="s">
        <v>544</v>
      </c>
      <c r="Z7" s="447"/>
      <c r="AA7" s="447"/>
      <c r="AB7" s="447"/>
      <c r="AC7" s="447"/>
      <c r="AD7" s="928"/>
      <c r="AE7" s="917" t="s">
        <v>582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9" t="s">
        <v>389</v>
      </c>
      <c r="B8" s="500"/>
      <c r="C8" s="500"/>
      <c r="D8" s="500"/>
      <c r="E8" s="500"/>
      <c r="F8" s="501"/>
      <c r="G8" s="946" t="str">
        <f>入力規則等!A26</f>
        <v>-</v>
      </c>
      <c r="H8" s="730"/>
      <c r="I8" s="730"/>
      <c r="J8" s="730"/>
      <c r="K8" s="730"/>
      <c r="L8" s="730"/>
      <c r="M8" s="730"/>
      <c r="N8" s="730"/>
      <c r="O8" s="730"/>
      <c r="P8" s="730"/>
      <c r="Q8" s="730"/>
      <c r="R8" s="730"/>
      <c r="S8" s="730"/>
      <c r="T8" s="730"/>
      <c r="U8" s="730"/>
      <c r="V8" s="730"/>
      <c r="W8" s="730"/>
      <c r="X8" s="947"/>
      <c r="Y8" s="852" t="s">
        <v>390</v>
      </c>
      <c r="Z8" s="853"/>
      <c r="AA8" s="853"/>
      <c r="AB8" s="853"/>
      <c r="AC8" s="853"/>
      <c r="AD8" s="854"/>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76.5" customHeight="1" x14ac:dyDescent="0.15">
      <c r="A9" s="855" t="s">
        <v>23</v>
      </c>
      <c r="B9" s="856"/>
      <c r="C9" s="856"/>
      <c r="D9" s="856"/>
      <c r="E9" s="856"/>
      <c r="F9" s="856"/>
      <c r="G9" s="857" t="s">
        <v>559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70" t="s">
        <v>30</v>
      </c>
      <c r="B10" s="671"/>
      <c r="C10" s="671"/>
      <c r="D10" s="671"/>
      <c r="E10" s="671"/>
      <c r="F10" s="671"/>
      <c r="G10" s="761" t="s">
        <v>586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48" t="s">
        <v>24</v>
      </c>
      <c r="B12" s="949"/>
      <c r="C12" s="949"/>
      <c r="D12" s="949"/>
      <c r="E12" s="949"/>
      <c r="F12" s="950"/>
      <c r="G12" s="767"/>
      <c r="H12" s="768"/>
      <c r="I12" s="768"/>
      <c r="J12" s="768"/>
      <c r="K12" s="768"/>
      <c r="L12" s="768"/>
      <c r="M12" s="768"/>
      <c r="N12" s="768"/>
      <c r="O12" s="768"/>
      <c r="P12" s="420" t="s">
        <v>357</v>
      </c>
      <c r="Q12" s="421"/>
      <c r="R12" s="421"/>
      <c r="S12" s="421"/>
      <c r="T12" s="421"/>
      <c r="U12" s="421"/>
      <c r="V12" s="422"/>
      <c r="W12" s="420" t="s">
        <v>363</v>
      </c>
      <c r="X12" s="421"/>
      <c r="Y12" s="421"/>
      <c r="Z12" s="421"/>
      <c r="AA12" s="421"/>
      <c r="AB12" s="421"/>
      <c r="AC12" s="422"/>
      <c r="AD12" s="420" t="s">
        <v>469</v>
      </c>
      <c r="AE12" s="421"/>
      <c r="AF12" s="421"/>
      <c r="AG12" s="421"/>
      <c r="AH12" s="421"/>
      <c r="AI12" s="421"/>
      <c r="AJ12" s="422"/>
      <c r="AK12" s="420" t="s">
        <v>532</v>
      </c>
      <c r="AL12" s="421"/>
      <c r="AM12" s="421"/>
      <c r="AN12" s="421"/>
      <c r="AO12" s="421"/>
      <c r="AP12" s="421"/>
      <c r="AQ12" s="422"/>
      <c r="AR12" s="420" t="s">
        <v>533</v>
      </c>
      <c r="AS12" s="421"/>
      <c r="AT12" s="421"/>
      <c r="AU12" s="421"/>
      <c r="AV12" s="421"/>
      <c r="AW12" s="421"/>
      <c r="AX12" s="732"/>
    </row>
    <row r="13" spans="1:50" ht="21" customHeight="1" x14ac:dyDescent="0.15">
      <c r="A13" s="624"/>
      <c r="B13" s="625"/>
      <c r="C13" s="625"/>
      <c r="D13" s="625"/>
      <c r="E13" s="625"/>
      <c r="F13" s="626"/>
      <c r="G13" s="733" t="s">
        <v>6</v>
      </c>
      <c r="H13" s="734"/>
      <c r="I13" s="771" t="s">
        <v>7</v>
      </c>
      <c r="J13" s="772"/>
      <c r="K13" s="772"/>
      <c r="L13" s="772"/>
      <c r="M13" s="772"/>
      <c r="N13" s="772"/>
      <c r="O13" s="773"/>
      <c r="P13" s="667">
        <v>18.443999999999999</v>
      </c>
      <c r="Q13" s="668"/>
      <c r="R13" s="668"/>
      <c r="S13" s="668"/>
      <c r="T13" s="668"/>
      <c r="U13" s="668"/>
      <c r="V13" s="669"/>
      <c r="W13" s="667">
        <v>8.9459999999999997</v>
      </c>
      <c r="X13" s="668"/>
      <c r="Y13" s="668"/>
      <c r="Z13" s="668"/>
      <c r="AA13" s="668"/>
      <c r="AB13" s="668"/>
      <c r="AC13" s="669"/>
      <c r="AD13" s="667">
        <v>17.716999999999999</v>
      </c>
      <c r="AE13" s="668"/>
      <c r="AF13" s="668"/>
      <c r="AG13" s="668"/>
      <c r="AH13" s="668"/>
      <c r="AI13" s="668"/>
      <c r="AJ13" s="669"/>
      <c r="AK13" s="667">
        <v>9.32</v>
      </c>
      <c r="AL13" s="668"/>
      <c r="AM13" s="668"/>
      <c r="AN13" s="668"/>
      <c r="AO13" s="668"/>
      <c r="AP13" s="668"/>
      <c r="AQ13" s="669"/>
      <c r="AR13" s="924">
        <v>19.739000000000001</v>
      </c>
      <c r="AS13" s="925"/>
      <c r="AT13" s="925"/>
      <c r="AU13" s="925"/>
      <c r="AV13" s="925"/>
      <c r="AW13" s="925"/>
      <c r="AX13" s="926"/>
    </row>
    <row r="14" spans="1:50" ht="21" customHeight="1" x14ac:dyDescent="0.15">
      <c r="A14" s="624"/>
      <c r="B14" s="625"/>
      <c r="C14" s="625"/>
      <c r="D14" s="625"/>
      <c r="E14" s="625"/>
      <c r="F14" s="626"/>
      <c r="G14" s="735"/>
      <c r="H14" s="736"/>
      <c r="I14" s="721" t="s">
        <v>8</v>
      </c>
      <c r="J14" s="769"/>
      <c r="K14" s="769"/>
      <c r="L14" s="769"/>
      <c r="M14" s="769"/>
      <c r="N14" s="769"/>
      <c r="O14" s="770"/>
      <c r="P14" s="667" t="s">
        <v>560</v>
      </c>
      <c r="Q14" s="668"/>
      <c r="R14" s="668"/>
      <c r="S14" s="668"/>
      <c r="T14" s="668"/>
      <c r="U14" s="668"/>
      <c r="V14" s="669"/>
      <c r="W14" s="667" t="s">
        <v>560</v>
      </c>
      <c r="X14" s="668"/>
      <c r="Y14" s="668"/>
      <c r="Z14" s="668"/>
      <c r="AA14" s="668"/>
      <c r="AB14" s="668"/>
      <c r="AC14" s="669"/>
      <c r="AD14" s="667" t="s">
        <v>560</v>
      </c>
      <c r="AE14" s="668"/>
      <c r="AF14" s="668"/>
      <c r="AG14" s="668"/>
      <c r="AH14" s="668"/>
      <c r="AI14" s="668"/>
      <c r="AJ14" s="669"/>
      <c r="AK14" s="667" t="s">
        <v>672</v>
      </c>
      <c r="AL14" s="668"/>
      <c r="AM14" s="668"/>
      <c r="AN14" s="668"/>
      <c r="AO14" s="668"/>
      <c r="AP14" s="668"/>
      <c r="AQ14" s="669"/>
      <c r="AR14" s="795"/>
      <c r="AS14" s="795"/>
      <c r="AT14" s="795"/>
      <c r="AU14" s="795"/>
      <c r="AV14" s="795"/>
      <c r="AW14" s="795"/>
      <c r="AX14" s="796"/>
    </row>
    <row r="15" spans="1:50" ht="21" customHeight="1" x14ac:dyDescent="0.15">
      <c r="A15" s="624"/>
      <c r="B15" s="625"/>
      <c r="C15" s="625"/>
      <c r="D15" s="625"/>
      <c r="E15" s="625"/>
      <c r="F15" s="626"/>
      <c r="G15" s="735"/>
      <c r="H15" s="736"/>
      <c r="I15" s="721" t="s">
        <v>51</v>
      </c>
      <c r="J15" s="722"/>
      <c r="K15" s="722"/>
      <c r="L15" s="722"/>
      <c r="M15" s="722"/>
      <c r="N15" s="722"/>
      <c r="O15" s="723"/>
      <c r="P15" s="667" t="s">
        <v>560</v>
      </c>
      <c r="Q15" s="668"/>
      <c r="R15" s="668"/>
      <c r="S15" s="668"/>
      <c r="T15" s="668"/>
      <c r="U15" s="668"/>
      <c r="V15" s="669"/>
      <c r="W15" s="667" t="s">
        <v>560</v>
      </c>
      <c r="X15" s="668"/>
      <c r="Y15" s="668"/>
      <c r="Z15" s="668"/>
      <c r="AA15" s="668"/>
      <c r="AB15" s="668"/>
      <c r="AC15" s="669"/>
      <c r="AD15" s="667" t="s">
        <v>560</v>
      </c>
      <c r="AE15" s="668"/>
      <c r="AF15" s="668"/>
      <c r="AG15" s="668"/>
      <c r="AH15" s="668"/>
      <c r="AI15" s="668"/>
      <c r="AJ15" s="669"/>
      <c r="AK15" s="667" t="s">
        <v>561</v>
      </c>
      <c r="AL15" s="668"/>
      <c r="AM15" s="668"/>
      <c r="AN15" s="668"/>
      <c r="AO15" s="668"/>
      <c r="AP15" s="668"/>
      <c r="AQ15" s="669"/>
      <c r="AR15" s="667" t="s">
        <v>672</v>
      </c>
      <c r="AS15" s="668"/>
      <c r="AT15" s="668"/>
      <c r="AU15" s="668"/>
      <c r="AV15" s="668"/>
      <c r="AW15" s="668"/>
      <c r="AX15" s="813"/>
    </row>
    <row r="16" spans="1:50" ht="21" customHeight="1" x14ac:dyDescent="0.15">
      <c r="A16" s="624"/>
      <c r="B16" s="625"/>
      <c r="C16" s="625"/>
      <c r="D16" s="625"/>
      <c r="E16" s="625"/>
      <c r="F16" s="626"/>
      <c r="G16" s="735"/>
      <c r="H16" s="736"/>
      <c r="I16" s="721" t="s">
        <v>52</v>
      </c>
      <c r="J16" s="722"/>
      <c r="K16" s="722"/>
      <c r="L16" s="722"/>
      <c r="M16" s="722"/>
      <c r="N16" s="722"/>
      <c r="O16" s="723"/>
      <c r="P16" s="667" t="s">
        <v>560</v>
      </c>
      <c r="Q16" s="668"/>
      <c r="R16" s="668"/>
      <c r="S16" s="668"/>
      <c r="T16" s="668"/>
      <c r="U16" s="668"/>
      <c r="V16" s="669"/>
      <c r="W16" s="667" t="s">
        <v>560</v>
      </c>
      <c r="X16" s="668"/>
      <c r="Y16" s="668"/>
      <c r="Z16" s="668"/>
      <c r="AA16" s="668"/>
      <c r="AB16" s="668"/>
      <c r="AC16" s="669"/>
      <c r="AD16" s="667" t="s">
        <v>560</v>
      </c>
      <c r="AE16" s="668"/>
      <c r="AF16" s="668"/>
      <c r="AG16" s="668"/>
      <c r="AH16" s="668"/>
      <c r="AI16" s="668"/>
      <c r="AJ16" s="669"/>
      <c r="AK16" s="667" t="s">
        <v>672</v>
      </c>
      <c r="AL16" s="668"/>
      <c r="AM16" s="668"/>
      <c r="AN16" s="668"/>
      <c r="AO16" s="668"/>
      <c r="AP16" s="668"/>
      <c r="AQ16" s="669"/>
      <c r="AR16" s="764"/>
      <c r="AS16" s="765"/>
      <c r="AT16" s="765"/>
      <c r="AU16" s="765"/>
      <c r="AV16" s="765"/>
      <c r="AW16" s="765"/>
      <c r="AX16" s="766"/>
    </row>
    <row r="17" spans="1:50" ht="24.75" customHeight="1" x14ac:dyDescent="0.15">
      <c r="A17" s="624"/>
      <c r="B17" s="625"/>
      <c r="C17" s="625"/>
      <c r="D17" s="625"/>
      <c r="E17" s="625"/>
      <c r="F17" s="626"/>
      <c r="G17" s="735"/>
      <c r="H17" s="736"/>
      <c r="I17" s="721" t="s">
        <v>50</v>
      </c>
      <c r="J17" s="769"/>
      <c r="K17" s="769"/>
      <c r="L17" s="769"/>
      <c r="M17" s="769"/>
      <c r="N17" s="769"/>
      <c r="O17" s="770"/>
      <c r="P17" s="667" t="s">
        <v>560</v>
      </c>
      <c r="Q17" s="668"/>
      <c r="R17" s="668"/>
      <c r="S17" s="668"/>
      <c r="T17" s="668"/>
      <c r="U17" s="668"/>
      <c r="V17" s="669"/>
      <c r="W17" s="667" t="s">
        <v>560</v>
      </c>
      <c r="X17" s="668"/>
      <c r="Y17" s="668"/>
      <c r="Z17" s="668"/>
      <c r="AA17" s="668"/>
      <c r="AB17" s="668"/>
      <c r="AC17" s="669"/>
      <c r="AD17" s="667" t="s">
        <v>560</v>
      </c>
      <c r="AE17" s="668"/>
      <c r="AF17" s="668"/>
      <c r="AG17" s="668"/>
      <c r="AH17" s="668"/>
      <c r="AI17" s="668"/>
      <c r="AJ17" s="669"/>
      <c r="AK17" s="667" t="s">
        <v>672</v>
      </c>
      <c r="AL17" s="668"/>
      <c r="AM17" s="668"/>
      <c r="AN17" s="668"/>
      <c r="AO17" s="668"/>
      <c r="AP17" s="668"/>
      <c r="AQ17" s="669"/>
      <c r="AR17" s="922"/>
      <c r="AS17" s="922"/>
      <c r="AT17" s="922"/>
      <c r="AU17" s="922"/>
      <c r="AV17" s="922"/>
      <c r="AW17" s="922"/>
      <c r="AX17" s="923"/>
    </row>
    <row r="18" spans="1:50" ht="24.75" customHeight="1" x14ac:dyDescent="0.15">
      <c r="A18" s="624"/>
      <c r="B18" s="625"/>
      <c r="C18" s="625"/>
      <c r="D18" s="625"/>
      <c r="E18" s="625"/>
      <c r="F18" s="626"/>
      <c r="G18" s="737"/>
      <c r="H18" s="738"/>
      <c r="I18" s="726" t="s">
        <v>20</v>
      </c>
      <c r="J18" s="727"/>
      <c r="K18" s="727"/>
      <c r="L18" s="727"/>
      <c r="M18" s="727"/>
      <c r="N18" s="727"/>
      <c r="O18" s="728"/>
      <c r="P18" s="884">
        <f>SUM(P13:V17)</f>
        <v>18.443999999999999</v>
      </c>
      <c r="Q18" s="885"/>
      <c r="R18" s="885"/>
      <c r="S18" s="885"/>
      <c r="T18" s="885"/>
      <c r="U18" s="885"/>
      <c r="V18" s="886"/>
      <c r="W18" s="884">
        <f>SUM(W13:AC17)</f>
        <v>8.9459999999999997</v>
      </c>
      <c r="X18" s="885"/>
      <c r="Y18" s="885"/>
      <c r="Z18" s="885"/>
      <c r="AA18" s="885"/>
      <c r="AB18" s="885"/>
      <c r="AC18" s="886"/>
      <c r="AD18" s="884">
        <f>SUM(AD13:AJ17)</f>
        <v>17.716999999999999</v>
      </c>
      <c r="AE18" s="885"/>
      <c r="AF18" s="885"/>
      <c r="AG18" s="885"/>
      <c r="AH18" s="885"/>
      <c r="AI18" s="885"/>
      <c r="AJ18" s="886"/>
      <c r="AK18" s="884">
        <f>SUM(AK13:AQ17)</f>
        <v>9.32</v>
      </c>
      <c r="AL18" s="885"/>
      <c r="AM18" s="885"/>
      <c r="AN18" s="885"/>
      <c r="AO18" s="885"/>
      <c r="AP18" s="885"/>
      <c r="AQ18" s="886"/>
      <c r="AR18" s="884">
        <f>SUM(AR13:AX17)</f>
        <v>19.739000000000001</v>
      </c>
      <c r="AS18" s="885"/>
      <c r="AT18" s="885"/>
      <c r="AU18" s="885"/>
      <c r="AV18" s="885"/>
      <c r="AW18" s="885"/>
      <c r="AX18" s="887"/>
    </row>
    <row r="19" spans="1:50" ht="24.75" customHeight="1" x14ac:dyDescent="0.15">
      <c r="A19" s="624"/>
      <c r="B19" s="625"/>
      <c r="C19" s="625"/>
      <c r="D19" s="625"/>
      <c r="E19" s="625"/>
      <c r="F19" s="626"/>
      <c r="G19" s="882" t="s">
        <v>9</v>
      </c>
      <c r="H19" s="883"/>
      <c r="I19" s="883"/>
      <c r="J19" s="883"/>
      <c r="K19" s="883"/>
      <c r="L19" s="883"/>
      <c r="M19" s="883"/>
      <c r="N19" s="883"/>
      <c r="O19" s="883"/>
      <c r="P19" s="667">
        <v>13.8</v>
      </c>
      <c r="Q19" s="668"/>
      <c r="R19" s="668"/>
      <c r="S19" s="668"/>
      <c r="T19" s="668"/>
      <c r="U19" s="668"/>
      <c r="V19" s="669"/>
      <c r="W19" s="667">
        <v>7.4790000000000001</v>
      </c>
      <c r="X19" s="668"/>
      <c r="Y19" s="668"/>
      <c r="Z19" s="668"/>
      <c r="AA19" s="668"/>
      <c r="AB19" s="668"/>
      <c r="AC19" s="669"/>
      <c r="AD19" s="667">
        <v>15.801</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82" t="s">
        <v>10</v>
      </c>
      <c r="H20" s="883"/>
      <c r="I20" s="883"/>
      <c r="J20" s="883"/>
      <c r="K20" s="883"/>
      <c r="L20" s="883"/>
      <c r="M20" s="883"/>
      <c r="N20" s="883"/>
      <c r="O20" s="883"/>
      <c r="P20" s="311">
        <f>IF(P18=0, "-", SUM(P19)/P18)</f>
        <v>0.74821080026024733</v>
      </c>
      <c r="Q20" s="311"/>
      <c r="R20" s="311"/>
      <c r="S20" s="311"/>
      <c r="T20" s="311"/>
      <c r="U20" s="311"/>
      <c r="V20" s="311"/>
      <c r="W20" s="311">
        <f t="shared" ref="W20" si="0">IF(W18=0, "-", SUM(W19)/W18)</f>
        <v>0.83601609657947684</v>
      </c>
      <c r="X20" s="311"/>
      <c r="Y20" s="311"/>
      <c r="Z20" s="311"/>
      <c r="AA20" s="311"/>
      <c r="AB20" s="311"/>
      <c r="AC20" s="311"/>
      <c r="AD20" s="311">
        <f t="shared" ref="AD20" si="1">IF(AD18=0, "-", SUM(AD19)/AD18)</f>
        <v>0.89185528023931826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51"/>
      <c r="G21" s="309" t="s">
        <v>494</v>
      </c>
      <c r="H21" s="310"/>
      <c r="I21" s="310"/>
      <c r="J21" s="310"/>
      <c r="K21" s="310"/>
      <c r="L21" s="310"/>
      <c r="M21" s="310"/>
      <c r="N21" s="310"/>
      <c r="O21" s="310"/>
      <c r="P21" s="311">
        <f>IF(P19=0, "-", SUM(P19)/SUM(P13,P14))</f>
        <v>0.74821080026024733</v>
      </c>
      <c r="Q21" s="311"/>
      <c r="R21" s="311"/>
      <c r="S21" s="311"/>
      <c r="T21" s="311"/>
      <c r="U21" s="311"/>
      <c r="V21" s="311"/>
      <c r="W21" s="311">
        <f t="shared" ref="W21" si="2">IF(W19=0, "-", SUM(W19)/SUM(W13,W14))</f>
        <v>0.83601609657947684</v>
      </c>
      <c r="X21" s="311"/>
      <c r="Y21" s="311"/>
      <c r="Z21" s="311"/>
      <c r="AA21" s="311"/>
      <c r="AB21" s="311"/>
      <c r="AC21" s="311"/>
      <c r="AD21" s="311">
        <f t="shared" ref="AD21" si="3">IF(AD19=0, "-", SUM(AD19)/SUM(AD13,AD14))</f>
        <v>0.89185528023931826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9" t="s">
        <v>536</v>
      </c>
      <c r="B22" s="970"/>
      <c r="C22" s="970"/>
      <c r="D22" s="970"/>
      <c r="E22" s="970"/>
      <c r="F22" s="971"/>
      <c r="G22" s="956" t="s">
        <v>471</v>
      </c>
      <c r="H22" s="215"/>
      <c r="I22" s="215"/>
      <c r="J22" s="215"/>
      <c r="K22" s="215"/>
      <c r="L22" s="215"/>
      <c r="M22" s="215"/>
      <c r="N22" s="215"/>
      <c r="O22" s="216"/>
      <c r="P22" s="941" t="s">
        <v>534</v>
      </c>
      <c r="Q22" s="215"/>
      <c r="R22" s="215"/>
      <c r="S22" s="215"/>
      <c r="T22" s="215"/>
      <c r="U22" s="215"/>
      <c r="V22" s="216"/>
      <c r="W22" s="941" t="s">
        <v>535</v>
      </c>
      <c r="X22" s="215"/>
      <c r="Y22" s="215"/>
      <c r="Z22" s="215"/>
      <c r="AA22" s="215"/>
      <c r="AB22" s="215"/>
      <c r="AC22" s="216"/>
      <c r="AD22" s="941" t="s">
        <v>470</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587</v>
      </c>
      <c r="H23" s="958"/>
      <c r="I23" s="958"/>
      <c r="J23" s="958"/>
      <c r="K23" s="958"/>
      <c r="L23" s="958"/>
      <c r="M23" s="958"/>
      <c r="N23" s="958"/>
      <c r="O23" s="959"/>
      <c r="P23" s="924">
        <v>6.66</v>
      </c>
      <c r="Q23" s="925"/>
      <c r="R23" s="925"/>
      <c r="S23" s="925"/>
      <c r="T23" s="925"/>
      <c r="U23" s="925"/>
      <c r="V23" s="942"/>
      <c r="W23" s="924">
        <v>14.439</v>
      </c>
      <c r="X23" s="925"/>
      <c r="Y23" s="925"/>
      <c r="Z23" s="925"/>
      <c r="AA23" s="925"/>
      <c r="AB23" s="925"/>
      <c r="AC23" s="942"/>
      <c r="AD23" s="979" t="s">
        <v>670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588</v>
      </c>
      <c r="H24" s="961"/>
      <c r="I24" s="961"/>
      <c r="J24" s="961"/>
      <c r="K24" s="961"/>
      <c r="L24" s="961"/>
      <c r="M24" s="961"/>
      <c r="N24" s="961"/>
      <c r="O24" s="962"/>
      <c r="P24" s="667">
        <v>2.056</v>
      </c>
      <c r="Q24" s="668"/>
      <c r="R24" s="668"/>
      <c r="S24" s="668"/>
      <c r="T24" s="668"/>
      <c r="U24" s="668"/>
      <c r="V24" s="669"/>
      <c r="W24" s="667">
        <v>4.5730000000000004</v>
      </c>
      <c r="X24" s="668"/>
      <c r="Y24" s="668"/>
      <c r="Z24" s="668"/>
      <c r="AA24" s="668"/>
      <c r="AB24" s="668"/>
      <c r="AC24" s="66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589</v>
      </c>
      <c r="H25" s="961"/>
      <c r="I25" s="961"/>
      <c r="J25" s="961"/>
      <c r="K25" s="961"/>
      <c r="L25" s="961"/>
      <c r="M25" s="961"/>
      <c r="N25" s="961"/>
      <c r="O25" s="962"/>
      <c r="P25" s="667">
        <v>0.60399999999999998</v>
      </c>
      <c r="Q25" s="668"/>
      <c r="R25" s="668"/>
      <c r="S25" s="668"/>
      <c r="T25" s="668"/>
      <c r="U25" s="668"/>
      <c r="V25" s="669"/>
      <c r="W25" s="667">
        <v>0.72699999999999998</v>
      </c>
      <c r="X25" s="668"/>
      <c r="Y25" s="668"/>
      <c r="Z25" s="668"/>
      <c r="AA25" s="668"/>
      <c r="AB25" s="668"/>
      <c r="AC25" s="66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7"/>
      <c r="Q26" s="668"/>
      <c r="R26" s="668"/>
      <c r="S26" s="668"/>
      <c r="T26" s="668"/>
      <c r="U26" s="668"/>
      <c r="V26" s="669"/>
      <c r="W26" s="667"/>
      <c r="X26" s="668"/>
      <c r="Y26" s="668"/>
      <c r="Z26" s="668"/>
      <c r="AA26" s="668"/>
      <c r="AB26" s="668"/>
      <c r="AC26" s="66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7"/>
      <c r="Q27" s="668"/>
      <c r="R27" s="668"/>
      <c r="S27" s="668"/>
      <c r="T27" s="668"/>
      <c r="U27" s="668"/>
      <c r="V27" s="669"/>
      <c r="W27" s="667"/>
      <c r="X27" s="668"/>
      <c r="Y27" s="668"/>
      <c r="Z27" s="668"/>
      <c r="AA27" s="668"/>
      <c r="AB27" s="668"/>
      <c r="AC27" s="66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475</v>
      </c>
      <c r="H28" s="964"/>
      <c r="I28" s="964"/>
      <c r="J28" s="964"/>
      <c r="K28" s="964"/>
      <c r="L28" s="964"/>
      <c r="M28" s="964"/>
      <c r="N28" s="964"/>
      <c r="O28" s="965"/>
      <c r="P28" s="884">
        <f>P29-SUM(P23:P27)</f>
        <v>0</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472</v>
      </c>
      <c r="H29" s="967"/>
      <c r="I29" s="967"/>
      <c r="J29" s="967"/>
      <c r="K29" s="967"/>
      <c r="L29" s="967"/>
      <c r="M29" s="967"/>
      <c r="N29" s="967"/>
      <c r="O29" s="968"/>
      <c r="P29" s="938">
        <f>AK13</f>
        <v>9.32</v>
      </c>
      <c r="Q29" s="939"/>
      <c r="R29" s="939"/>
      <c r="S29" s="939"/>
      <c r="T29" s="939"/>
      <c r="U29" s="939"/>
      <c r="V29" s="940"/>
      <c r="W29" s="938">
        <f>AR13</f>
        <v>19.739000000000001</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488</v>
      </c>
      <c r="B30" s="868"/>
      <c r="C30" s="868"/>
      <c r="D30" s="868"/>
      <c r="E30" s="868"/>
      <c r="F30" s="869"/>
      <c r="G30" s="780" t="s">
        <v>265</v>
      </c>
      <c r="H30" s="781"/>
      <c r="I30" s="781"/>
      <c r="J30" s="781"/>
      <c r="K30" s="781"/>
      <c r="L30" s="781"/>
      <c r="M30" s="781"/>
      <c r="N30" s="781"/>
      <c r="O30" s="782"/>
      <c r="P30" s="863" t="s">
        <v>59</v>
      </c>
      <c r="Q30" s="781"/>
      <c r="R30" s="781"/>
      <c r="S30" s="781"/>
      <c r="T30" s="781"/>
      <c r="U30" s="781"/>
      <c r="V30" s="781"/>
      <c r="W30" s="781"/>
      <c r="X30" s="782"/>
      <c r="Y30" s="860"/>
      <c r="Z30" s="861"/>
      <c r="AA30" s="862"/>
      <c r="AB30" s="864" t="s">
        <v>11</v>
      </c>
      <c r="AC30" s="865"/>
      <c r="AD30" s="866"/>
      <c r="AE30" s="864" t="s">
        <v>357</v>
      </c>
      <c r="AF30" s="865"/>
      <c r="AG30" s="865"/>
      <c r="AH30" s="866"/>
      <c r="AI30" s="864" t="s">
        <v>363</v>
      </c>
      <c r="AJ30" s="865"/>
      <c r="AK30" s="865"/>
      <c r="AL30" s="866"/>
      <c r="AM30" s="920" t="s">
        <v>469</v>
      </c>
      <c r="AN30" s="920"/>
      <c r="AO30" s="920"/>
      <c r="AP30" s="864"/>
      <c r="AQ30" s="774" t="s">
        <v>355</v>
      </c>
      <c r="AR30" s="775"/>
      <c r="AS30" s="775"/>
      <c r="AT30" s="776"/>
      <c r="AU30" s="781" t="s">
        <v>253</v>
      </c>
      <c r="AV30" s="781"/>
      <c r="AW30" s="781"/>
      <c r="AX30" s="921"/>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456"/>
      <c r="Z31" s="457"/>
      <c r="AA31" s="458"/>
      <c r="AB31" s="240"/>
      <c r="AC31" s="241"/>
      <c r="AD31" s="242"/>
      <c r="AE31" s="240"/>
      <c r="AF31" s="241"/>
      <c r="AG31" s="241"/>
      <c r="AH31" s="242"/>
      <c r="AI31" s="240"/>
      <c r="AJ31" s="241"/>
      <c r="AK31" s="241"/>
      <c r="AL31" s="242"/>
      <c r="AM31" s="244"/>
      <c r="AN31" s="244"/>
      <c r="AO31" s="244"/>
      <c r="AP31" s="240"/>
      <c r="AQ31" s="597">
        <v>34</v>
      </c>
      <c r="AR31" s="193"/>
      <c r="AS31" s="126" t="s">
        <v>356</v>
      </c>
      <c r="AT31" s="127"/>
      <c r="AU31" s="192" t="s">
        <v>566</v>
      </c>
      <c r="AV31" s="192"/>
      <c r="AW31" s="403" t="s">
        <v>300</v>
      </c>
      <c r="AX31" s="404"/>
    </row>
    <row r="32" spans="1:50" ht="23.25" customHeight="1" x14ac:dyDescent="0.15">
      <c r="A32" s="408"/>
      <c r="B32" s="406"/>
      <c r="C32" s="406"/>
      <c r="D32" s="406"/>
      <c r="E32" s="406"/>
      <c r="F32" s="407"/>
      <c r="G32" s="568" t="s">
        <v>562</v>
      </c>
      <c r="H32" s="569"/>
      <c r="I32" s="569"/>
      <c r="J32" s="569"/>
      <c r="K32" s="569"/>
      <c r="L32" s="569"/>
      <c r="M32" s="569"/>
      <c r="N32" s="569"/>
      <c r="O32" s="570"/>
      <c r="P32" s="98" t="s">
        <v>584</v>
      </c>
      <c r="Q32" s="98"/>
      <c r="R32" s="98"/>
      <c r="S32" s="98"/>
      <c r="T32" s="98"/>
      <c r="U32" s="98"/>
      <c r="V32" s="98"/>
      <c r="W32" s="98"/>
      <c r="X32" s="99"/>
      <c r="Y32" s="475" t="s">
        <v>12</v>
      </c>
      <c r="Z32" s="535"/>
      <c r="AA32" s="536"/>
      <c r="AB32" s="465" t="s">
        <v>565</v>
      </c>
      <c r="AC32" s="465"/>
      <c r="AD32" s="465"/>
      <c r="AE32" s="211">
        <v>2735468</v>
      </c>
      <c r="AF32" s="212"/>
      <c r="AG32" s="212"/>
      <c r="AH32" s="212"/>
      <c r="AI32" s="211">
        <v>2648023</v>
      </c>
      <c r="AJ32" s="212"/>
      <c r="AK32" s="212"/>
      <c r="AL32" s="212"/>
      <c r="AM32" s="211">
        <v>2789627</v>
      </c>
      <c r="AN32" s="212"/>
      <c r="AO32" s="212"/>
      <c r="AP32" s="212"/>
      <c r="AQ32" s="334" t="s">
        <v>646</v>
      </c>
      <c r="AR32" s="200"/>
      <c r="AS32" s="200"/>
      <c r="AT32" s="335"/>
      <c r="AU32" s="212" t="s">
        <v>646</v>
      </c>
      <c r="AV32" s="212"/>
      <c r="AW32" s="212"/>
      <c r="AX32" s="214"/>
    </row>
    <row r="33" spans="1:50" ht="23.25" customHeight="1" x14ac:dyDescent="0.15">
      <c r="A33" s="409"/>
      <c r="B33" s="410"/>
      <c r="C33" s="410"/>
      <c r="D33" s="410"/>
      <c r="E33" s="410"/>
      <c r="F33" s="411"/>
      <c r="G33" s="571"/>
      <c r="H33" s="572"/>
      <c r="I33" s="572"/>
      <c r="J33" s="572"/>
      <c r="K33" s="572"/>
      <c r="L33" s="572"/>
      <c r="M33" s="572"/>
      <c r="N33" s="572"/>
      <c r="O33" s="573"/>
      <c r="P33" s="101"/>
      <c r="Q33" s="101"/>
      <c r="R33" s="101"/>
      <c r="S33" s="101"/>
      <c r="T33" s="101"/>
      <c r="U33" s="101"/>
      <c r="V33" s="101"/>
      <c r="W33" s="101"/>
      <c r="X33" s="102"/>
      <c r="Y33" s="420" t="s">
        <v>54</v>
      </c>
      <c r="Z33" s="421"/>
      <c r="AA33" s="422"/>
      <c r="AB33" s="527" t="s">
        <v>565</v>
      </c>
      <c r="AC33" s="527"/>
      <c r="AD33" s="527"/>
      <c r="AE33" s="211">
        <v>750000</v>
      </c>
      <c r="AF33" s="212"/>
      <c r="AG33" s="212"/>
      <c r="AH33" s="212"/>
      <c r="AI33" s="211">
        <v>2671306</v>
      </c>
      <c r="AJ33" s="212"/>
      <c r="AK33" s="212"/>
      <c r="AL33" s="212"/>
      <c r="AM33" s="211">
        <v>2671306</v>
      </c>
      <c r="AN33" s="212"/>
      <c r="AO33" s="212"/>
      <c r="AP33" s="212"/>
      <c r="AQ33" s="334">
        <v>2671306</v>
      </c>
      <c r="AR33" s="200"/>
      <c r="AS33" s="200"/>
      <c r="AT33" s="335"/>
      <c r="AU33" s="212" t="s">
        <v>655</v>
      </c>
      <c r="AV33" s="212"/>
      <c r="AW33" s="212"/>
      <c r="AX33" s="214"/>
    </row>
    <row r="34" spans="1:50" ht="23.25" customHeight="1" x14ac:dyDescent="0.15">
      <c r="A34" s="408"/>
      <c r="B34" s="406"/>
      <c r="C34" s="406"/>
      <c r="D34" s="406"/>
      <c r="E34" s="406"/>
      <c r="F34" s="407"/>
      <c r="G34" s="574"/>
      <c r="H34" s="575"/>
      <c r="I34" s="575"/>
      <c r="J34" s="575"/>
      <c r="K34" s="575"/>
      <c r="L34" s="575"/>
      <c r="M34" s="575"/>
      <c r="N34" s="575"/>
      <c r="O34" s="576"/>
      <c r="P34" s="104"/>
      <c r="Q34" s="104"/>
      <c r="R34" s="104"/>
      <c r="S34" s="104"/>
      <c r="T34" s="104"/>
      <c r="U34" s="104"/>
      <c r="V34" s="104"/>
      <c r="W34" s="104"/>
      <c r="X34" s="105"/>
      <c r="Y34" s="420" t="s">
        <v>13</v>
      </c>
      <c r="Z34" s="421"/>
      <c r="AA34" s="422"/>
      <c r="AB34" s="560" t="s">
        <v>301</v>
      </c>
      <c r="AC34" s="560"/>
      <c r="AD34" s="560"/>
      <c r="AE34" s="211">
        <f>AE32/AE33*100</f>
        <v>364.72906666666665</v>
      </c>
      <c r="AF34" s="212"/>
      <c r="AG34" s="212"/>
      <c r="AH34" s="212"/>
      <c r="AI34" s="211">
        <f>AI32/AI33*100</f>
        <v>99.128403859385642</v>
      </c>
      <c r="AJ34" s="212"/>
      <c r="AK34" s="212"/>
      <c r="AL34" s="212"/>
      <c r="AM34" s="211">
        <f>AM32/AM33*100</f>
        <v>104.42933157040039</v>
      </c>
      <c r="AN34" s="212"/>
      <c r="AO34" s="212"/>
      <c r="AP34" s="212"/>
      <c r="AQ34" s="334" t="s">
        <v>647</v>
      </c>
      <c r="AR34" s="200"/>
      <c r="AS34" s="200"/>
      <c r="AT34" s="335"/>
      <c r="AU34" s="212" t="s">
        <v>648</v>
      </c>
      <c r="AV34" s="212"/>
      <c r="AW34" s="212"/>
      <c r="AX34" s="214"/>
    </row>
    <row r="35" spans="1:50" ht="23.25" customHeight="1" x14ac:dyDescent="0.15">
      <c r="A35" s="219" t="s">
        <v>524</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7" t="s">
        <v>488</v>
      </c>
      <c r="B37" s="778"/>
      <c r="C37" s="778"/>
      <c r="D37" s="778"/>
      <c r="E37" s="778"/>
      <c r="F37" s="779"/>
      <c r="G37" s="415" t="s">
        <v>265</v>
      </c>
      <c r="H37" s="416"/>
      <c r="I37" s="416"/>
      <c r="J37" s="416"/>
      <c r="K37" s="416"/>
      <c r="L37" s="416"/>
      <c r="M37" s="416"/>
      <c r="N37" s="416"/>
      <c r="O37" s="417"/>
      <c r="P37" s="452" t="s">
        <v>59</v>
      </c>
      <c r="Q37" s="416"/>
      <c r="R37" s="416"/>
      <c r="S37" s="416"/>
      <c r="T37" s="416"/>
      <c r="U37" s="416"/>
      <c r="V37" s="416"/>
      <c r="W37" s="416"/>
      <c r="X37" s="417"/>
      <c r="Y37" s="453"/>
      <c r="Z37" s="454"/>
      <c r="AA37" s="455"/>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6" t="s">
        <v>253</v>
      </c>
      <c r="AV37" s="416"/>
      <c r="AW37" s="416"/>
      <c r="AX37" s="915"/>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456"/>
      <c r="Z38" s="457"/>
      <c r="AA38" s="458"/>
      <c r="AB38" s="240"/>
      <c r="AC38" s="241"/>
      <c r="AD38" s="242"/>
      <c r="AE38" s="240"/>
      <c r="AF38" s="241"/>
      <c r="AG38" s="241"/>
      <c r="AH38" s="242"/>
      <c r="AI38" s="240"/>
      <c r="AJ38" s="241"/>
      <c r="AK38" s="241"/>
      <c r="AL38" s="242"/>
      <c r="AM38" s="244"/>
      <c r="AN38" s="244"/>
      <c r="AO38" s="244"/>
      <c r="AP38" s="240"/>
      <c r="AQ38" s="597">
        <v>34</v>
      </c>
      <c r="AR38" s="193"/>
      <c r="AS38" s="126" t="s">
        <v>356</v>
      </c>
      <c r="AT38" s="127"/>
      <c r="AU38" s="192" t="s">
        <v>569</v>
      </c>
      <c r="AV38" s="192"/>
      <c r="AW38" s="403" t="s">
        <v>300</v>
      </c>
      <c r="AX38" s="404"/>
    </row>
    <row r="39" spans="1:50" ht="23.25" customHeight="1" x14ac:dyDescent="0.15">
      <c r="A39" s="408"/>
      <c r="B39" s="406"/>
      <c r="C39" s="406"/>
      <c r="D39" s="406"/>
      <c r="E39" s="406"/>
      <c r="F39" s="407"/>
      <c r="G39" s="568" t="s">
        <v>567</v>
      </c>
      <c r="H39" s="569"/>
      <c r="I39" s="569"/>
      <c r="J39" s="569"/>
      <c r="K39" s="569"/>
      <c r="L39" s="569"/>
      <c r="M39" s="569"/>
      <c r="N39" s="569"/>
      <c r="O39" s="570"/>
      <c r="P39" s="98" t="s">
        <v>585</v>
      </c>
      <c r="Q39" s="98"/>
      <c r="R39" s="98"/>
      <c r="S39" s="98"/>
      <c r="T39" s="98"/>
      <c r="U39" s="98"/>
      <c r="V39" s="98"/>
      <c r="W39" s="98"/>
      <c r="X39" s="99"/>
      <c r="Y39" s="475" t="s">
        <v>12</v>
      </c>
      <c r="Z39" s="535"/>
      <c r="AA39" s="536"/>
      <c r="AB39" s="465" t="s">
        <v>565</v>
      </c>
      <c r="AC39" s="465"/>
      <c r="AD39" s="465"/>
      <c r="AE39" s="211">
        <v>338</v>
      </c>
      <c r="AF39" s="212"/>
      <c r="AG39" s="212"/>
      <c r="AH39" s="212"/>
      <c r="AI39" s="211">
        <v>325</v>
      </c>
      <c r="AJ39" s="212"/>
      <c r="AK39" s="212"/>
      <c r="AL39" s="212"/>
      <c r="AM39" s="211">
        <v>260</v>
      </c>
      <c r="AN39" s="212"/>
      <c r="AO39" s="212"/>
      <c r="AP39" s="212"/>
      <c r="AQ39" s="334" t="s">
        <v>656</v>
      </c>
      <c r="AR39" s="200"/>
      <c r="AS39" s="200"/>
      <c r="AT39" s="335"/>
      <c r="AU39" s="212" t="s">
        <v>657</v>
      </c>
      <c r="AV39" s="212"/>
      <c r="AW39" s="212"/>
      <c r="AX39" s="214"/>
    </row>
    <row r="40" spans="1:50" ht="23.25" customHeight="1" x14ac:dyDescent="0.15">
      <c r="A40" s="409"/>
      <c r="B40" s="410"/>
      <c r="C40" s="410"/>
      <c r="D40" s="410"/>
      <c r="E40" s="410"/>
      <c r="F40" s="411"/>
      <c r="G40" s="571"/>
      <c r="H40" s="572"/>
      <c r="I40" s="572"/>
      <c r="J40" s="572"/>
      <c r="K40" s="572"/>
      <c r="L40" s="572"/>
      <c r="M40" s="572"/>
      <c r="N40" s="572"/>
      <c r="O40" s="573"/>
      <c r="P40" s="101"/>
      <c r="Q40" s="101"/>
      <c r="R40" s="101"/>
      <c r="S40" s="101"/>
      <c r="T40" s="101"/>
      <c r="U40" s="101"/>
      <c r="V40" s="101"/>
      <c r="W40" s="101"/>
      <c r="X40" s="102"/>
      <c r="Y40" s="420" t="s">
        <v>54</v>
      </c>
      <c r="Z40" s="421"/>
      <c r="AA40" s="422"/>
      <c r="AB40" s="527" t="s">
        <v>565</v>
      </c>
      <c r="AC40" s="527"/>
      <c r="AD40" s="527"/>
      <c r="AE40" s="211">
        <v>300</v>
      </c>
      <c r="AF40" s="212"/>
      <c r="AG40" s="212"/>
      <c r="AH40" s="212"/>
      <c r="AI40" s="211">
        <v>356</v>
      </c>
      <c r="AJ40" s="212"/>
      <c r="AK40" s="212"/>
      <c r="AL40" s="212"/>
      <c r="AM40" s="211">
        <v>356</v>
      </c>
      <c r="AN40" s="212"/>
      <c r="AO40" s="212"/>
      <c r="AP40" s="212"/>
      <c r="AQ40" s="334">
        <v>356</v>
      </c>
      <c r="AR40" s="200"/>
      <c r="AS40" s="200"/>
      <c r="AT40" s="335"/>
      <c r="AU40" s="212" t="s">
        <v>655</v>
      </c>
      <c r="AV40" s="212"/>
      <c r="AW40" s="212"/>
      <c r="AX40" s="214"/>
    </row>
    <row r="41" spans="1:50" ht="23.25" customHeight="1" x14ac:dyDescent="0.15">
      <c r="A41" s="412"/>
      <c r="B41" s="413"/>
      <c r="C41" s="413"/>
      <c r="D41" s="413"/>
      <c r="E41" s="413"/>
      <c r="F41" s="414"/>
      <c r="G41" s="574"/>
      <c r="H41" s="575"/>
      <c r="I41" s="575"/>
      <c r="J41" s="575"/>
      <c r="K41" s="575"/>
      <c r="L41" s="575"/>
      <c r="M41" s="575"/>
      <c r="N41" s="575"/>
      <c r="O41" s="576"/>
      <c r="P41" s="104"/>
      <c r="Q41" s="104"/>
      <c r="R41" s="104"/>
      <c r="S41" s="104"/>
      <c r="T41" s="104"/>
      <c r="U41" s="104"/>
      <c r="V41" s="104"/>
      <c r="W41" s="104"/>
      <c r="X41" s="105"/>
      <c r="Y41" s="420" t="s">
        <v>13</v>
      </c>
      <c r="Z41" s="421"/>
      <c r="AA41" s="422"/>
      <c r="AB41" s="560" t="s">
        <v>301</v>
      </c>
      <c r="AC41" s="560"/>
      <c r="AD41" s="560"/>
      <c r="AE41" s="211">
        <f>AE39/AE40*100</f>
        <v>112.66666666666667</v>
      </c>
      <c r="AF41" s="212"/>
      <c r="AG41" s="212"/>
      <c r="AH41" s="212"/>
      <c r="AI41" s="211">
        <f>AI39/AI40*100</f>
        <v>91.292134831460672</v>
      </c>
      <c r="AJ41" s="212"/>
      <c r="AK41" s="212"/>
      <c r="AL41" s="212"/>
      <c r="AM41" s="211">
        <f>AM39/AM40*100</f>
        <v>73.033707865168537</v>
      </c>
      <c r="AN41" s="212"/>
      <c r="AO41" s="212"/>
      <c r="AP41" s="212"/>
      <c r="AQ41" s="334" t="s">
        <v>570</v>
      </c>
      <c r="AR41" s="200"/>
      <c r="AS41" s="200"/>
      <c r="AT41" s="335"/>
      <c r="AU41" s="212" t="s">
        <v>571</v>
      </c>
      <c r="AV41" s="212"/>
      <c r="AW41" s="212"/>
      <c r="AX41" s="214"/>
    </row>
    <row r="42" spans="1:50" ht="23.25" customHeight="1" x14ac:dyDescent="0.15">
      <c r="A42" s="219" t="s">
        <v>524</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488</v>
      </c>
      <c r="B44" s="778"/>
      <c r="C44" s="778"/>
      <c r="D44" s="778"/>
      <c r="E44" s="778"/>
      <c r="F44" s="779"/>
      <c r="G44" s="415" t="s">
        <v>265</v>
      </c>
      <c r="H44" s="416"/>
      <c r="I44" s="416"/>
      <c r="J44" s="416"/>
      <c r="K44" s="416"/>
      <c r="L44" s="416"/>
      <c r="M44" s="416"/>
      <c r="N44" s="416"/>
      <c r="O44" s="417"/>
      <c r="P44" s="452" t="s">
        <v>59</v>
      </c>
      <c r="Q44" s="416"/>
      <c r="R44" s="416"/>
      <c r="S44" s="416"/>
      <c r="T44" s="416"/>
      <c r="U44" s="416"/>
      <c r="V44" s="416"/>
      <c r="W44" s="416"/>
      <c r="X44" s="417"/>
      <c r="Y44" s="453"/>
      <c r="Z44" s="454"/>
      <c r="AA44" s="455"/>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6" t="s">
        <v>253</v>
      </c>
      <c r="AV44" s="416"/>
      <c r="AW44" s="416"/>
      <c r="AX44" s="915"/>
    </row>
    <row r="45" spans="1:50" ht="18.75" hidden="1"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456"/>
      <c r="Z45" s="457"/>
      <c r="AA45" s="458"/>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403" t="s">
        <v>300</v>
      </c>
      <c r="AX45" s="404"/>
    </row>
    <row r="46" spans="1:50" ht="23.25" hidden="1" customHeight="1" x14ac:dyDescent="0.15">
      <c r="A46" s="408"/>
      <c r="B46" s="406"/>
      <c r="C46" s="406"/>
      <c r="D46" s="406"/>
      <c r="E46" s="406"/>
      <c r="F46" s="407"/>
      <c r="G46" s="568"/>
      <c r="H46" s="569"/>
      <c r="I46" s="569"/>
      <c r="J46" s="569"/>
      <c r="K46" s="569"/>
      <c r="L46" s="569"/>
      <c r="M46" s="569"/>
      <c r="N46" s="569"/>
      <c r="O46" s="570"/>
      <c r="P46" s="98"/>
      <c r="Q46" s="98"/>
      <c r="R46" s="98"/>
      <c r="S46" s="98"/>
      <c r="T46" s="98"/>
      <c r="U46" s="98"/>
      <c r="V46" s="98"/>
      <c r="W46" s="98"/>
      <c r="X46" s="99"/>
      <c r="Y46" s="475" t="s">
        <v>12</v>
      </c>
      <c r="Z46" s="535"/>
      <c r="AA46" s="536"/>
      <c r="AB46" s="465"/>
      <c r="AC46" s="465"/>
      <c r="AD46" s="46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9"/>
      <c r="B47" s="410"/>
      <c r="C47" s="410"/>
      <c r="D47" s="410"/>
      <c r="E47" s="410"/>
      <c r="F47" s="411"/>
      <c r="G47" s="571"/>
      <c r="H47" s="572"/>
      <c r="I47" s="572"/>
      <c r="J47" s="572"/>
      <c r="K47" s="572"/>
      <c r="L47" s="572"/>
      <c r="M47" s="572"/>
      <c r="N47" s="572"/>
      <c r="O47" s="573"/>
      <c r="P47" s="101"/>
      <c r="Q47" s="101"/>
      <c r="R47" s="101"/>
      <c r="S47" s="101"/>
      <c r="T47" s="101"/>
      <c r="U47" s="101"/>
      <c r="V47" s="101"/>
      <c r="W47" s="101"/>
      <c r="X47" s="102"/>
      <c r="Y47" s="420" t="s">
        <v>54</v>
      </c>
      <c r="Z47" s="421"/>
      <c r="AA47" s="422"/>
      <c r="AB47" s="527"/>
      <c r="AC47" s="527"/>
      <c r="AD47" s="52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2"/>
      <c r="B48" s="413"/>
      <c r="C48" s="413"/>
      <c r="D48" s="413"/>
      <c r="E48" s="413"/>
      <c r="F48" s="414"/>
      <c r="G48" s="574"/>
      <c r="H48" s="575"/>
      <c r="I48" s="575"/>
      <c r="J48" s="575"/>
      <c r="K48" s="575"/>
      <c r="L48" s="575"/>
      <c r="M48" s="575"/>
      <c r="N48" s="575"/>
      <c r="O48" s="576"/>
      <c r="P48" s="104"/>
      <c r="Q48" s="104"/>
      <c r="R48" s="104"/>
      <c r="S48" s="104"/>
      <c r="T48" s="104"/>
      <c r="U48" s="104"/>
      <c r="V48" s="104"/>
      <c r="W48" s="104"/>
      <c r="X48" s="105"/>
      <c r="Y48" s="420" t="s">
        <v>13</v>
      </c>
      <c r="Z48" s="421"/>
      <c r="AA48" s="422"/>
      <c r="AB48" s="560" t="s">
        <v>301</v>
      </c>
      <c r="AC48" s="560"/>
      <c r="AD48" s="56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488</v>
      </c>
      <c r="B51" s="406"/>
      <c r="C51" s="406"/>
      <c r="D51" s="406"/>
      <c r="E51" s="406"/>
      <c r="F51" s="407"/>
      <c r="G51" s="415" t="s">
        <v>265</v>
      </c>
      <c r="H51" s="416"/>
      <c r="I51" s="416"/>
      <c r="J51" s="416"/>
      <c r="K51" s="416"/>
      <c r="L51" s="416"/>
      <c r="M51" s="416"/>
      <c r="N51" s="416"/>
      <c r="O51" s="417"/>
      <c r="P51" s="452" t="s">
        <v>59</v>
      </c>
      <c r="Q51" s="416"/>
      <c r="R51" s="416"/>
      <c r="S51" s="416"/>
      <c r="T51" s="416"/>
      <c r="U51" s="416"/>
      <c r="V51" s="416"/>
      <c r="W51" s="416"/>
      <c r="X51" s="417"/>
      <c r="Y51" s="453"/>
      <c r="Z51" s="454"/>
      <c r="AA51" s="455"/>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9" t="s">
        <v>253</v>
      </c>
      <c r="AV51" s="929"/>
      <c r="AW51" s="929"/>
      <c r="AX51" s="930"/>
    </row>
    <row r="52" spans="1:50" ht="18.75" hidden="1"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456"/>
      <c r="Z52" s="457"/>
      <c r="AA52" s="458"/>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403" t="s">
        <v>300</v>
      </c>
      <c r="AX52" s="404"/>
    </row>
    <row r="53" spans="1:50" ht="23.25" hidden="1" customHeight="1" x14ac:dyDescent="0.15">
      <c r="A53" s="408"/>
      <c r="B53" s="406"/>
      <c r="C53" s="406"/>
      <c r="D53" s="406"/>
      <c r="E53" s="406"/>
      <c r="F53" s="407"/>
      <c r="G53" s="568"/>
      <c r="H53" s="569"/>
      <c r="I53" s="569"/>
      <c r="J53" s="569"/>
      <c r="K53" s="569"/>
      <c r="L53" s="569"/>
      <c r="M53" s="569"/>
      <c r="N53" s="569"/>
      <c r="O53" s="570"/>
      <c r="P53" s="98"/>
      <c r="Q53" s="98"/>
      <c r="R53" s="98"/>
      <c r="S53" s="98"/>
      <c r="T53" s="98"/>
      <c r="U53" s="98"/>
      <c r="V53" s="98"/>
      <c r="W53" s="98"/>
      <c r="X53" s="99"/>
      <c r="Y53" s="475" t="s">
        <v>12</v>
      </c>
      <c r="Z53" s="535"/>
      <c r="AA53" s="536"/>
      <c r="AB53" s="465"/>
      <c r="AC53" s="465"/>
      <c r="AD53" s="46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9"/>
      <c r="B54" s="410"/>
      <c r="C54" s="410"/>
      <c r="D54" s="410"/>
      <c r="E54" s="410"/>
      <c r="F54" s="411"/>
      <c r="G54" s="571"/>
      <c r="H54" s="572"/>
      <c r="I54" s="572"/>
      <c r="J54" s="572"/>
      <c r="K54" s="572"/>
      <c r="L54" s="572"/>
      <c r="M54" s="572"/>
      <c r="N54" s="572"/>
      <c r="O54" s="573"/>
      <c r="P54" s="101"/>
      <c r="Q54" s="101"/>
      <c r="R54" s="101"/>
      <c r="S54" s="101"/>
      <c r="T54" s="101"/>
      <c r="U54" s="101"/>
      <c r="V54" s="101"/>
      <c r="W54" s="101"/>
      <c r="X54" s="102"/>
      <c r="Y54" s="420" t="s">
        <v>54</v>
      </c>
      <c r="Z54" s="421"/>
      <c r="AA54" s="422"/>
      <c r="AB54" s="527"/>
      <c r="AC54" s="527"/>
      <c r="AD54" s="52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2"/>
      <c r="B55" s="413"/>
      <c r="C55" s="413"/>
      <c r="D55" s="413"/>
      <c r="E55" s="413"/>
      <c r="F55" s="414"/>
      <c r="G55" s="574"/>
      <c r="H55" s="575"/>
      <c r="I55" s="575"/>
      <c r="J55" s="575"/>
      <c r="K55" s="575"/>
      <c r="L55" s="575"/>
      <c r="M55" s="575"/>
      <c r="N55" s="575"/>
      <c r="O55" s="576"/>
      <c r="P55" s="104"/>
      <c r="Q55" s="104"/>
      <c r="R55" s="104"/>
      <c r="S55" s="104"/>
      <c r="T55" s="104"/>
      <c r="U55" s="104"/>
      <c r="V55" s="104"/>
      <c r="W55" s="104"/>
      <c r="X55" s="105"/>
      <c r="Y55" s="420" t="s">
        <v>13</v>
      </c>
      <c r="Z55" s="421"/>
      <c r="AA55" s="422"/>
      <c r="AB55" s="601" t="s">
        <v>14</v>
      </c>
      <c r="AC55" s="601"/>
      <c r="AD55" s="60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488</v>
      </c>
      <c r="B58" s="406"/>
      <c r="C58" s="406"/>
      <c r="D58" s="406"/>
      <c r="E58" s="406"/>
      <c r="F58" s="407"/>
      <c r="G58" s="415" t="s">
        <v>265</v>
      </c>
      <c r="H58" s="416"/>
      <c r="I58" s="416"/>
      <c r="J58" s="416"/>
      <c r="K58" s="416"/>
      <c r="L58" s="416"/>
      <c r="M58" s="416"/>
      <c r="N58" s="416"/>
      <c r="O58" s="417"/>
      <c r="P58" s="452" t="s">
        <v>59</v>
      </c>
      <c r="Q58" s="416"/>
      <c r="R58" s="416"/>
      <c r="S58" s="416"/>
      <c r="T58" s="416"/>
      <c r="U58" s="416"/>
      <c r="V58" s="416"/>
      <c r="W58" s="416"/>
      <c r="X58" s="417"/>
      <c r="Y58" s="453"/>
      <c r="Z58" s="454"/>
      <c r="AA58" s="455"/>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9" t="s">
        <v>253</v>
      </c>
      <c r="AV58" s="929"/>
      <c r="AW58" s="929"/>
      <c r="AX58" s="930"/>
    </row>
    <row r="59" spans="1:50" ht="18.75" hidden="1"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456"/>
      <c r="Z59" s="457"/>
      <c r="AA59" s="458"/>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403" t="s">
        <v>300</v>
      </c>
      <c r="AX59" s="404"/>
    </row>
    <row r="60" spans="1:50" ht="23.25" hidden="1" customHeight="1" x14ac:dyDescent="0.15">
      <c r="A60" s="408"/>
      <c r="B60" s="406"/>
      <c r="C60" s="406"/>
      <c r="D60" s="406"/>
      <c r="E60" s="406"/>
      <c r="F60" s="407"/>
      <c r="G60" s="568"/>
      <c r="H60" s="569"/>
      <c r="I60" s="569"/>
      <c r="J60" s="569"/>
      <c r="K60" s="569"/>
      <c r="L60" s="569"/>
      <c r="M60" s="569"/>
      <c r="N60" s="569"/>
      <c r="O60" s="570"/>
      <c r="P60" s="98"/>
      <c r="Q60" s="98"/>
      <c r="R60" s="98"/>
      <c r="S60" s="98"/>
      <c r="T60" s="98"/>
      <c r="U60" s="98"/>
      <c r="V60" s="98"/>
      <c r="W60" s="98"/>
      <c r="X60" s="99"/>
      <c r="Y60" s="475" t="s">
        <v>12</v>
      </c>
      <c r="Z60" s="535"/>
      <c r="AA60" s="536"/>
      <c r="AB60" s="465"/>
      <c r="AC60" s="465"/>
      <c r="AD60" s="46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9"/>
      <c r="B61" s="410"/>
      <c r="C61" s="410"/>
      <c r="D61" s="410"/>
      <c r="E61" s="410"/>
      <c r="F61" s="411"/>
      <c r="G61" s="571"/>
      <c r="H61" s="572"/>
      <c r="I61" s="572"/>
      <c r="J61" s="572"/>
      <c r="K61" s="572"/>
      <c r="L61" s="572"/>
      <c r="M61" s="572"/>
      <c r="N61" s="572"/>
      <c r="O61" s="573"/>
      <c r="P61" s="101"/>
      <c r="Q61" s="101"/>
      <c r="R61" s="101"/>
      <c r="S61" s="101"/>
      <c r="T61" s="101"/>
      <c r="U61" s="101"/>
      <c r="V61" s="101"/>
      <c r="W61" s="101"/>
      <c r="X61" s="102"/>
      <c r="Y61" s="420" t="s">
        <v>54</v>
      </c>
      <c r="Z61" s="421"/>
      <c r="AA61" s="422"/>
      <c r="AB61" s="527"/>
      <c r="AC61" s="527"/>
      <c r="AD61" s="52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9"/>
      <c r="B62" s="410"/>
      <c r="C62" s="410"/>
      <c r="D62" s="410"/>
      <c r="E62" s="410"/>
      <c r="F62" s="411"/>
      <c r="G62" s="574"/>
      <c r="H62" s="575"/>
      <c r="I62" s="575"/>
      <c r="J62" s="575"/>
      <c r="K62" s="575"/>
      <c r="L62" s="575"/>
      <c r="M62" s="575"/>
      <c r="N62" s="575"/>
      <c r="O62" s="576"/>
      <c r="P62" s="104"/>
      <c r="Q62" s="104"/>
      <c r="R62" s="104"/>
      <c r="S62" s="104"/>
      <c r="T62" s="104"/>
      <c r="U62" s="104"/>
      <c r="V62" s="104"/>
      <c r="W62" s="104"/>
      <c r="X62" s="105"/>
      <c r="Y62" s="420" t="s">
        <v>13</v>
      </c>
      <c r="Z62" s="421"/>
      <c r="AA62" s="422"/>
      <c r="AB62" s="560" t="s">
        <v>14</v>
      </c>
      <c r="AC62" s="560"/>
      <c r="AD62" s="56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6" t="s">
        <v>489</v>
      </c>
      <c r="B65" s="487"/>
      <c r="C65" s="487"/>
      <c r="D65" s="487"/>
      <c r="E65" s="487"/>
      <c r="F65" s="488"/>
      <c r="G65" s="489"/>
      <c r="H65" s="232" t="s">
        <v>265</v>
      </c>
      <c r="I65" s="232"/>
      <c r="J65" s="232"/>
      <c r="K65" s="232"/>
      <c r="L65" s="232"/>
      <c r="M65" s="232"/>
      <c r="N65" s="232"/>
      <c r="O65" s="233"/>
      <c r="P65" s="231" t="s">
        <v>59</v>
      </c>
      <c r="Q65" s="232"/>
      <c r="R65" s="232"/>
      <c r="S65" s="232"/>
      <c r="T65" s="232"/>
      <c r="U65" s="232"/>
      <c r="V65" s="233"/>
      <c r="W65" s="491" t="s">
        <v>484</v>
      </c>
      <c r="X65" s="492"/>
      <c r="Y65" s="495"/>
      <c r="Z65" s="495"/>
      <c r="AA65" s="496"/>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9"/>
      <c r="B66" s="480"/>
      <c r="C66" s="480"/>
      <c r="D66" s="480"/>
      <c r="E66" s="480"/>
      <c r="F66" s="481"/>
      <c r="G66" s="490"/>
      <c r="H66" s="235"/>
      <c r="I66" s="235"/>
      <c r="J66" s="235"/>
      <c r="K66" s="235"/>
      <c r="L66" s="235"/>
      <c r="M66" s="235"/>
      <c r="N66" s="235"/>
      <c r="O66" s="236"/>
      <c r="P66" s="234"/>
      <c r="Q66" s="235"/>
      <c r="R66" s="235"/>
      <c r="S66" s="235"/>
      <c r="T66" s="235"/>
      <c r="U66" s="235"/>
      <c r="V66" s="236"/>
      <c r="W66" s="493"/>
      <c r="X66" s="494"/>
      <c r="Y66" s="497"/>
      <c r="Z66" s="497"/>
      <c r="AA66" s="49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9"/>
      <c r="B67" s="480"/>
      <c r="C67" s="480"/>
      <c r="D67" s="480"/>
      <c r="E67" s="480"/>
      <c r="F67" s="48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9"/>
      <c r="B68" s="480"/>
      <c r="C68" s="480"/>
      <c r="D68" s="480"/>
      <c r="E68" s="480"/>
      <c r="F68" s="48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9"/>
      <c r="B69" s="480"/>
      <c r="C69" s="480"/>
      <c r="D69" s="480"/>
      <c r="E69" s="480"/>
      <c r="F69" s="48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9" t="s">
        <v>495</v>
      </c>
      <c r="B70" s="480"/>
      <c r="C70" s="480"/>
      <c r="D70" s="480"/>
      <c r="E70" s="480"/>
      <c r="F70" s="481"/>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9"/>
      <c r="B71" s="480"/>
      <c r="C71" s="480"/>
      <c r="D71" s="480"/>
      <c r="E71" s="480"/>
      <c r="F71" s="48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2"/>
      <c r="B72" s="483"/>
      <c r="C72" s="483"/>
      <c r="D72" s="483"/>
      <c r="E72" s="483"/>
      <c r="F72" s="48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0" t="s">
        <v>489</v>
      </c>
      <c r="B73" s="511"/>
      <c r="C73" s="511"/>
      <c r="D73" s="511"/>
      <c r="E73" s="511"/>
      <c r="F73" s="512"/>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3"/>
      <c r="B74" s="514"/>
      <c r="C74" s="514"/>
      <c r="D74" s="514"/>
      <c r="E74" s="514"/>
      <c r="F74" s="515"/>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13"/>
      <c r="B75" s="514"/>
      <c r="C75" s="514"/>
      <c r="D75" s="514"/>
      <c r="E75" s="514"/>
      <c r="F75" s="515"/>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13"/>
      <c r="B76" s="514"/>
      <c r="C76" s="514"/>
      <c r="D76" s="514"/>
      <c r="E76" s="514"/>
      <c r="F76" s="515"/>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13"/>
      <c r="B77" s="514"/>
      <c r="C77" s="514"/>
      <c r="D77" s="514"/>
      <c r="E77" s="514"/>
      <c r="F77" s="515"/>
      <c r="G77" s="621"/>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896"/>
      <c r="AF77" s="897"/>
      <c r="AG77" s="897"/>
      <c r="AH77" s="897"/>
      <c r="AI77" s="896"/>
      <c r="AJ77" s="897"/>
      <c r="AK77" s="897"/>
      <c r="AL77" s="897"/>
      <c r="AM77" s="896"/>
      <c r="AN77" s="897"/>
      <c r="AO77" s="897"/>
      <c r="AP77" s="897"/>
      <c r="AQ77" s="334"/>
      <c r="AR77" s="200"/>
      <c r="AS77" s="200"/>
      <c r="AT77" s="335"/>
      <c r="AU77" s="212"/>
      <c r="AV77" s="212"/>
      <c r="AW77" s="212"/>
      <c r="AX77" s="214"/>
    </row>
    <row r="78" spans="1:50" ht="69.75" hidden="1" customHeight="1" x14ac:dyDescent="0.15">
      <c r="A78" s="329" t="s">
        <v>527</v>
      </c>
      <c r="B78" s="330"/>
      <c r="C78" s="330"/>
      <c r="D78" s="330"/>
      <c r="E78" s="327" t="s">
        <v>462</v>
      </c>
      <c r="F78" s="328"/>
      <c r="G78" s="57" t="s">
        <v>365</v>
      </c>
      <c r="H78" s="594"/>
      <c r="I78" s="595"/>
      <c r="J78" s="595"/>
      <c r="K78" s="595"/>
      <c r="L78" s="595"/>
      <c r="M78" s="595"/>
      <c r="N78" s="595"/>
      <c r="O78" s="596"/>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483</v>
      </c>
      <c r="AP79" s="272"/>
      <c r="AQ79" s="272"/>
      <c r="AR79" s="81" t="s">
        <v>481</v>
      </c>
      <c r="AS79" s="271"/>
      <c r="AT79" s="272"/>
      <c r="AU79" s="272"/>
      <c r="AV79" s="272"/>
      <c r="AW79" s="272"/>
      <c r="AX79" s="952"/>
    </row>
    <row r="80" spans="1:50" ht="18.75" hidden="1" customHeight="1" x14ac:dyDescent="0.15">
      <c r="A80" s="870" t="s">
        <v>266</v>
      </c>
      <c r="B80" s="528" t="s">
        <v>480</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1"/>
      <c r="B81" s="531"/>
      <c r="C81" s="432"/>
      <c r="D81" s="432"/>
      <c r="E81" s="432"/>
      <c r="F81" s="433"/>
      <c r="G81" s="403"/>
      <c r="H81" s="403"/>
      <c r="I81" s="403"/>
      <c r="J81" s="403"/>
      <c r="K81" s="403"/>
      <c r="L81" s="403"/>
      <c r="M81" s="403"/>
      <c r="N81" s="403"/>
      <c r="O81" s="403"/>
      <c r="P81" s="403"/>
      <c r="Q81" s="403"/>
      <c r="R81" s="403"/>
      <c r="S81" s="403"/>
      <c r="T81" s="403"/>
      <c r="U81" s="403"/>
      <c r="V81" s="403"/>
      <c r="W81" s="403"/>
      <c r="X81" s="403"/>
      <c r="Y81" s="403"/>
      <c r="Z81" s="403"/>
      <c r="AA81" s="419"/>
      <c r="AB81" s="43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1"/>
      <c r="B82" s="531"/>
      <c r="C82" s="432"/>
      <c r="D82" s="432"/>
      <c r="E82" s="432"/>
      <c r="F82" s="433"/>
      <c r="G82" s="686"/>
      <c r="H82" s="686"/>
      <c r="I82" s="686"/>
      <c r="J82" s="686"/>
      <c r="K82" s="686"/>
      <c r="L82" s="686"/>
      <c r="M82" s="686"/>
      <c r="N82" s="686"/>
      <c r="O82" s="686"/>
      <c r="P82" s="686"/>
      <c r="Q82" s="686"/>
      <c r="R82" s="686"/>
      <c r="S82" s="686"/>
      <c r="T82" s="686"/>
      <c r="U82" s="686"/>
      <c r="V82" s="686"/>
      <c r="W82" s="686"/>
      <c r="X82" s="686"/>
      <c r="Y82" s="686"/>
      <c r="Z82" s="686"/>
      <c r="AA82" s="687"/>
      <c r="AB82" s="890"/>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1"/>
    </row>
    <row r="83" spans="1:60" ht="22.5" hidden="1" customHeight="1" x14ac:dyDescent="0.15">
      <c r="A83" s="871"/>
      <c r="B83" s="531"/>
      <c r="C83" s="432"/>
      <c r="D83" s="432"/>
      <c r="E83" s="432"/>
      <c r="F83" s="433"/>
      <c r="G83" s="688"/>
      <c r="H83" s="688"/>
      <c r="I83" s="688"/>
      <c r="J83" s="688"/>
      <c r="K83" s="688"/>
      <c r="L83" s="688"/>
      <c r="M83" s="688"/>
      <c r="N83" s="688"/>
      <c r="O83" s="688"/>
      <c r="P83" s="688"/>
      <c r="Q83" s="688"/>
      <c r="R83" s="688"/>
      <c r="S83" s="688"/>
      <c r="T83" s="688"/>
      <c r="U83" s="688"/>
      <c r="V83" s="688"/>
      <c r="W83" s="688"/>
      <c r="X83" s="688"/>
      <c r="Y83" s="688"/>
      <c r="Z83" s="688"/>
      <c r="AA83" s="689"/>
      <c r="AB83" s="89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3"/>
    </row>
    <row r="84" spans="1:60" ht="19.5" hidden="1" customHeight="1" x14ac:dyDescent="0.15">
      <c r="A84" s="871"/>
      <c r="B84" s="532"/>
      <c r="C84" s="533"/>
      <c r="D84" s="533"/>
      <c r="E84" s="533"/>
      <c r="F84" s="534"/>
      <c r="G84" s="690"/>
      <c r="H84" s="690"/>
      <c r="I84" s="690"/>
      <c r="J84" s="690"/>
      <c r="K84" s="690"/>
      <c r="L84" s="690"/>
      <c r="M84" s="690"/>
      <c r="N84" s="690"/>
      <c r="O84" s="690"/>
      <c r="P84" s="690"/>
      <c r="Q84" s="690"/>
      <c r="R84" s="690"/>
      <c r="S84" s="690"/>
      <c r="T84" s="690"/>
      <c r="U84" s="690"/>
      <c r="V84" s="690"/>
      <c r="W84" s="690"/>
      <c r="X84" s="690"/>
      <c r="Y84" s="690"/>
      <c r="Z84" s="690"/>
      <c r="AA84" s="691"/>
      <c r="AB84" s="89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5"/>
    </row>
    <row r="85" spans="1:60" ht="18.75" hidden="1" customHeight="1" x14ac:dyDescent="0.15">
      <c r="A85" s="871"/>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7"/>
      <c r="Z85" s="158"/>
      <c r="AA85" s="159"/>
      <c r="AB85" s="561" t="s">
        <v>11</v>
      </c>
      <c r="AC85" s="562"/>
      <c r="AD85" s="563"/>
      <c r="AE85" s="237" t="s">
        <v>357</v>
      </c>
      <c r="AF85" s="238"/>
      <c r="AG85" s="238"/>
      <c r="AH85" s="239"/>
      <c r="AI85" s="237" t="s">
        <v>363</v>
      </c>
      <c r="AJ85" s="238"/>
      <c r="AK85" s="238"/>
      <c r="AL85" s="239"/>
      <c r="AM85" s="243" t="s">
        <v>469</v>
      </c>
      <c r="AN85" s="243"/>
      <c r="AO85" s="243"/>
      <c r="AP85" s="237"/>
      <c r="AQ85" s="152" t="s">
        <v>355</v>
      </c>
      <c r="AR85" s="123"/>
      <c r="AS85" s="123"/>
      <c r="AT85" s="124"/>
      <c r="AU85" s="537" t="s">
        <v>253</v>
      </c>
      <c r="AV85" s="537"/>
      <c r="AW85" s="537"/>
      <c r="AX85" s="538"/>
      <c r="AY85" s="10"/>
      <c r="AZ85" s="10"/>
      <c r="BA85" s="10"/>
      <c r="BB85" s="10"/>
      <c r="BC85" s="10"/>
    </row>
    <row r="86" spans="1:60" ht="18.75" hidden="1" customHeight="1" x14ac:dyDescent="0.15">
      <c r="A86" s="871"/>
      <c r="B86" s="432"/>
      <c r="C86" s="432"/>
      <c r="D86" s="432"/>
      <c r="E86" s="432"/>
      <c r="F86" s="433"/>
      <c r="G86" s="418"/>
      <c r="H86" s="403"/>
      <c r="I86" s="403"/>
      <c r="J86" s="403"/>
      <c r="K86" s="403"/>
      <c r="L86" s="403"/>
      <c r="M86" s="403"/>
      <c r="N86" s="403"/>
      <c r="O86" s="419"/>
      <c r="P86" s="439"/>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1"/>
      <c r="B87" s="432"/>
      <c r="C87" s="432"/>
      <c r="D87" s="432"/>
      <c r="E87" s="432"/>
      <c r="F87" s="433"/>
      <c r="G87" s="97"/>
      <c r="H87" s="98"/>
      <c r="I87" s="98"/>
      <c r="J87" s="98"/>
      <c r="K87" s="98"/>
      <c r="L87" s="98"/>
      <c r="M87" s="98"/>
      <c r="N87" s="98"/>
      <c r="O87" s="99"/>
      <c r="P87" s="98"/>
      <c r="Q87" s="518"/>
      <c r="R87" s="518"/>
      <c r="S87" s="518"/>
      <c r="T87" s="518"/>
      <c r="U87" s="518"/>
      <c r="V87" s="518"/>
      <c r="W87" s="518"/>
      <c r="X87" s="519"/>
      <c r="Y87" s="565" t="s">
        <v>62</v>
      </c>
      <c r="Z87" s="566"/>
      <c r="AA87" s="567"/>
      <c r="AB87" s="465"/>
      <c r="AC87" s="465"/>
      <c r="AD87" s="465"/>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1"/>
      <c r="B88" s="432"/>
      <c r="C88" s="432"/>
      <c r="D88" s="432"/>
      <c r="E88" s="432"/>
      <c r="F88" s="433"/>
      <c r="G88" s="100"/>
      <c r="H88" s="101"/>
      <c r="I88" s="101"/>
      <c r="J88" s="101"/>
      <c r="K88" s="101"/>
      <c r="L88" s="101"/>
      <c r="M88" s="101"/>
      <c r="N88" s="101"/>
      <c r="O88" s="102"/>
      <c r="P88" s="520"/>
      <c r="Q88" s="520"/>
      <c r="R88" s="520"/>
      <c r="S88" s="520"/>
      <c r="T88" s="520"/>
      <c r="U88" s="520"/>
      <c r="V88" s="520"/>
      <c r="W88" s="520"/>
      <c r="X88" s="521"/>
      <c r="Y88" s="462" t="s">
        <v>54</v>
      </c>
      <c r="Z88" s="463"/>
      <c r="AA88" s="464"/>
      <c r="AB88" s="527"/>
      <c r="AC88" s="527"/>
      <c r="AD88" s="527"/>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1"/>
      <c r="B89" s="533"/>
      <c r="C89" s="533"/>
      <c r="D89" s="533"/>
      <c r="E89" s="533"/>
      <c r="F89" s="534"/>
      <c r="G89" s="103"/>
      <c r="H89" s="104"/>
      <c r="I89" s="104"/>
      <c r="J89" s="104"/>
      <c r="K89" s="104"/>
      <c r="L89" s="104"/>
      <c r="M89" s="104"/>
      <c r="N89" s="104"/>
      <c r="O89" s="105"/>
      <c r="P89" s="169"/>
      <c r="Q89" s="169"/>
      <c r="R89" s="169"/>
      <c r="S89" s="169"/>
      <c r="T89" s="169"/>
      <c r="U89" s="169"/>
      <c r="V89" s="169"/>
      <c r="W89" s="169"/>
      <c r="X89" s="564"/>
      <c r="Y89" s="462" t="s">
        <v>13</v>
      </c>
      <c r="Z89" s="463"/>
      <c r="AA89" s="464"/>
      <c r="AB89" s="601" t="s">
        <v>14</v>
      </c>
      <c r="AC89" s="601"/>
      <c r="AD89" s="601"/>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1"/>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7"/>
      <c r="Z90" s="158"/>
      <c r="AA90" s="159"/>
      <c r="AB90" s="561" t="s">
        <v>11</v>
      </c>
      <c r="AC90" s="562"/>
      <c r="AD90" s="563"/>
      <c r="AE90" s="237" t="s">
        <v>357</v>
      </c>
      <c r="AF90" s="238"/>
      <c r="AG90" s="238"/>
      <c r="AH90" s="239"/>
      <c r="AI90" s="237" t="s">
        <v>363</v>
      </c>
      <c r="AJ90" s="238"/>
      <c r="AK90" s="238"/>
      <c r="AL90" s="239"/>
      <c r="AM90" s="243" t="s">
        <v>469</v>
      </c>
      <c r="AN90" s="243"/>
      <c r="AO90" s="243"/>
      <c r="AP90" s="237"/>
      <c r="AQ90" s="152" t="s">
        <v>355</v>
      </c>
      <c r="AR90" s="123"/>
      <c r="AS90" s="123"/>
      <c r="AT90" s="124"/>
      <c r="AU90" s="537" t="s">
        <v>253</v>
      </c>
      <c r="AV90" s="537"/>
      <c r="AW90" s="537"/>
      <c r="AX90" s="538"/>
    </row>
    <row r="91" spans="1:60" ht="18.75" hidden="1" customHeight="1" x14ac:dyDescent="0.15">
      <c r="A91" s="871"/>
      <c r="B91" s="432"/>
      <c r="C91" s="432"/>
      <c r="D91" s="432"/>
      <c r="E91" s="432"/>
      <c r="F91" s="433"/>
      <c r="G91" s="418"/>
      <c r="H91" s="403"/>
      <c r="I91" s="403"/>
      <c r="J91" s="403"/>
      <c r="K91" s="403"/>
      <c r="L91" s="403"/>
      <c r="M91" s="403"/>
      <c r="N91" s="403"/>
      <c r="O91" s="419"/>
      <c r="P91" s="439"/>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1"/>
      <c r="B92" s="432"/>
      <c r="C92" s="432"/>
      <c r="D92" s="432"/>
      <c r="E92" s="432"/>
      <c r="F92" s="433"/>
      <c r="G92" s="97"/>
      <c r="H92" s="98"/>
      <c r="I92" s="98"/>
      <c r="J92" s="98"/>
      <c r="K92" s="98"/>
      <c r="L92" s="98"/>
      <c r="M92" s="98"/>
      <c r="N92" s="98"/>
      <c r="O92" s="99"/>
      <c r="P92" s="98"/>
      <c r="Q92" s="518"/>
      <c r="R92" s="518"/>
      <c r="S92" s="518"/>
      <c r="T92" s="518"/>
      <c r="U92" s="518"/>
      <c r="V92" s="518"/>
      <c r="W92" s="518"/>
      <c r="X92" s="519"/>
      <c r="Y92" s="565" t="s">
        <v>62</v>
      </c>
      <c r="Z92" s="566"/>
      <c r="AA92" s="567"/>
      <c r="AB92" s="465"/>
      <c r="AC92" s="465"/>
      <c r="AD92" s="465"/>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1"/>
      <c r="B93" s="432"/>
      <c r="C93" s="432"/>
      <c r="D93" s="432"/>
      <c r="E93" s="432"/>
      <c r="F93" s="433"/>
      <c r="G93" s="100"/>
      <c r="H93" s="101"/>
      <c r="I93" s="101"/>
      <c r="J93" s="101"/>
      <c r="K93" s="101"/>
      <c r="L93" s="101"/>
      <c r="M93" s="101"/>
      <c r="N93" s="101"/>
      <c r="O93" s="102"/>
      <c r="P93" s="520"/>
      <c r="Q93" s="520"/>
      <c r="R93" s="520"/>
      <c r="S93" s="520"/>
      <c r="T93" s="520"/>
      <c r="U93" s="520"/>
      <c r="V93" s="520"/>
      <c r="W93" s="520"/>
      <c r="X93" s="521"/>
      <c r="Y93" s="462" t="s">
        <v>54</v>
      </c>
      <c r="Z93" s="463"/>
      <c r="AA93" s="464"/>
      <c r="AB93" s="527"/>
      <c r="AC93" s="527"/>
      <c r="AD93" s="527"/>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1"/>
      <c r="B94" s="533"/>
      <c r="C94" s="533"/>
      <c r="D94" s="533"/>
      <c r="E94" s="533"/>
      <c r="F94" s="534"/>
      <c r="G94" s="103"/>
      <c r="H94" s="104"/>
      <c r="I94" s="104"/>
      <c r="J94" s="104"/>
      <c r="K94" s="104"/>
      <c r="L94" s="104"/>
      <c r="M94" s="104"/>
      <c r="N94" s="104"/>
      <c r="O94" s="105"/>
      <c r="P94" s="169"/>
      <c r="Q94" s="169"/>
      <c r="R94" s="169"/>
      <c r="S94" s="169"/>
      <c r="T94" s="169"/>
      <c r="U94" s="169"/>
      <c r="V94" s="169"/>
      <c r="W94" s="169"/>
      <c r="X94" s="564"/>
      <c r="Y94" s="462" t="s">
        <v>13</v>
      </c>
      <c r="Z94" s="463"/>
      <c r="AA94" s="464"/>
      <c r="AB94" s="601" t="s">
        <v>14</v>
      </c>
      <c r="AC94" s="601"/>
      <c r="AD94" s="601"/>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1"/>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7"/>
      <c r="Z95" s="158"/>
      <c r="AA95" s="159"/>
      <c r="AB95" s="561" t="s">
        <v>11</v>
      </c>
      <c r="AC95" s="562"/>
      <c r="AD95" s="563"/>
      <c r="AE95" s="237" t="s">
        <v>357</v>
      </c>
      <c r="AF95" s="238"/>
      <c r="AG95" s="238"/>
      <c r="AH95" s="239"/>
      <c r="AI95" s="237" t="s">
        <v>363</v>
      </c>
      <c r="AJ95" s="238"/>
      <c r="AK95" s="238"/>
      <c r="AL95" s="239"/>
      <c r="AM95" s="243" t="s">
        <v>469</v>
      </c>
      <c r="AN95" s="243"/>
      <c r="AO95" s="243"/>
      <c r="AP95" s="237"/>
      <c r="AQ95" s="152" t="s">
        <v>355</v>
      </c>
      <c r="AR95" s="123"/>
      <c r="AS95" s="123"/>
      <c r="AT95" s="124"/>
      <c r="AU95" s="537" t="s">
        <v>253</v>
      </c>
      <c r="AV95" s="537"/>
      <c r="AW95" s="537"/>
      <c r="AX95" s="538"/>
      <c r="AY95" s="10"/>
      <c r="AZ95" s="10"/>
      <c r="BA95" s="10"/>
      <c r="BB95" s="10"/>
      <c r="BC95" s="10"/>
      <c r="BD95" s="10"/>
      <c r="BE95" s="10"/>
      <c r="BF95" s="10"/>
      <c r="BG95" s="10"/>
      <c r="BH95" s="10"/>
    </row>
    <row r="96" spans="1:60" ht="18.75" hidden="1" customHeight="1" x14ac:dyDescent="0.15">
      <c r="A96" s="871"/>
      <c r="B96" s="432"/>
      <c r="C96" s="432"/>
      <c r="D96" s="432"/>
      <c r="E96" s="432"/>
      <c r="F96" s="433"/>
      <c r="G96" s="418"/>
      <c r="H96" s="403"/>
      <c r="I96" s="403"/>
      <c r="J96" s="403"/>
      <c r="K96" s="403"/>
      <c r="L96" s="403"/>
      <c r="M96" s="403"/>
      <c r="N96" s="403"/>
      <c r="O96" s="419"/>
      <c r="P96" s="439"/>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1"/>
      <c r="B97" s="432"/>
      <c r="C97" s="432"/>
      <c r="D97" s="432"/>
      <c r="E97" s="432"/>
      <c r="F97" s="433"/>
      <c r="G97" s="97"/>
      <c r="H97" s="98"/>
      <c r="I97" s="98"/>
      <c r="J97" s="98"/>
      <c r="K97" s="98"/>
      <c r="L97" s="98"/>
      <c r="M97" s="98"/>
      <c r="N97" s="98"/>
      <c r="O97" s="99"/>
      <c r="P97" s="98"/>
      <c r="Q97" s="518"/>
      <c r="R97" s="518"/>
      <c r="S97" s="518"/>
      <c r="T97" s="518"/>
      <c r="U97" s="518"/>
      <c r="V97" s="518"/>
      <c r="W97" s="518"/>
      <c r="X97" s="519"/>
      <c r="Y97" s="565" t="s">
        <v>62</v>
      </c>
      <c r="Z97" s="566"/>
      <c r="AA97" s="567"/>
      <c r="AB97" s="472"/>
      <c r="AC97" s="473"/>
      <c r="AD97" s="474"/>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1"/>
      <c r="B98" s="432"/>
      <c r="C98" s="432"/>
      <c r="D98" s="432"/>
      <c r="E98" s="432"/>
      <c r="F98" s="433"/>
      <c r="G98" s="100"/>
      <c r="H98" s="101"/>
      <c r="I98" s="101"/>
      <c r="J98" s="101"/>
      <c r="K98" s="101"/>
      <c r="L98" s="101"/>
      <c r="M98" s="101"/>
      <c r="N98" s="101"/>
      <c r="O98" s="102"/>
      <c r="P98" s="520"/>
      <c r="Q98" s="520"/>
      <c r="R98" s="520"/>
      <c r="S98" s="520"/>
      <c r="T98" s="520"/>
      <c r="U98" s="520"/>
      <c r="V98" s="520"/>
      <c r="W98" s="520"/>
      <c r="X98" s="521"/>
      <c r="Y98" s="462" t="s">
        <v>54</v>
      </c>
      <c r="Z98" s="463"/>
      <c r="AA98" s="464"/>
      <c r="AB98" s="584"/>
      <c r="AC98" s="585"/>
      <c r="AD98" s="586"/>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2"/>
      <c r="B99" s="434"/>
      <c r="C99" s="434"/>
      <c r="D99" s="434"/>
      <c r="E99" s="434"/>
      <c r="F99" s="435"/>
      <c r="G99" s="587"/>
      <c r="H99" s="208"/>
      <c r="I99" s="208"/>
      <c r="J99" s="208"/>
      <c r="K99" s="208"/>
      <c r="L99" s="208"/>
      <c r="M99" s="208"/>
      <c r="N99" s="208"/>
      <c r="O99" s="588"/>
      <c r="P99" s="522"/>
      <c r="Q99" s="522"/>
      <c r="R99" s="522"/>
      <c r="S99" s="522"/>
      <c r="T99" s="522"/>
      <c r="U99" s="522"/>
      <c r="V99" s="522"/>
      <c r="W99" s="522"/>
      <c r="X99" s="523"/>
      <c r="Y99" s="901" t="s">
        <v>13</v>
      </c>
      <c r="Z99" s="902"/>
      <c r="AA99" s="903"/>
      <c r="AB99" s="898" t="s">
        <v>14</v>
      </c>
      <c r="AC99" s="899"/>
      <c r="AD99" s="900"/>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0"/>
      <c r="Z100" s="861"/>
      <c r="AA100" s="862"/>
      <c r="AB100" s="485" t="s">
        <v>11</v>
      </c>
      <c r="AC100" s="485"/>
      <c r="AD100" s="485"/>
      <c r="AE100" s="543" t="s">
        <v>357</v>
      </c>
      <c r="AF100" s="544"/>
      <c r="AG100" s="544"/>
      <c r="AH100" s="545"/>
      <c r="AI100" s="543" t="s">
        <v>363</v>
      </c>
      <c r="AJ100" s="544"/>
      <c r="AK100" s="544"/>
      <c r="AL100" s="545"/>
      <c r="AM100" s="543" t="s">
        <v>469</v>
      </c>
      <c r="AN100" s="544"/>
      <c r="AO100" s="544"/>
      <c r="AP100" s="545"/>
      <c r="AQ100" s="313" t="s">
        <v>491</v>
      </c>
      <c r="AR100" s="314"/>
      <c r="AS100" s="314"/>
      <c r="AT100" s="315"/>
      <c r="AU100" s="313" t="s">
        <v>537</v>
      </c>
      <c r="AV100" s="314"/>
      <c r="AW100" s="314"/>
      <c r="AX100" s="316"/>
    </row>
    <row r="101" spans="1:60" ht="23.25" customHeight="1" x14ac:dyDescent="0.15">
      <c r="A101" s="426"/>
      <c r="B101" s="427"/>
      <c r="C101" s="427"/>
      <c r="D101" s="427"/>
      <c r="E101" s="427"/>
      <c r="F101" s="428"/>
      <c r="G101" s="98" t="s">
        <v>572</v>
      </c>
      <c r="H101" s="98"/>
      <c r="I101" s="98"/>
      <c r="J101" s="98"/>
      <c r="K101" s="98"/>
      <c r="L101" s="98"/>
      <c r="M101" s="98"/>
      <c r="N101" s="98"/>
      <c r="O101" s="98"/>
      <c r="P101" s="98"/>
      <c r="Q101" s="98"/>
      <c r="R101" s="98"/>
      <c r="S101" s="98"/>
      <c r="T101" s="98"/>
      <c r="U101" s="98"/>
      <c r="V101" s="98"/>
      <c r="W101" s="98"/>
      <c r="X101" s="99"/>
      <c r="Y101" s="546" t="s">
        <v>55</v>
      </c>
      <c r="Z101" s="547"/>
      <c r="AA101" s="548"/>
      <c r="AB101" s="465" t="s">
        <v>573</v>
      </c>
      <c r="AC101" s="465"/>
      <c r="AD101" s="465"/>
      <c r="AE101" s="211">
        <v>2</v>
      </c>
      <c r="AF101" s="212"/>
      <c r="AG101" s="212"/>
      <c r="AH101" s="213"/>
      <c r="AI101" s="211">
        <v>1</v>
      </c>
      <c r="AJ101" s="212"/>
      <c r="AK101" s="212"/>
      <c r="AL101" s="213"/>
      <c r="AM101" s="211">
        <v>2</v>
      </c>
      <c r="AN101" s="212"/>
      <c r="AO101" s="212"/>
      <c r="AP101" s="213"/>
      <c r="AQ101" s="211" t="s">
        <v>656</v>
      </c>
      <c r="AR101" s="212"/>
      <c r="AS101" s="212"/>
      <c r="AT101" s="213"/>
      <c r="AU101" s="211" t="s">
        <v>655</v>
      </c>
      <c r="AV101" s="212"/>
      <c r="AW101" s="212"/>
      <c r="AX101" s="213"/>
    </row>
    <row r="102" spans="1:60" ht="23.25" customHeight="1" x14ac:dyDescent="0.15">
      <c r="A102" s="429"/>
      <c r="B102" s="430"/>
      <c r="C102" s="430"/>
      <c r="D102" s="430"/>
      <c r="E102" s="430"/>
      <c r="F102" s="431"/>
      <c r="G102" s="104"/>
      <c r="H102" s="104"/>
      <c r="I102" s="104"/>
      <c r="J102" s="104"/>
      <c r="K102" s="104"/>
      <c r="L102" s="104"/>
      <c r="M102" s="104"/>
      <c r="N102" s="104"/>
      <c r="O102" s="104"/>
      <c r="P102" s="104"/>
      <c r="Q102" s="104"/>
      <c r="R102" s="104"/>
      <c r="S102" s="104"/>
      <c r="T102" s="104"/>
      <c r="U102" s="104"/>
      <c r="V102" s="104"/>
      <c r="W102" s="104"/>
      <c r="X102" s="105"/>
      <c r="Y102" s="449" t="s">
        <v>56</v>
      </c>
      <c r="Z102" s="450"/>
      <c r="AA102" s="451"/>
      <c r="AB102" s="465" t="s">
        <v>573</v>
      </c>
      <c r="AC102" s="465"/>
      <c r="AD102" s="465"/>
      <c r="AE102" s="317">
        <v>2</v>
      </c>
      <c r="AF102" s="317"/>
      <c r="AG102" s="317"/>
      <c r="AH102" s="317"/>
      <c r="AI102" s="317">
        <v>1</v>
      </c>
      <c r="AJ102" s="317"/>
      <c r="AK102" s="317"/>
      <c r="AL102" s="317"/>
      <c r="AM102" s="317">
        <v>2</v>
      </c>
      <c r="AN102" s="317"/>
      <c r="AO102" s="317"/>
      <c r="AP102" s="317"/>
      <c r="AQ102" s="266">
        <v>1</v>
      </c>
      <c r="AR102" s="267"/>
      <c r="AS102" s="267"/>
      <c r="AT102" s="312"/>
      <c r="AU102" s="317">
        <v>2</v>
      </c>
      <c r="AV102" s="317"/>
      <c r="AW102" s="317"/>
      <c r="AX102" s="317"/>
    </row>
    <row r="103" spans="1:60" ht="31.5" hidden="1" customHeight="1" x14ac:dyDescent="0.15">
      <c r="A103" s="423" t="s">
        <v>490</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357</v>
      </c>
      <c r="AF103" s="421"/>
      <c r="AG103" s="421"/>
      <c r="AH103" s="422"/>
      <c r="AI103" s="420" t="s">
        <v>363</v>
      </c>
      <c r="AJ103" s="421"/>
      <c r="AK103" s="421"/>
      <c r="AL103" s="422"/>
      <c r="AM103" s="420" t="s">
        <v>469</v>
      </c>
      <c r="AN103" s="421"/>
      <c r="AO103" s="421"/>
      <c r="AP103" s="422"/>
      <c r="AQ103" s="277" t="s">
        <v>491</v>
      </c>
      <c r="AR103" s="278"/>
      <c r="AS103" s="278"/>
      <c r="AT103" s="318"/>
      <c r="AU103" s="277" t="s">
        <v>537</v>
      </c>
      <c r="AV103" s="278"/>
      <c r="AW103" s="278"/>
      <c r="AX103" s="279"/>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99"/>
      <c r="Y104" s="469" t="s">
        <v>55</v>
      </c>
      <c r="Z104" s="470"/>
      <c r="AA104" s="471"/>
      <c r="AB104" s="549"/>
      <c r="AC104" s="550"/>
      <c r="AD104" s="55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9"/>
      <c r="B105" s="430"/>
      <c r="C105" s="430"/>
      <c r="D105" s="430"/>
      <c r="E105" s="430"/>
      <c r="F105" s="431"/>
      <c r="G105" s="104"/>
      <c r="H105" s="104"/>
      <c r="I105" s="104"/>
      <c r="J105" s="104"/>
      <c r="K105" s="104"/>
      <c r="L105" s="104"/>
      <c r="M105" s="104"/>
      <c r="N105" s="104"/>
      <c r="O105" s="104"/>
      <c r="P105" s="104"/>
      <c r="Q105" s="104"/>
      <c r="R105" s="104"/>
      <c r="S105" s="104"/>
      <c r="T105" s="104"/>
      <c r="U105" s="104"/>
      <c r="V105" s="104"/>
      <c r="W105" s="104"/>
      <c r="X105" s="105"/>
      <c r="Y105" s="449" t="s">
        <v>56</v>
      </c>
      <c r="Z105" s="552"/>
      <c r="AA105" s="553"/>
      <c r="AB105" s="472"/>
      <c r="AC105" s="473"/>
      <c r="AD105" s="474"/>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23" t="s">
        <v>490</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357</v>
      </c>
      <c r="AF106" s="421"/>
      <c r="AG106" s="421"/>
      <c r="AH106" s="422"/>
      <c r="AI106" s="420" t="s">
        <v>363</v>
      </c>
      <c r="AJ106" s="421"/>
      <c r="AK106" s="421"/>
      <c r="AL106" s="422"/>
      <c r="AM106" s="420" t="s">
        <v>469</v>
      </c>
      <c r="AN106" s="421"/>
      <c r="AO106" s="421"/>
      <c r="AP106" s="422"/>
      <c r="AQ106" s="277" t="s">
        <v>491</v>
      </c>
      <c r="AR106" s="278"/>
      <c r="AS106" s="278"/>
      <c r="AT106" s="318"/>
      <c r="AU106" s="277" t="s">
        <v>537</v>
      </c>
      <c r="AV106" s="278"/>
      <c r="AW106" s="278"/>
      <c r="AX106" s="279"/>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99"/>
      <c r="Y107" s="469" t="s">
        <v>55</v>
      </c>
      <c r="Z107" s="470"/>
      <c r="AA107" s="471"/>
      <c r="AB107" s="549"/>
      <c r="AC107" s="550"/>
      <c r="AD107" s="551"/>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9"/>
      <c r="B108" s="430"/>
      <c r="C108" s="430"/>
      <c r="D108" s="430"/>
      <c r="E108" s="430"/>
      <c r="F108" s="431"/>
      <c r="G108" s="104"/>
      <c r="H108" s="104"/>
      <c r="I108" s="104"/>
      <c r="J108" s="104"/>
      <c r="K108" s="104"/>
      <c r="L108" s="104"/>
      <c r="M108" s="104"/>
      <c r="N108" s="104"/>
      <c r="O108" s="104"/>
      <c r="P108" s="104"/>
      <c r="Q108" s="104"/>
      <c r="R108" s="104"/>
      <c r="S108" s="104"/>
      <c r="T108" s="104"/>
      <c r="U108" s="104"/>
      <c r="V108" s="104"/>
      <c r="W108" s="104"/>
      <c r="X108" s="105"/>
      <c r="Y108" s="449" t="s">
        <v>56</v>
      </c>
      <c r="Z108" s="552"/>
      <c r="AA108" s="553"/>
      <c r="AB108" s="472"/>
      <c r="AC108" s="473"/>
      <c r="AD108" s="474"/>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23" t="s">
        <v>490</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357</v>
      </c>
      <c r="AF109" s="421"/>
      <c r="AG109" s="421"/>
      <c r="AH109" s="422"/>
      <c r="AI109" s="420" t="s">
        <v>363</v>
      </c>
      <c r="AJ109" s="421"/>
      <c r="AK109" s="421"/>
      <c r="AL109" s="422"/>
      <c r="AM109" s="420" t="s">
        <v>469</v>
      </c>
      <c r="AN109" s="421"/>
      <c r="AO109" s="421"/>
      <c r="AP109" s="422"/>
      <c r="AQ109" s="277" t="s">
        <v>491</v>
      </c>
      <c r="AR109" s="278"/>
      <c r="AS109" s="278"/>
      <c r="AT109" s="318"/>
      <c r="AU109" s="277" t="s">
        <v>537</v>
      </c>
      <c r="AV109" s="278"/>
      <c r="AW109" s="278"/>
      <c r="AX109" s="279"/>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99"/>
      <c r="Y110" s="469" t="s">
        <v>55</v>
      </c>
      <c r="Z110" s="470"/>
      <c r="AA110" s="471"/>
      <c r="AB110" s="549"/>
      <c r="AC110" s="550"/>
      <c r="AD110" s="551"/>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9"/>
      <c r="B111" s="430"/>
      <c r="C111" s="430"/>
      <c r="D111" s="430"/>
      <c r="E111" s="430"/>
      <c r="F111" s="431"/>
      <c r="G111" s="104"/>
      <c r="H111" s="104"/>
      <c r="I111" s="104"/>
      <c r="J111" s="104"/>
      <c r="K111" s="104"/>
      <c r="L111" s="104"/>
      <c r="M111" s="104"/>
      <c r="N111" s="104"/>
      <c r="O111" s="104"/>
      <c r="P111" s="104"/>
      <c r="Q111" s="104"/>
      <c r="R111" s="104"/>
      <c r="S111" s="104"/>
      <c r="T111" s="104"/>
      <c r="U111" s="104"/>
      <c r="V111" s="104"/>
      <c r="W111" s="104"/>
      <c r="X111" s="105"/>
      <c r="Y111" s="449" t="s">
        <v>56</v>
      </c>
      <c r="Z111" s="552"/>
      <c r="AA111" s="553"/>
      <c r="AB111" s="472"/>
      <c r="AC111" s="473"/>
      <c r="AD111" s="474"/>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23" t="s">
        <v>490</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357</v>
      </c>
      <c r="AF112" s="421"/>
      <c r="AG112" s="421"/>
      <c r="AH112" s="422"/>
      <c r="AI112" s="420" t="s">
        <v>363</v>
      </c>
      <c r="AJ112" s="421"/>
      <c r="AK112" s="421"/>
      <c r="AL112" s="422"/>
      <c r="AM112" s="420" t="s">
        <v>469</v>
      </c>
      <c r="AN112" s="421"/>
      <c r="AO112" s="421"/>
      <c r="AP112" s="422"/>
      <c r="AQ112" s="277" t="s">
        <v>491</v>
      </c>
      <c r="AR112" s="278"/>
      <c r="AS112" s="278"/>
      <c r="AT112" s="318"/>
      <c r="AU112" s="277" t="s">
        <v>537</v>
      </c>
      <c r="AV112" s="278"/>
      <c r="AW112" s="278"/>
      <c r="AX112" s="279"/>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99"/>
      <c r="Y113" s="469" t="s">
        <v>55</v>
      </c>
      <c r="Z113" s="470"/>
      <c r="AA113" s="471"/>
      <c r="AB113" s="549"/>
      <c r="AC113" s="550"/>
      <c r="AD113" s="551"/>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9"/>
      <c r="B114" s="430"/>
      <c r="C114" s="430"/>
      <c r="D114" s="430"/>
      <c r="E114" s="430"/>
      <c r="F114" s="431"/>
      <c r="G114" s="104"/>
      <c r="H114" s="104"/>
      <c r="I114" s="104"/>
      <c r="J114" s="104"/>
      <c r="K114" s="104"/>
      <c r="L114" s="104"/>
      <c r="M114" s="104"/>
      <c r="N114" s="104"/>
      <c r="O114" s="104"/>
      <c r="P114" s="104"/>
      <c r="Q114" s="104"/>
      <c r="R114" s="104"/>
      <c r="S114" s="104"/>
      <c r="T114" s="104"/>
      <c r="U114" s="104"/>
      <c r="V114" s="104"/>
      <c r="W114" s="104"/>
      <c r="X114" s="105"/>
      <c r="Y114" s="449" t="s">
        <v>56</v>
      </c>
      <c r="Z114" s="552"/>
      <c r="AA114" s="553"/>
      <c r="AB114" s="472"/>
      <c r="AC114" s="473"/>
      <c r="AD114" s="474"/>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7"/>
      <c r="Z115" s="558"/>
      <c r="AA115" s="559"/>
      <c r="AB115" s="420" t="s">
        <v>11</v>
      </c>
      <c r="AC115" s="421"/>
      <c r="AD115" s="422"/>
      <c r="AE115" s="420" t="s">
        <v>357</v>
      </c>
      <c r="AF115" s="421"/>
      <c r="AG115" s="421"/>
      <c r="AH115" s="422"/>
      <c r="AI115" s="420" t="s">
        <v>363</v>
      </c>
      <c r="AJ115" s="421"/>
      <c r="AK115" s="421"/>
      <c r="AL115" s="422"/>
      <c r="AM115" s="420" t="s">
        <v>469</v>
      </c>
      <c r="AN115" s="421"/>
      <c r="AO115" s="421"/>
      <c r="AP115" s="422"/>
      <c r="AQ115" s="598" t="s">
        <v>538</v>
      </c>
      <c r="AR115" s="599"/>
      <c r="AS115" s="599"/>
      <c r="AT115" s="599"/>
      <c r="AU115" s="599"/>
      <c r="AV115" s="599"/>
      <c r="AW115" s="599"/>
      <c r="AX115" s="600"/>
    </row>
    <row r="116" spans="1:50" ht="23.25" customHeight="1" x14ac:dyDescent="0.15">
      <c r="A116" s="443"/>
      <c r="B116" s="444"/>
      <c r="C116" s="444"/>
      <c r="D116" s="444"/>
      <c r="E116" s="444"/>
      <c r="F116" s="445"/>
      <c r="G116" s="398" t="s">
        <v>574</v>
      </c>
      <c r="H116" s="398"/>
      <c r="I116" s="398"/>
      <c r="J116" s="398"/>
      <c r="K116" s="398"/>
      <c r="L116" s="398"/>
      <c r="M116" s="398"/>
      <c r="N116" s="398"/>
      <c r="O116" s="398"/>
      <c r="P116" s="398"/>
      <c r="Q116" s="398"/>
      <c r="R116" s="398"/>
      <c r="S116" s="398"/>
      <c r="T116" s="398"/>
      <c r="U116" s="398"/>
      <c r="V116" s="398"/>
      <c r="W116" s="398"/>
      <c r="X116" s="398"/>
      <c r="Y116" s="459" t="s">
        <v>15</v>
      </c>
      <c r="Z116" s="460"/>
      <c r="AA116" s="461"/>
      <c r="AB116" s="466" t="s">
        <v>575</v>
      </c>
      <c r="AC116" s="467"/>
      <c r="AD116" s="468"/>
      <c r="AE116" s="317">
        <v>293636</v>
      </c>
      <c r="AF116" s="317"/>
      <c r="AG116" s="317"/>
      <c r="AH116" s="317"/>
      <c r="AI116" s="317">
        <v>159138</v>
      </c>
      <c r="AJ116" s="317"/>
      <c r="AK116" s="317"/>
      <c r="AL116" s="317"/>
      <c r="AM116" s="317">
        <v>336184</v>
      </c>
      <c r="AN116" s="317"/>
      <c r="AO116" s="317"/>
      <c r="AP116" s="317"/>
      <c r="AQ116" s="211">
        <v>198298</v>
      </c>
      <c r="AR116" s="212"/>
      <c r="AS116" s="212"/>
      <c r="AT116" s="212"/>
      <c r="AU116" s="212"/>
      <c r="AV116" s="212"/>
      <c r="AW116" s="212"/>
      <c r="AX116" s="214"/>
    </row>
    <row r="117" spans="1:50" ht="46.5" customHeight="1" thickBot="1" x14ac:dyDescent="0.2">
      <c r="A117" s="446"/>
      <c r="B117" s="447"/>
      <c r="C117" s="447"/>
      <c r="D117" s="447"/>
      <c r="E117" s="447"/>
      <c r="F117" s="448"/>
      <c r="G117" s="399"/>
      <c r="H117" s="399"/>
      <c r="I117" s="399"/>
      <c r="J117" s="399"/>
      <c r="K117" s="399"/>
      <c r="L117" s="399"/>
      <c r="M117" s="399"/>
      <c r="N117" s="399"/>
      <c r="O117" s="399"/>
      <c r="P117" s="399"/>
      <c r="Q117" s="399"/>
      <c r="R117" s="399"/>
      <c r="S117" s="399"/>
      <c r="T117" s="399"/>
      <c r="U117" s="399"/>
      <c r="V117" s="399"/>
      <c r="W117" s="399"/>
      <c r="X117" s="399"/>
      <c r="Y117" s="475" t="s">
        <v>49</v>
      </c>
      <c r="Z117" s="450"/>
      <c r="AA117" s="451"/>
      <c r="AB117" s="476" t="s">
        <v>576</v>
      </c>
      <c r="AC117" s="477"/>
      <c r="AD117" s="478"/>
      <c r="AE117" s="555" t="s">
        <v>577</v>
      </c>
      <c r="AF117" s="555"/>
      <c r="AG117" s="555"/>
      <c r="AH117" s="555"/>
      <c r="AI117" s="555" t="s">
        <v>590</v>
      </c>
      <c r="AJ117" s="555"/>
      <c r="AK117" s="555"/>
      <c r="AL117" s="555"/>
      <c r="AM117" s="555" t="s">
        <v>671</v>
      </c>
      <c r="AN117" s="555"/>
      <c r="AO117" s="555"/>
      <c r="AP117" s="555"/>
      <c r="AQ117" s="555" t="s">
        <v>591</v>
      </c>
      <c r="AR117" s="555"/>
      <c r="AS117" s="555"/>
      <c r="AT117" s="555"/>
      <c r="AU117" s="555"/>
      <c r="AV117" s="555"/>
      <c r="AW117" s="555"/>
      <c r="AX117" s="556"/>
    </row>
    <row r="118" spans="1:50" ht="23.25" hidden="1" customHeight="1" x14ac:dyDescent="0.15">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7"/>
      <c r="Z118" s="558"/>
      <c r="AA118" s="559"/>
      <c r="AB118" s="420" t="s">
        <v>11</v>
      </c>
      <c r="AC118" s="421"/>
      <c r="AD118" s="422"/>
      <c r="AE118" s="420" t="s">
        <v>357</v>
      </c>
      <c r="AF118" s="421"/>
      <c r="AG118" s="421"/>
      <c r="AH118" s="422"/>
      <c r="AI118" s="420" t="s">
        <v>363</v>
      </c>
      <c r="AJ118" s="421"/>
      <c r="AK118" s="421"/>
      <c r="AL118" s="422"/>
      <c r="AM118" s="420" t="s">
        <v>469</v>
      </c>
      <c r="AN118" s="421"/>
      <c r="AO118" s="421"/>
      <c r="AP118" s="422"/>
      <c r="AQ118" s="598" t="s">
        <v>538</v>
      </c>
      <c r="AR118" s="599"/>
      <c r="AS118" s="599"/>
      <c r="AT118" s="599"/>
      <c r="AU118" s="599"/>
      <c r="AV118" s="599"/>
      <c r="AW118" s="599"/>
      <c r="AX118" s="600"/>
    </row>
    <row r="119" spans="1:50" ht="23.25" hidden="1" customHeight="1" x14ac:dyDescent="0.15">
      <c r="A119" s="443"/>
      <c r="B119" s="444"/>
      <c r="C119" s="444"/>
      <c r="D119" s="444"/>
      <c r="E119" s="444"/>
      <c r="F119" s="445"/>
      <c r="G119" s="398" t="s">
        <v>500</v>
      </c>
      <c r="H119" s="398"/>
      <c r="I119" s="398"/>
      <c r="J119" s="398"/>
      <c r="K119" s="398"/>
      <c r="L119" s="398"/>
      <c r="M119" s="398"/>
      <c r="N119" s="398"/>
      <c r="O119" s="398"/>
      <c r="P119" s="398"/>
      <c r="Q119" s="398"/>
      <c r="R119" s="398"/>
      <c r="S119" s="398"/>
      <c r="T119" s="398"/>
      <c r="U119" s="398"/>
      <c r="V119" s="398"/>
      <c r="W119" s="398"/>
      <c r="X119" s="398"/>
      <c r="Y119" s="459" t="s">
        <v>15</v>
      </c>
      <c r="Z119" s="460"/>
      <c r="AA119" s="461"/>
      <c r="AB119" s="466"/>
      <c r="AC119" s="467"/>
      <c r="AD119" s="468"/>
      <c r="AE119" s="317"/>
      <c r="AF119" s="317"/>
      <c r="AG119" s="317"/>
      <c r="AH119" s="317"/>
      <c r="AI119" s="317"/>
      <c r="AJ119" s="317"/>
      <c r="AK119" s="317"/>
      <c r="AL119" s="317"/>
      <c r="AM119" s="317"/>
      <c r="AN119" s="317"/>
      <c r="AO119" s="317"/>
      <c r="AP119" s="317"/>
      <c r="AQ119" s="317"/>
      <c r="AR119" s="317"/>
      <c r="AS119" s="317"/>
      <c r="AT119" s="317"/>
      <c r="AU119" s="317"/>
      <c r="AV119" s="317"/>
      <c r="AW119" s="317"/>
      <c r="AX119" s="554"/>
    </row>
    <row r="120" spans="1:50" ht="46.5" hidden="1" customHeight="1" x14ac:dyDescent="0.15">
      <c r="A120" s="446"/>
      <c r="B120" s="447"/>
      <c r="C120" s="447"/>
      <c r="D120" s="447"/>
      <c r="E120" s="447"/>
      <c r="F120" s="448"/>
      <c r="G120" s="399"/>
      <c r="H120" s="399"/>
      <c r="I120" s="399"/>
      <c r="J120" s="399"/>
      <c r="K120" s="399"/>
      <c r="L120" s="399"/>
      <c r="M120" s="399"/>
      <c r="N120" s="399"/>
      <c r="O120" s="399"/>
      <c r="P120" s="399"/>
      <c r="Q120" s="399"/>
      <c r="R120" s="399"/>
      <c r="S120" s="399"/>
      <c r="T120" s="399"/>
      <c r="U120" s="399"/>
      <c r="V120" s="399"/>
      <c r="W120" s="399"/>
      <c r="X120" s="399"/>
      <c r="Y120" s="475" t="s">
        <v>49</v>
      </c>
      <c r="Z120" s="450"/>
      <c r="AA120" s="451"/>
      <c r="AB120" s="476" t="s">
        <v>499</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7"/>
      <c r="Z121" s="558"/>
      <c r="AA121" s="559"/>
      <c r="AB121" s="420" t="s">
        <v>11</v>
      </c>
      <c r="AC121" s="421"/>
      <c r="AD121" s="422"/>
      <c r="AE121" s="420" t="s">
        <v>357</v>
      </c>
      <c r="AF121" s="421"/>
      <c r="AG121" s="421"/>
      <c r="AH121" s="422"/>
      <c r="AI121" s="420" t="s">
        <v>363</v>
      </c>
      <c r="AJ121" s="421"/>
      <c r="AK121" s="421"/>
      <c r="AL121" s="422"/>
      <c r="AM121" s="420" t="s">
        <v>469</v>
      </c>
      <c r="AN121" s="421"/>
      <c r="AO121" s="421"/>
      <c r="AP121" s="422"/>
      <c r="AQ121" s="598" t="s">
        <v>538</v>
      </c>
      <c r="AR121" s="599"/>
      <c r="AS121" s="599"/>
      <c r="AT121" s="599"/>
      <c r="AU121" s="599"/>
      <c r="AV121" s="599"/>
      <c r="AW121" s="599"/>
      <c r="AX121" s="600"/>
    </row>
    <row r="122" spans="1:50" ht="23.25" hidden="1" customHeight="1" x14ac:dyDescent="0.15">
      <c r="A122" s="443"/>
      <c r="B122" s="444"/>
      <c r="C122" s="444"/>
      <c r="D122" s="444"/>
      <c r="E122" s="444"/>
      <c r="F122" s="445"/>
      <c r="G122" s="398" t="s">
        <v>501</v>
      </c>
      <c r="H122" s="398"/>
      <c r="I122" s="398"/>
      <c r="J122" s="398"/>
      <c r="K122" s="398"/>
      <c r="L122" s="398"/>
      <c r="M122" s="398"/>
      <c r="N122" s="398"/>
      <c r="O122" s="398"/>
      <c r="P122" s="398"/>
      <c r="Q122" s="398"/>
      <c r="R122" s="398"/>
      <c r="S122" s="398"/>
      <c r="T122" s="398"/>
      <c r="U122" s="398"/>
      <c r="V122" s="398"/>
      <c r="W122" s="398"/>
      <c r="X122" s="398"/>
      <c r="Y122" s="459" t="s">
        <v>15</v>
      </c>
      <c r="Z122" s="460"/>
      <c r="AA122" s="461"/>
      <c r="AB122" s="466"/>
      <c r="AC122" s="467"/>
      <c r="AD122" s="468"/>
      <c r="AE122" s="317"/>
      <c r="AF122" s="317"/>
      <c r="AG122" s="317"/>
      <c r="AH122" s="317"/>
      <c r="AI122" s="317"/>
      <c r="AJ122" s="317"/>
      <c r="AK122" s="317"/>
      <c r="AL122" s="317"/>
      <c r="AM122" s="317"/>
      <c r="AN122" s="317"/>
      <c r="AO122" s="317"/>
      <c r="AP122" s="317"/>
      <c r="AQ122" s="317"/>
      <c r="AR122" s="317"/>
      <c r="AS122" s="317"/>
      <c r="AT122" s="317"/>
      <c r="AU122" s="317"/>
      <c r="AV122" s="317"/>
      <c r="AW122" s="317"/>
      <c r="AX122" s="554"/>
    </row>
    <row r="123" spans="1:50" ht="46.5" hidden="1" customHeight="1" x14ac:dyDescent="0.15">
      <c r="A123" s="446"/>
      <c r="B123" s="447"/>
      <c r="C123" s="447"/>
      <c r="D123" s="447"/>
      <c r="E123" s="447"/>
      <c r="F123" s="448"/>
      <c r="G123" s="399"/>
      <c r="H123" s="399"/>
      <c r="I123" s="399"/>
      <c r="J123" s="399"/>
      <c r="K123" s="399"/>
      <c r="L123" s="399"/>
      <c r="M123" s="399"/>
      <c r="N123" s="399"/>
      <c r="O123" s="399"/>
      <c r="P123" s="399"/>
      <c r="Q123" s="399"/>
      <c r="R123" s="399"/>
      <c r="S123" s="399"/>
      <c r="T123" s="399"/>
      <c r="U123" s="399"/>
      <c r="V123" s="399"/>
      <c r="W123" s="399"/>
      <c r="X123" s="399"/>
      <c r="Y123" s="475" t="s">
        <v>49</v>
      </c>
      <c r="Z123" s="450"/>
      <c r="AA123" s="451"/>
      <c r="AB123" s="476" t="s">
        <v>502</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7"/>
      <c r="Z124" s="558"/>
      <c r="AA124" s="559"/>
      <c r="AB124" s="420" t="s">
        <v>11</v>
      </c>
      <c r="AC124" s="421"/>
      <c r="AD124" s="422"/>
      <c r="AE124" s="420" t="s">
        <v>357</v>
      </c>
      <c r="AF124" s="421"/>
      <c r="AG124" s="421"/>
      <c r="AH124" s="422"/>
      <c r="AI124" s="420" t="s">
        <v>363</v>
      </c>
      <c r="AJ124" s="421"/>
      <c r="AK124" s="421"/>
      <c r="AL124" s="422"/>
      <c r="AM124" s="420" t="s">
        <v>469</v>
      </c>
      <c r="AN124" s="421"/>
      <c r="AO124" s="421"/>
      <c r="AP124" s="422"/>
      <c r="AQ124" s="598" t="s">
        <v>538</v>
      </c>
      <c r="AR124" s="599"/>
      <c r="AS124" s="599"/>
      <c r="AT124" s="599"/>
      <c r="AU124" s="599"/>
      <c r="AV124" s="599"/>
      <c r="AW124" s="599"/>
      <c r="AX124" s="600"/>
    </row>
    <row r="125" spans="1:50" ht="23.25" hidden="1" customHeight="1" x14ac:dyDescent="0.15">
      <c r="A125" s="443"/>
      <c r="B125" s="444"/>
      <c r="C125" s="444"/>
      <c r="D125" s="444"/>
      <c r="E125" s="444"/>
      <c r="F125" s="445"/>
      <c r="G125" s="398" t="s">
        <v>501</v>
      </c>
      <c r="H125" s="398"/>
      <c r="I125" s="398"/>
      <c r="J125" s="398"/>
      <c r="K125" s="398"/>
      <c r="L125" s="398"/>
      <c r="M125" s="398"/>
      <c r="N125" s="398"/>
      <c r="O125" s="398"/>
      <c r="P125" s="398"/>
      <c r="Q125" s="398"/>
      <c r="R125" s="398"/>
      <c r="S125" s="398"/>
      <c r="T125" s="398"/>
      <c r="U125" s="398"/>
      <c r="V125" s="398"/>
      <c r="W125" s="398"/>
      <c r="X125" s="934"/>
      <c r="Y125" s="459" t="s">
        <v>15</v>
      </c>
      <c r="Z125" s="460"/>
      <c r="AA125" s="461"/>
      <c r="AB125" s="466"/>
      <c r="AC125" s="467"/>
      <c r="AD125" s="468"/>
      <c r="AE125" s="317"/>
      <c r="AF125" s="317"/>
      <c r="AG125" s="317"/>
      <c r="AH125" s="317"/>
      <c r="AI125" s="317"/>
      <c r="AJ125" s="317"/>
      <c r="AK125" s="317"/>
      <c r="AL125" s="317"/>
      <c r="AM125" s="317"/>
      <c r="AN125" s="317"/>
      <c r="AO125" s="317"/>
      <c r="AP125" s="317"/>
      <c r="AQ125" s="317"/>
      <c r="AR125" s="317"/>
      <c r="AS125" s="317"/>
      <c r="AT125" s="317"/>
      <c r="AU125" s="317"/>
      <c r="AV125" s="317"/>
      <c r="AW125" s="317"/>
      <c r="AX125" s="554"/>
    </row>
    <row r="126" spans="1:50" ht="46.5" hidden="1" customHeight="1" x14ac:dyDescent="0.15">
      <c r="A126" s="446"/>
      <c r="B126" s="447"/>
      <c r="C126" s="447"/>
      <c r="D126" s="447"/>
      <c r="E126" s="447"/>
      <c r="F126" s="448"/>
      <c r="G126" s="399"/>
      <c r="H126" s="399"/>
      <c r="I126" s="399"/>
      <c r="J126" s="399"/>
      <c r="K126" s="399"/>
      <c r="L126" s="399"/>
      <c r="M126" s="399"/>
      <c r="N126" s="399"/>
      <c r="O126" s="399"/>
      <c r="P126" s="399"/>
      <c r="Q126" s="399"/>
      <c r="R126" s="399"/>
      <c r="S126" s="399"/>
      <c r="T126" s="399"/>
      <c r="U126" s="399"/>
      <c r="V126" s="399"/>
      <c r="W126" s="399"/>
      <c r="X126" s="935"/>
      <c r="Y126" s="475" t="s">
        <v>49</v>
      </c>
      <c r="Z126" s="450"/>
      <c r="AA126" s="451"/>
      <c r="AB126" s="476" t="s">
        <v>499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1" t="s">
        <v>15</v>
      </c>
      <c r="B127" s="444"/>
      <c r="C127" s="444"/>
      <c r="D127" s="444"/>
      <c r="E127" s="444"/>
      <c r="F127" s="445"/>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20" t="s">
        <v>357</v>
      </c>
      <c r="AF127" s="421"/>
      <c r="AG127" s="421"/>
      <c r="AH127" s="422"/>
      <c r="AI127" s="420" t="s">
        <v>363</v>
      </c>
      <c r="AJ127" s="421"/>
      <c r="AK127" s="421"/>
      <c r="AL127" s="422"/>
      <c r="AM127" s="420" t="s">
        <v>469</v>
      </c>
      <c r="AN127" s="421"/>
      <c r="AO127" s="421"/>
      <c r="AP127" s="422"/>
      <c r="AQ127" s="598" t="s">
        <v>538</v>
      </c>
      <c r="AR127" s="599"/>
      <c r="AS127" s="599"/>
      <c r="AT127" s="599"/>
      <c r="AU127" s="599"/>
      <c r="AV127" s="599"/>
      <c r="AW127" s="599"/>
      <c r="AX127" s="600"/>
    </row>
    <row r="128" spans="1:50" ht="23.25" hidden="1" customHeight="1" x14ac:dyDescent="0.15">
      <c r="A128" s="443"/>
      <c r="B128" s="444"/>
      <c r="C128" s="444"/>
      <c r="D128" s="444"/>
      <c r="E128" s="444"/>
      <c r="F128" s="445"/>
      <c r="G128" s="398" t="s">
        <v>501</v>
      </c>
      <c r="H128" s="398"/>
      <c r="I128" s="398"/>
      <c r="J128" s="398"/>
      <c r="K128" s="398"/>
      <c r="L128" s="398"/>
      <c r="M128" s="398"/>
      <c r="N128" s="398"/>
      <c r="O128" s="398"/>
      <c r="P128" s="398"/>
      <c r="Q128" s="398"/>
      <c r="R128" s="398"/>
      <c r="S128" s="398"/>
      <c r="T128" s="398"/>
      <c r="U128" s="398"/>
      <c r="V128" s="398"/>
      <c r="W128" s="398"/>
      <c r="X128" s="398"/>
      <c r="Y128" s="459" t="s">
        <v>15</v>
      </c>
      <c r="Z128" s="460"/>
      <c r="AA128" s="461"/>
      <c r="AB128" s="466"/>
      <c r="AC128" s="467"/>
      <c r="AD128" s="468"/>
      <c r="AE128" s="317"/>
      <c r="AF128" s="317"/>
      <c r="AG128" s="317"/>
      <c r="AH128" s="317"/>
      <c r="AI128" s="317"/>
      <c r="AJ128" s="317"/>
      <c r="AK128" s="317"/>
      <c r="AL128" s="317"/>
      <c r="AM128" s="317"/>
      <c r="AN128" s="317"/>
      <c r="AO128" s="317"/>
      <c r="AP128" s="317"/>
      <c r="AQ128" s="317"/>
      <c r="AR128" s="317"/>
      <c r="AS128" s="317"/>
      <c r="AT128" s="317"/>
      <c r="AU128" s="317"/>
      <c r="AV128" s="317"/>
      <c r="AW128" s="317"/>
      <c r="AX128" s="554"/>
    </row>
    <row r="129" spans="1:50" ht="46.5" hidden="1" customHeight="1" thickBot="1" x14ac:dyDescent="0.2">
      <c r="A129" s="446"/>
      <c r="B129" s="447"/>
      <c r="C129" s="447"/>
      <c r="D129" s="447"/>
      <c r="E129" s="447"/>
      <c r="F129" s="448"/>
      <c r="G129" s="399"/>
      <c r="H129" s="399"/>
      <c r="I129" s="399"/>
      <c r="J129" s="399"/>
      <c r="K129" s="399"/>
      <c r="L129" s="399"/>
      <c r="M129" s="399"/>
      <c r="N129" s="399"/>
      <c r="O129" s="399"/>
      <c r="P129" s="399"/>
      <c r="Q129" s="399"/>
      <c r="R129" s="399"/>
      <c r="S129" s="399"/>
      <c r="T129" s="399"/>
      <c r="U129" s="399"/>
      <c r="V129" s="399"/>
      <c r="W129" s="399"/>
      <c r="X129" s="399"/>
      <c r="Y129" s="475" t="s">
        <v>49</v>
      </c>
      <c r="Z129" s="450"/>
      <c r="AA129" s="451"/>
      <c r="AB129" s="476" t="s">
        <v>499</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34</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2735468</v>
      </c>
      <c r="AF134" s="200"/>
      <c r="AG134" s="200"/>
      <c r="AH134" s="200"/>
      <c r="AI134" s="199">
        <v>2648023</v>
      </c>
      <c r="AJ134" s="200"/>
      <c r="AK134" s="200"/>
      <c r="AL134" s="200"/>
      <c r="AM134" s="199">
        <v>2789627</v>
      </c>
      <c r="AN134" s="200"/>
      <c r="AO134" s="200"/>
      <c r="AP134" s="200"/>
      <c r="AQ134" s="199" t="s">
        <v>649</v>
      </c>
      <c r="AR134" s="200"/>
      <c r="AS134" s="200"/>
      <c r="AT134" s="200"/>
      <c r="AU134" s="199" t="s">
        <v>648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750000</v>
      </c>
      <c r="AF135" s="200"/>
      <c r="AG135" s="200"/>
      <c r="AH135" s="200"/>
      <c r="AI135" s="199">
        <v>2671306</v>
      </c>
      <c r="AJ135" s="200"/>
      <c r="AK135" s="200"/>
      <c r="AL135" s="200"/>
      <c r="AM135" s="199">
        <v>2671306</v>
      </c>
      <c r="AN135" s="200"/>
      <c r="AO135" s="200"/>
      <c r="AP135" s="200"/>
      <c r="AQ135" s="199">
        <v>2671306</v>
      </c>
      <c r="AR135" s="200"/>
      <c r="AS135" s="200"/>
      <c r="AT135" s="200"/>
      <c r="AU135" s="199" t="s">
        <v>656</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34</v>
      </c>
      <c r="AR137" s="192"/>
      <c r="AS137" s="126" t="s">
        <v>356</v>
      </c>
      <c r="AT137" s="127"/>
      <c r="AU137" s="193" t="s">
        <v>583</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565</v>
      </c>
      <c r="AC138" s="198"/>
      <c r="AD138" s="198"/>
      <c r="AE138" s="199">
        <v>338</v>
      </c>
      <c r="AF138" s="200"/>
      <c r="AG138" s="200"/>
      <c r="AH138" s="200"/>
      <c r="AI138" s="199">
        <v>325</v>
      </c>
      <c r="AJ138" s="200"/>
      <c r="AK138" s="200"/>
      <c r="AL138" s="200"/>
      <c r="AM138" s="199">
        <v>260</v>
      </c>
      <c r="AN138" s="200"/>
      <c r="AO138" s="200"/>
      <c r="AP138" s="200"/>
      <c r="AQ138" s="199" t="s">
        <v>655</v>
      </c>
      <c r="AR138" s="200"/>
      <c r="AS138" s="200"/>
      <c r="AT138" s="200"/>
      <c r="AU138" s="199" t="s">
        <v>657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565</v>
      </c>
      <c r="AC139" s="206"/>
      <c r="AD139" s="206"/>
      <c r="AE139" s="199">
        <v>300</v>
      </c>
      <c r="AF139" s="200"/>
      <c r="AG139" s="200"/>
      <c r="AH139" s="200"/>
      <c r="AI139" s="199">
        <v>356</v>
      </c>
      <c r="AJ139" s="200"/>
      <c r="AK139" s="200"/>
      <c r="AL139" s="200"/>
      <c r="AM139" s="199">
        <v>356</v>
      </c>
      <c r="AN139" s="200"/>
      <c r="AO139" s="200"/>
      <c r="AP139" s="200"/>
      <c r="AQ139" s="199">
        <v>356</v>
      </c>
      <c r="AR139" s="200"/>
      <c r="AS139" s="200"/>
      <c r="AT139" s="200"/>
      <c r="AU139" s="199" t="s">
        <v>657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t="s">
        <v>560</v>
      </c>
      <c r="K430" s="906"/>
      <c r="L430" s="906"/>
      <c r="M430" s="906"/>
      <c r="N430" s="906"/>
      <c r="O430" s="906"/>
      <c r="P430" s="906"/>
      <c r="Q430" s="906"/>
      <c r="R430" s="906"/>
      <c r="S430" s="906"/>
      <c r="T430" s="907"/>
      <c r="U430" s="595" t="s">
        <v>650</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8"/>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652</v>
      </c>
      <c r="AF432" s="193"/>
      <c r="AG432" s="126" t="s">
        <v>356</v>
      </c>
      <c r="AH432" s="127"/>
      <c r="AI432" s="149"/>
      <c r="AJ432" s="149"/>
      <c r="AK432" s="149"/>
      <c r="AL432" s="147"/>
      <c r="AM432" s="149"/>
      <c r="AN432" s="149"/>
      <c r="AO432" s="149"/>
      <c r="AP432" s="147"/>
      <c r="AQ432" s="597" t="s">
        <v>653</v>
      </c>
      <c r="AR432" s="193"/>
      <c r="AS432" s="126" t="s">
        <v>356</v>
      </c>
      <c r="AT432" s="127"/>
      <c r="AU432" s="193" t="s">
        <v>652</v>
      </c>
      <c r="AV432" s="193"/>
      <c r="AW432" s="126" t="s">
        <v>300</v>
      </c>
      <c r="AX432" s="188"/>
    </row>
    <row r="433" spans="1:50" ht="23.25" customHeight="1" x14ac:dyDescent="0.15">
      <c r="A433" s="182"/>
      <c r="B433" s="179"/>
      <c r="C433" s="173"/>
      <c r="D433" s="179"/>
      <c r="E433" s="336"/>
      <c r="F433" s="337"/>
      <c r="G433" s="97" t="s">
        <v>651</v>
      </c>
      <c r="H433" s="98"/>
      <c r="I433" s="98"/>
      <c r="J433" s="98"/>
      <c r="K433" s="98"/>
      <c r="L433" s="98"/>
      <c r="M433" s="98"/>
      <c r="N433" s="98"/>
      <c r="O433" s="98"/>
      <c r="P433" s="98"/>
      <c r="Q433" s="98"/>
      <c r="R433" s="98"/>
      <c r="S433" s="98"/>
      <c r="T433" s="98"/>
      <c r="U433" s="98"/>
      <c r="V433" s="98"/>
      <c r="W433" s="98"/>
      <c r="X433" s="99"/>
      <c r="Y433" s="194" t="s">
        <v>12</v>
      </c>
      <c r="Z433" s="195"/>
      <c r="AA433" s="196"/>
      <c r="AB433" s="206" t="s">
        <v>652</v>
      </c>
      <c r="AC433" s="206"/>
      <c r="AD433" s="206"/>
      <c r="AE433" s="334" t="s">
        <v>652</v>
      </c>
      <c r="AF433" s="200"/>
      <c r="AG433" s="200"/>
      <c r="AH433" s="200"/>
      <c r="AI433" s="334" t="s">
        <v>560</v>
      </c>
      <c r="AJ433" s="200"/>
      <c r="AK433" s="200"/>
      <c r="AL433" s="200"/>
      <c r="AM433" s="334" t="s">
        <v>560</v>
      </c>
      <c r="AN433" s="200"/>
      <c r="AO433" s="200"/>
      <c r="AP433" s="335"/>
      <c r="AQ433" s="334" t="s">
        <v>560</v>
      </c>
      <c r="AR433" s="200"/>
      <c r="AS433" s="200"/>
      <c r="AT433" s="335"/>
      <c r="AU433" s="200" t="s">
        <v>560</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652</v>
      </c>
      <c r="AC434" s="198"/>
      <c r="AD434" s="198"/>
      <c r="AE434" s="334" t="s">
        <v>560</v>
      </c>
      <c r="AF434" s="200"/>
      <c r="AG434" s="200"/>
      <c r="AH434" s="335"/>
      <c r="AI434" s="334" t="s">
        <v>560</v>
      </c>
      <c r="AJ434" s="200"/>
      <c r="AK434" s="200"/>
      <c r="AL434" s="200"/>
      <c r="AM434" s="334" t="s">
        <v>560</v>
      </c>
      <c r="AN434" s="200"/>
      <c r="AO434" s="200"/>
      <c r="AP434" s="335"/>
      <c r="AQ434" s="334" t="s">
        <v>560</v>
      </c>
      <c r="AR434" s="200"/>
      <c r="AS434" s="200"/>
      <c r="AT434" s="335"/>
      <c r="AU434" s="200" t="s">
        <v>560</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4" t="s">
        <v>560</v>
      </c>
      <c r="AF435" s="200"/>
      <c r="AG435" s="200"/>
      <c r="AH435" s="335"/>
      <c r="AI435" s="334" t="s">
        <v>560</v>
      </c>
      <c r="AJ435" s="200"/>
      <c r="AK435" s="200"/>
      <c r="AL435" s="200"/>
      <c r="AM435" s="334" t="s">
        <v>560</v>
      </c>
      <c r="AN435" s="200"/>
      <c r="AO435" s="200"/>
      <c r="AP435" s="335"/>
      <c r="AQ435" s="334" t="s">
        <v>560</v>
      </c>
      <c r="AR435" s="200"/>
      <c r="AS435" s="200"/>
      <c r="AT435" s="335"/>
      <c r="AU435" s="200" t="s">
        <v>560</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653</v>
      </c>
      <c r="AF457" s="193"/>
      <c r="AG457" s="126" t="s">
        <v>356</v>
      </c>
      <c r="AH457" s="127"/>
      <c r="AI457" s="149"/>
      <c r="AJ457" s="149"/>
      <c r="AK457" s="149"/>
      <c r="AL457" s="147"/>
      <c r="AM457" s="149"/>
      <c r="AN457" s="149"/>
      <c r="AO457" s="149"/>
      <c r="AP457" s="147"/>
      <c r="AQ457" s="597" t="s">
        <v>652</v>
      </c>
      <c r="AR457" s="193"/>
      <c r="AS457" s="126" t="s">
        <v>356</v>
      </c>
      <c r="AT457" s="127"/>
      <c r="AU457" s="193" t="s">
        <v>653</v>
      </c>
      <c r="AV457" s="193"/>
      <c r="AW457" s="126" t="s">
        <v>300</v>
      </c>
      <c r="AX457" s="188"/>
    </row>
    <row r="458" spans="1:50" ht="23.25" customHeight="1" x14ac:dyDescent="0.15">
      <c r="A458" s="182"/>
      <c r="B458" s="179"/>
      <c r="C458" s="173"/>
      <c r="D458" s="179"/>
      <c r="E458" s="336"/>
      <c r="F458" s="337"/>
      <c r="G458" s="97" t="s">
        <v>654</v>
      </c>
      <c r="H458" s="98"/>
      <c r="I458" s="98"/>
      <c r="J458" s="98"/>
      <c r="K458" s="98"/>
      <c r="L458" s="98"/>
      <c r="M458" s="98"/>
      <c r="N458" s="98"/>
      <c r="O458" s="98"/>
      <c r="P458" s="98"/>
      <c r="Q458" s="98"/>
      <c r="R458" s="98"/>
      <c r="S458" s="98"/>
      <c r="T458" s="98"/>
      <c r="U458" s="98"/>
      <c r="V458" s="98"/>
      <c r="W458" s="98"/>
      <c r="X458" s="99"/>
      <c r="Y458" s="194" t="s">
        <v>12</v>
      </c>
      <c r="Z458" s="195"/>
      <c r="AA458" s="196"/>
      <c r="AB458" s="206" t="s">
        <v>653</v>
      </c>
      <c r="AC458" s="206"/>
      <c r="AD458" s="206"/>
      <c r="AE458" s="334" t="s">
        <v>560</v>
      </c>
      <c r="AF458" s="200"/>
      <c r="AG458" s="200"/>
      <c r="AH458" s="200"/>
      <c r="AI458" s="334" t="s">
        <v>560</v>
      </c>
      <c r="AJ458" s="200"/>
      <c r="AK458" s="200"/>
      <c r="AL458" s="200"/>
      <c r="AM458" s="334" t="s">
        <v>560</v>
      </c>
      <c r="AN458" s="200"/>
      <c r="AO458" s="200"/>
      <c r="AP458" s="335"/>
      <c r="AQ458" s="334" t="s">
        <v>560</v>
      </c>
      <c r="AR458" s="200"/>
      <c r="AS458" s="200"/>
      <c r="AT458" s="335"/>
      <c r="AU458" s="200" t="s">
        <v>560</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652</v>
      </c>
      <c r="AC459" s="198"/>
      <c r="AD459" s="198"/>
      <c r="AE459" s="334" t="s">
        <v>560</v>
      </c>
      <c r="AF459" s="200"/>
      <c r="AG459" s="200"/>
      <c r="AH459" s="335"/>
      <c r="AI459" s="334" t="s">
        <v>560</v>
      </c>
      <c r="AJ459" s="200"/>
      <c r="AK459" s="200"/>
      <c r="AL459" s="200"/>
      <c r="AM459" s="334" t="s">
        <v>560</v>
      </c>
      <c r="AN459" s="200"/>
      <c r="AO459" s="200"/>
      <c r="AP459" s="335"/>
      <c r="AQ459" s="334" t="s">
        <v>560</v>
      </c>
      <c r="AR459" s="200"/>
      <c r="AS459" s="200"/>
      <c r="AT459" s="335"/>
      <c r="AU459" s="200" t="s">
        <v>560</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4" t="s">
        <v>560</v>
      </c>
      <c r="AF460" s="200"/>
      <c r="AG460" s="200"/>
      <c r="AH460" s="335"/>
      <c r="AI460" s="334" t="s">
        <v>560</v>
      </c>
      <c r="AJ460" s="200"/>
      <c r="AK460" s="200"/>
      <c r="AL460" s="200"/>
      <c r="AM460" s="334" t="s">
        <v>560</v>
      </c>
      <c r="AN460" s="200"/>
      <c r="AO460" s="200"/>
      <c r="AP460" s="335"/>
      <c r="AQ460" s="334" t="s">
        <v>560</v>
      </c>
      <c r="AR460" s="200"/>
      <c r="AS460" s="200"/>
      <c r="AT460" s="335"/>
      <c r="AU460" s="200" t="s">
        <v>560</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8"/>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8"/>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8"/>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8"/>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8" t="s">
        <v>31</v>
      </c>
      <c r="AH701" s="387"/>
      <c r="AI701" s="387"/>
      <c r="AJ701" s="387"/>
      <c r="AK701" s="387"/>
      <c r="AL701" s="387"/>
      <c r="AM701" s="387"/>
      <c r="AN701" s="387"/>
      <c r="AO701" s="387"/>
      <c r="AP701" s="387"/>
      <c r="AQ701" s="387"/>
      <c r="AR701" s="387"/>
      <c r="AS701" s="387"/>
      <c r="AT701" s="387"/>
      <c r="AU701" s="387"/>
      <c r="AV701" s="387"/>
      <c r="AW701" s="387"/>
      <c r="AX701" s="829"/>
    </row>
    <row r="702" spans="1:50" ht="81" customHeight="1" x14ac:dyDescent="0.15">
      <c r="A702" s="876" t="s">
        <v>259</v>
      </c>
      <c r="B702" s="877"/>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9" t="s">
        <v>547</v>
      </c>
      <c r="AE702" s="340"/>
      <c r="AF702" s="340"/>
      <c r="AG702" s="390" t="s">
        <v>592</v>
      </c>
      <c r="AH702" s="391"/>
      <c r="AI702" s="391"/>
      <c r="AJ702" s="391"/>
      <c r="AK702" s="391"/>
      <c r="AL702" s="391"/>
      <c r="AM702" s="391"/>
      <c r="AN702" s="391"/>
      <c r="AO702" s="391"/>
      <c r="AP702" s="391"/>
      <c r="AQ702" s="391"/>
      <c r="AR702" s="391"/>
      <c r="AS702" s="391"/>
      <c r="AT702" s="391"/>
      <c r="AU702" s="391"/>
      <c r="AV702" s="391"/>
      <c r="AW702" s="391"/>
      <c r="AX702" s="392"/>
    </row>
    <row r="703" spans="1:50" ht="45"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7"/>
      <c r="AD703" s="322" t="s">
        <v>547</v>
      </c>
      <c r="AE703" s="323"/>
      <c r="AF703" s="323"/>
      <c r="AG703" s="94" t="s">
        <v>593</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547</v>
      </c>
      <c r="AE704" s="790"/>
      <c r="AF704" s="790"/>
      <c r="AG704" s="616" t="s">
        <v>663</v>
      </c>
      <c r="AH704" s="617"/>
      <c r="AI704" s="617"/>
      <c r="AJ704" s="617"/>
      <c r="AK704" s="617"/>
      <c r="AL704" s="617"/>
      <c r="AM704" s="617"/>
      <c r="AN704" s="617"/>
      <c r="AO704" s="617"/>
      <c r="AP704" s="617"/>
      <c r="AQ704" s="617"/>
      <c r="AR704" s="617"/>
      <c r="AS704" s="617"/>
      <c r="AT704" s="617"/>
      <c r="AU704" s="617"/>
      <c r="AV704" s="617"/>
      <c r="AW704" s="617"/>
      <c r="AX704" s="618"/>
    </row>
    <row r="705" spans="1:50" ht="27" customHeight="1" x14ac:dyDescent="0.15">
      <c r="A705" s="650" t="s">
        <v>39</v>
      </c>
      <c r="B705" s="651"/>
      <c r="C705" s="825" t="s">
        <v>41</v>
      </c>
      <c r="D705" s="826"/>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7"/>
      <c r="AD705" s="724" t="s">
        <v>547</v>
      </c>
      <c r="AE705" s="725"/>
      <c r="AF705" s="725"/>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1"/>
      <c r="D706" s="802"/>
      <c r="E706" s="740" t="s">
        <v>525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603</v>
      </c>
      <c r="AE706" s="323"/>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3"/>
      <c r="D707" s="804"/>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1" t="s">
        <v>603</v>
      </c>
      <c r="AE707" s="842"/>
      <c r="AF707" s="842"/>
      <c r="AG707" s="120"/>
      <c r="AH707" s="104"/>
      <c r="AI707" s="104"/>
      <c r="AJ707" s="104"/>
      <c r="AK707" s="104"/>
      <c r="AL707" s="104"/>
      <c r="AM707" s="104"/>
      <c r="AN707" s="104"/>
      <c r="AO707" s="104"/>
      <c r="AP707" s="104"/>
      <c r="AQ707" s="104"/>
      <c r="AR707" s="104"/>
      <c r="AS707" s="104"/>
      <c r="AT707" s="104"/>
      <c r="AU707" s="104"/>
      <c r="AV707" s="104"/>
      <c r="AW707" s="104"/>
      <c r="AX707" s="121"/>
    </row>
    <row r="708" spans="1:50" ht="46.5" customHeight="1" x14ac:dyDescent="0.15">
      <c r="A708" s="652"/>
      <c r="B708" s="65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547</v>
      </c>
      <c r="AE708" s="612"/>
      <c r="AF708" s="612"/>
      <c r="AG708" s="749" t="s">
        <v>595</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2"/>
      <c r="B709" s="654"/>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547</v>
      </c>
      <c r="AE709" s="323"/>
      <c r="AF709" s="323"/>
      <c r="AG709" s="94" t="s">
        <v>596</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52"/>
      <c r="B710" s="654"/>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547</v>
      </c>
      <c r="AE710" s="323"/>
      <c r="AF710" s="323"/>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2"/>
      <c r="B711" s="654"/>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3"/>
      <c r="AD711" s="322" t="s">
        <v>547</v>
      </c>
      <c r="AE711" s="323"/>
      <c r="AF711" s="323"/>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2"/>
      <c r="B712" s="654"/>
      <c r="C712" s="396" t="s">
        <v>485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3"/>
      <c r="AD712" s="789" t="s">
        <v>604</v>
      </c>
      <c r="AE712" s="790"/>
      <c r="AF712" s="790"/>
      <c r="AG712" s="94" t="s">
        <v>664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2"/>
      <c r="B713" s="654"/>
      <c r="C713" s="953" t="s">
        <v>486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604</v>
      </c>
      <c r="AE713" s="323"/>
      <c r="AF713" s="673"/>
      <c r="AG713" s="94" t="s">
        <v>664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5"/>
      <c r="B714" s="656"/>
      <c r="C714" s="657" t="s">
        <v>458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4" t="s">
        <v>547</v>
      </c>
      <c r="AE714" s="815"/>
      <c r="AF714" s="816"/>
      <c r="AG714" s="616" t="s">
        <v>599</v>
      </c>
      <c r="AH714" s="617"/>
      <c r="AI714" s="617"/>
      <c r="AJ714" s="617"/>
      <c r="AK714" s="617"/>
      <c r="AL714" s="617"/>
      <c r="AM714" s="617"/>
      <c r="AN714" s="617"/>
      <c r="AO714" s="617"/>
      <c r="AP714" s="617"/>
      <c r="AQ714" s="617"/>
      <c r="AR714" s="617"/>
      <c r="AS714" s="617"/>
      <c r="AT714" s="617"/>
      <c r="AU714" s="617"/>
      <c r="AV714" s="617"/>
      <c r="AW714" s="617"/>
      <c r="AX714" s="618"/>
    </row>
    <row r="715" spans="1:50" ht="47.25" customHeight="1" x14ac:dyDescent="0.15">
      <c r="A715" s="650" t="s">
        <v>40</v>
      </c>
      <c r="B715" s="791"/>
      <c r="C715" s="792" t="s">
        <v>459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547</v>
      </c>
      <c r="AE715" s="612"/>
      <c r="AF715" s="666"/>
      <c r="AG715" s="749" t="s">
        <v>662</v>
      </c>
      <c r="AH715" s="750"/>
      <c r="AI715" s="750"/>
      <c r="AJ715" s="750"/>
      <c r="AK715" s="750"/>
      <c r="AL715" s="750"/>
      <c r="AM715" s="750"/>
      <c r="AN715" s="750"/>
      <c r="AO715" s="750"/>
      <c r="AP715" s="750"/>
      <c r="AQ715" s="750"/>
      <c r="AR715" s="750"/>
      <c r="AS715" s="750"/>
      <c r="AT715" s="750"/>
      <c r="AU715" s="750"/>
      <c r="AV715" s="750"/>
      <c r="AW715" s="750"/>
      <c r="AX715" s="751"/>
    </row>
    <row r="716" spans="1:50" ht="60"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547</v>
      </c>
      <c r="AE716" s="637"/>
      <c r="AF716" s="637"/>
      <c r="AG716" s="94" t="s">
        <v>600</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52"/>
      <c r="B717" s="654"/>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547</v>
      </c>
      <c r="AE717" s="323"/>
      <c r="AF717" s="323"/>
      <c r="AG717" s="94" t="s">
        <v>601</v>
      </c>
      <c r="AH717" s="95"/>
      <c r="AI717" s="95"/>
      <c r="AJ717" s="95"/>
      <c r="AK717" s="95"/>
      <c r="AL717" s="95"/>
      <c r="AM717" s="95"/>
      <c r="AN717" s="95"/>
      <c r="AO717" s="95"/>
      <c r="AP717" s="95"/>
      <c r="AQ717" s="95"/>
      <c r="AR717" s="95"/>
      <c r="AS717" s="95"/>
      <c r="AT717" s="95"/>
      <c r="AU717" s="95"/>
      <c r="AV717" s="95"/>
      <c r="AW717" s="95"/>
      <c r="AX717" s="96"/>
    </row>
    <row r="718" spans="1:50" ht="56.25" customHeight="1" x14ac:dyDescent="0.15">
      <c r="A718" s="655"/>
      <c r="B718" s="656"/>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547</v>
      </c>
      <c r="AE718" s="323"/>
      <c r="AF718" s="323"/>
      <c r="AG718" s="616" t="s">
        <v>602</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83" t="s">
        <v>58</v>
      </c>
      <c r="B719" s="784"/>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604</v>
      </c>
      <c r="AE719" s="612"/>
      <c r="AF719" s="612"/>
      <c r="AG719" s="118" t="s">
        <v>665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09"/>
      <c r="C726" s="819" t="s">
        <v>53</v>
      </c>
      <c r="D726" s="843"/>
      <c r="E726" s="843"/>
      <c r="F726" s="844"/>
      <c r="G726" s="581" t="s">
        <v>606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0"/>
      <c r="B727" s="811"/>
      <c r="C727" s="755" t="s">
        <v>57</v>
      </c>
      <c r="D727" s="756"/>
      <c r="E727" s="756"/>
      <c r="F727" s="757"/>
      <c r="G727" s="579" t="s">
        <v>605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4" t="s">
        <v>673</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81" customHeight="1" thickBot="1" x14ac:dyDescent="0.2">
      <c r="A731" s="806" t="s">
        <v>256</v>
      </c>
      <c r="B731" s="807"/>
      <c r="C731" s="807"/>
      <c r="D731" s="807"/>
      <c r="E731" s="808"/>
      <c r="F731" s="739" t="s">
        <v>674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3" t="s">
        <v>529</v>
      </c>
      <c r="B733" s="684"/>
      <c r="C733" s="684"/>
      <c r="D733" s="684"/>
      <c r="E733" s="685"/>
      <c r="F733" s="647" t="s">
        <v>675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607</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60" t="s">
        <v>492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7" t="s">
        <v>431</v>
      </c>
      <c r="B737" s="203"/>
      <c r="C737" s="203"/>
      <c r="D737" s="204"/>
      <c r="E737" s="993" t="s">
        <v>549</v>
      </c>
      <c r="F737" s="993"/>
      <c r="G737" s="993"/>
      <c r="H737" s="993"/>
      <c r="I737" s="993"/>
      <c r="J737" s="993"/>
      <c r="K737" s="993"/>
      <c r="L737" s="993"/>
      <c r="M737" s="993"/>
      <c r="N737" s="359" t="s">
        <v>358</v>
      </c>
      <c r="O737" s="359"/>
      <c r="P737" s="359"/>
      <c r="Q737" s="359"/>
      <c r="R737" s="993" t="s">
        <v>550</v>
      </c>
      <c r="S737" s="993"/>
      <c r="T737" s="993"/>
      <c r="U737" s="993"/>
      <c r="V737" s="993"/>
      <c r="W737" s="993"/>
      <c r="X737" s="993"/>
      <c r="Y737" s="993"/>
      <c r="Z737" s="993"/>
      <c r="AA737" s="359" t="s">
        <v>359</v>
      </c>
      <c r="AB737" s="359"/>
      <c r="AC737" s="359"/>
      <c r="AD737" s="359"/>
      <c r="AE737" s="993" t="s">
        <v>551</v>
      </c>
      <c r="AF737" s="993"/>
      <c r="AG737" s="993"/>
      <c r="AH737" s="993"/>
      <c r="AI737" s="993"/>
      <c r="AJ737" s="993"/>
      <c r="AK737" s="993"/>
      <c r="AL737" s="993"/>
      <c r="AM737" s="993"/>
      <c r="AN737" s="359" t="s">
        <v>360</v>
      </c>
      <c r="AO737" s="359"/>
      <c r="AP737" s="359"/>
      <c r="AQ737" s="359"/>
      <c r="AR737" s="994" t="s">
        <v>552</v>
      </c>
      <c r="AS737" s="995"/>
      <c r="AT737" s="995"/>
      <c r="AU737" s="995"/>
      <c r="AV737" s="995"/>
      <c r="AW737" s="995"/>
      <c r="AX737" s="996"/>
      <c r="AY737" s="89"/>
      <c r="AZ737" s="89"/>
    </row>
    <row r="738" spans="1:52" ht="24.75" customHeight="1" x14ac:dyDescent="0.15">
      <c r="A738" s="997" t="s">
        <v>361</v>
      </c>
      <c r="B738" s="203"/>
      <c r="C738" s="203"/>
      <c r="D738" s="204"/>
      <c r="E738" s="993" t="s">
        <v>552</v>
      </c>
      <c r="F738" s="993"/>
      <c r="G738" s="993"/>
      <c r="H738" s="993"/>
      <c r="I738" s="993"/>
      <c r="J738" s="993"/>
      <c r="K738" s="993"/>
      <c r="L738" s="993"/>
      <c r="M738" s="993"/>
      <c r="N738" s="359" t="s">
        <v>362</v>
      </c>
      <c r="O738" s="359"/>
      <c r="P738" s="359"/>
      <c r="Q738" s="359"/>
      <c r="R738" s="993" t="s">
        <v>553</v>
      </c>
      <c r="S738" s="993"/>
      <c r="T738" s="993"/>
      <c r="U738" s="993"/>
      <c r="V738" s="993"/>
      <c r="W738" s="993"/>
      <c r="X738" s="993"/>
      <c r="Y738" s="993"/>
      <c r="Z738" s="993"/>
      <c r="AA738" s="359" t="s">
        <v>479</v>
      </c>
      <c r="AB738" s="359"/>
      <c r="AC738" s="359"/>
      <c r="AD738" s="359"/>
      <c r="AE738" s="993" t="s">
        <v>552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539</v>
      </c>
      <c r="B739" s="1002"/>
      <c r="C739" s="1002"/>
      <c r="D739" s="1003"/>
      <c r="E739" s="1004" t="s">
        <v>546</v>
      </c>
      <c r="F739" s="1005"/>
      <c r="G739" s="1005"/>
      <c r="H739" s="91" t="str">
        <f>IF(E739="", "", "(")</f>
        <v>(</v>
      </c>
      <c r="I739" s="988"/>
      <c r="J739" s="988"/>
      <c r="K739" s="91" t="str">
        <f>IF(OR(I739="　", I739=""), "", "-")</f>
        <v/>
      </c>
      <c r="L739" s="989">
        <v>1</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4" t="s">
        <v>528</v>
      </c>
      <c r="B740" s="625"/>
      <c r="C740" s="625"/>
      <c r="D740" s="625"/>
      <c r="E740" s="625"/>
      <c r="F740" s="62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530</v>
      </c>
      <c r="B779" s="639"/>
      <c r="C779" s="639"/>
      <c r="D779" s="639"/>
      <c r="E779" s="639"/>
      <c r="F779" s="640"/>
      <c r="G779" s="602" t="s">
        <v>612</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41"/>
      <c r="B780" s="642"/>
      <c r="C780" s="642"/>
      <c r="D780" s="642"/>
      <c r="E780" s="642"/>
      <c r="F780" s="643"/>
      <c r="G780" s="819"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5"/>
      <c r="AC780" s="819"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608</v>
      </c>
      <c r="H781" s="681"/>
      <c r="I781" s="681"/>
      <c r="J781" s="681"/>
      <c r="K781" s="682"/>
      <c r="L781" s="674" t="s">
        <v>609</v>
      </c>
      <c r="M781" s="675"/>
      <c r="N781" s="675"/>
      <c r="O781" s="675"/>
      <c r="P781" s="675"/>
      <c r="Q781" s="675"/>
      <c r="R781" s="675"/>
      <c r="S781" s="675"/>
      <c r="T781" s="675"/>
      <c r="U781" s="675"/>
      <c r="V781" s="675"/>
      <c r="W781" s="675"/>
      <c r="X781" s="676"/>
      <c r="Y781" s="393">
        <v>5.5279999999999996</v>
      </c>
      <c r="Z781" s="394"/>
      <c r="AA781" s="394"/>
      <c r="AB781" s="812"/>
      <c r="AC781" s="680" t="s">
        <v>610</v>
      </c>
      <c r="AD781" s="839"/>
      <c r="AE781" s="839"/>
      <c r="AF781" s="839"/>
      <c r="AG781" s="840"/>
      <c r="AH781" s="674" t="s">
        <v>619</v>
      </c>
      <c r="AI781" s="675"/>
      <c r="AJ781" s="675"/>
      <c r="AK781" s="675"/>
      <c r="AL781" s="675"/>
      <c r="AM781" s="675"/>
      <c r="AN781" s="675"/>
      <c r="AO781" s="675"/>
      <c r="AP781" s="675"/>
      <c r="AQ781" s="675"/>
      <c r="AR781" s="675"/>
      <c r="AS781" s="675"/>
      <c r="AT781" s="676"/>
      <c r="AU781" s="393">
        <v>1.19</v>
      </c>
      <c r="AV781" s="394"/>
      <c r="AW781" s="394"/>
      <c r="AX781" s="395"/>
    </row>
    <row r="782" spans="1:50" ht="24.75" hidden="1" customHeight="1" x14ac:dyDescent="0.15">
      <c r="A782" s="641"/>
      <c r="B782" s="642"/>
      <c r="C782" s="642"/>
      <c r="D782" s="642"/>
      <c r="E782" s="642"/>
      <c r="F782" s="643"/>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22"/>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41"/>
      <c r="B783" s="642"/>
      <c r="C783" s="642"/>
      <c r="D783" s="642"/>
      <c r="E783" s="642"/>
      <c r="F783" s="643"/>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2"/>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1"/>
      <c r="B784" s="642"/>
      <c r="C784" s="642"/>
      <c r="D784" s="642"/>
      <c r="E784" s="642"/>
      <c r="F784" s="643"/>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2"/>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1"/>
      <c r="B785" s="642"/>
      <c r="C785" s="642"/>
      <c r="D785" s="642"/>
      <c r="E785" s="642"/>
      <c r="F785" s="643"/>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2"/>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1"/>
      <c r="B786" s="642"/>
      <c r="C786" s="642"/>
      <c r="D786" s="642"/>
      <c r="E786" s="642"/>
      <c r="F786" s="643"/>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2"/>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1"/>
      <c r="B787" s="642"/>
      <c r="C787" s="642"/>
      <c r="D787" s="642"/>
      <c r="E787" s="642"/>
      <c r="F787" s="643"/>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2"/>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1"/>
      <c r="B788" s="642"/>
      <c r="C788" s="642"/>
      <c r="D788" s="642"/>
      <c r="E788" s="642"/>
      <c r="F788" s="643"/>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2"/>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1"/>
      <c r="B789" s="642"/>
      <c r="C789" s="642"/>
      <c r="D789" s="642"/>
      <c r="E789" s="642"/>
      <c r="F789" s="643"/>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2"/>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1"/>
      <c r="B790" s="642"/>
      <c r="C790" s="642"/>
      <c r="D790" s="642"/>
      <c r="E790" s="642"/>
      <c r="F790" s="643"/>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1"/>
      <c r="B791" s="642"/>
      <c r="C791" s="642"/>
      <c r="D791" s="642"/>
      <c r="E791" s="642"/>
      <c r="F791" s="643"/>
      <c r="G791" s="830" t="s">
        <v>20</v>
      </c>
      <c r="H791" s="831"/>
      <c r="I791" s="831"/>
      <c r="J791" s="831"/>
      <c r="K791" s="831"/>
      <c r="L791" s="832"/>
      <c r="M791" s="833"/>
      <c r="N791" s="833"/>
      <c r="O791" s="833"/>
      <c r="P791" s="833"/>
      <c r="Q791" s="833"/>
      <c r="R791" s="833"/>
      <c r="S791" s="833"/>
      <c r="T791" s="833"/>
      <c r="U791" s="833"/>
      <c r="V791" s="833"/>
      <c r="W791" s="833"/>
      <c r="X791" s="834"/>
      <c r="Y791" s="835">
        <f>SUM(Y781:AB790)</f>
        <v>5.5279999999999996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1.19</v>
      </c>
      <c r="AV791" s="836"/>
      <c r="AW791" s="836"/>
      <c r="AX791" s="838"/>
    </row>
    <row r="792" spans="1:50" ht="24.75" customHeight="1" x14ac:dyDescent="0.15">
      <c r="A792" s="641"/>
      <c r="B792" s="642"/>
      <c r="C792" s="642"/>
      <c r="D792" s="642"/>
      <c r="E792" s="642"/>
      <c r="F792" s="643"/>
      <c r="G792" s="602" t="s">
        <v>614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615</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x14ac:dyDescent="0.15">
      <c r="A793" s="641"/>
      <c r="B793" s="642"/>
      <c r="C793" s="642"/>
      <c r="D793" s="642"/>
      <c r="E793" s="642"/>
      <c r="F793" s="643"/>
      <c r="G793" s="819"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5"/>
      <c r="AC793" s="819"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588</v>
      </c>
      <c r="H794" s="839"/>
      <c r="I794" s="839"/>
      <c r="J794" s="839"/>
      <c r="K794" s="840"/>
      <c r="L794" s="674" t="s">
        <v>666</v>
      </c>
      <c r="M794" s="675"/>
      <c r="N794" s="675"/>
      <c r="O794" s="675"/>
      <c r="P794" s="675"/>
      <c r="Q794" s="675"/>
      <c r="R794" s="675"/>
      <c r="S794" s="675"/>
      <c r="T794" s="675"/>
      <c r="U794" s="675"/>
      <c r="V794" s="675"/>
      <c r="W794" s="675"/>
      <c r="X794" s="676"/>
      <c r="Y794" s="393">
        <v>0.22</v>
      </c>
      <c r="Z794" s="394"/>
      <c r="AA794" s="394"/>
      <c r="AB794" s="812"/>
      <c r="AC794" s="680" t="s">
        <v>668</v>
      </c>
      <c r="AD794" s="839"/>
      <c r="AE794" s="839"/>
      <c r="AF794" s="839"/>
      <c r="AG794" s="840"/>
      <c r="AH794" s="674" t="s">
        <v>669</v>
      </c>
      <c r="AI794" s="675"/>
      <c r="AJ794" s="675"/>
      <c r="AK794" s="675"/>
      <c r="AL794" s="675"/>
      <c r="AM794" s="675"/>
      <c r="AN794" s="675"/>
      <c r="AO794" s="675"/>
      <c r="AP794" s="675"/>
      <c r="AQ794" s="675"/>
      <c r="AR794" s="675"/>
      <c r="AS794" s="675"/>
      <c r="AT794" s="676"/>
      <c r="AU794" s="393">
        <v>0.108</v>
      </c>
      <c r="AV794" s="394"/>
      <c r="AW794" s="394"/>
      <c r="AX794" s="395"/>
    </row>
    <row r="795" spans="1:50" ht="24.75" customHeight="1" x14ac:dyDescent="0.15">
      <c r="A795" s="641"/>
      <c r="B795" s="642"/>
      <c r="C795" s="642"/>
      <c r="D795" s="642"/>
      <c r="E795" s="642"/>
      <c r="F795" s="643"/>
      <c r="G795" s="613" t="s">
        <v>608</v>
      </c>
      <c r="H795" s="614"/>
      <c r="I795" s="614"/>
      <c r="J795" s="614"/>
      <c r="K795" s="615"/>
      <c r="L795" s="605" t="s">
        <v>667</v>
      </c>
      <c r="M795" s="606"/>
      <c r="N795" s="606"/>
      <c r="O795" s="606"/>
      <c r="P795" s="606"/>
      <c r="Q795" s="606"/>
      <c r="R795" s="606"/>
      <c r="S795" s="606"/>
      <c r="T795" s="606"/>
      <c r="U795" s="606"/>
      <c r="V795" s="606"/>
      <c r="W795" s="606"/>
      <c r="X795" s="607"/>
      <c r="Y795" s="608">
        <v>4.5999999999999999E-2</v>
      </c>
      <c r="Z795" s="609"/>
      <c r="AA795" s="609"/>
      <c r="AB795" s="622"/>
      <c r="AC795" s="613" t="s">
        <v>676</v>
      </c>
      <c r="AD795" s="614"/>
      <c r="AE795" s="614"/>
      <c r="AF795" s="614"/>
      <c r="AG795" s="615"/>
      <c r="AH795" s="605" t="s">
        <v>677</v>
      </c>
      <c r="AI795" s="606"/>
      <c r="AJ795" s="606"/>
      <c r="AK795" s="606"/>
      <c r="AL795" s="606"/>
      <c r="AM795" s="606"/>
      <c r="AN795" s="606"/>
      <c r="AO795" s="606"/>
      <c r="AP795" s="606"/>
      <c r="AQ795" s="606"/>
      <c r="AR795" s="606"/>
      <c r="AS795" s="606"/>
      <c r="AT795" s="607"/>
      <c r="AU795" s="608">
        <v>2.9000000000000001E-2</v>
      </c>
      <c r="AV795" s="609"/>
      <c r="AW795" s="609"/>
      <c r="AX795" s="610"/>
    </row>
    <row r="796" spans="1:50" ht="24.75" hidden="1" customHeight="1" x14ac:dyDescent="0.15">
      <c r="A796" s="641"/>
      <c r="B796" s="642"/>
      <c r="C796" s="642"/>
      <c r="D796" s="642"/>
      <c r="E796" s="642"/>
      <c r="F796" s="643"/>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1"/>
      <c r="B797" s="642"/>
      <c r="C797" s="642"/>
      <c r="D797" s="642"/>
      <c r="E797" s="642"/>
      <c r="F797" s="643"/>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1"/>
      <c r="B798" s="642"/>
      <c r="C798" s="642"/>
      <c r="D798" s="642"/>
      <c r="E798" s="642"/>
      <c r="F798" s="643"/>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1"/>
      <c r="B799" s="642"/>
      <c r="C799" s="642"/>
      <c r="D799" s="642"/>
      <c r="E799" s="642"/>
      <c r="F799" s="643"/>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2"/>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1"/>
      <c r="B800" s="642"/>
      <c r="C800" s="642"/>
      <c r="D800" s="642"/>
      <c r="E800" s="642"/>
      <c r="F800" s="643"/>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2"/>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1"/>
      <c r="B801" s="642"/>
      <c r="C801" s="642"/>
      <c r="D801" s="642"/>
      <c r="E801" s="642"/>
      <c r="F801" s="643"/>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2"/>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1"/>
      <c r="B802" s="642"/>
      <c r="C802" s="642"/>
      <c r="D802" s="642"/>
      <c r="E802" s="642"/>
      <c r="F802" s="643"/>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2"/>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1"/>
      <c r="B803" s="642"/>
      <c r="C803" s="642"/>
      <c r="D803" s="642"/>
      <c r="E803" s="642"/>
      <c r="F803" s="643"/>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41"/>
      <c r="B804" s="642"/>
      <c r="C804" s="642"/>
      <c r="D804" s="642"/>
      <c r="E804" s="642"/>
      <c r="F804" s="643"/>
      <c r="G804" s="830" t="s">
        <v>20</v>
      </c>
      <c r="H804" s="831"/>
      <c r="I804" s="831"/>
      <c r="J804" s="831"/>
      <c r="K804" s="831"/>
      <c r="L804" s="832"/>
      <c r="M804" s="833"/>
      <c r="N804" s="833"/>
      <c r="O804" s="833"/>
      <c r="P804" s="833"/>
      <c r="Q804" s="833"/>
      <c r="R804" s="833"/>
      <c r="S804" s="833"/>
      <c r="T804" s="833"/>
      <c r="U804" s="833"/>
      <c r="V804" s="833"/>
      <c r="W804" s="833"/>
      <c r="X804" s="834"/>
      <c r="Y804" s="835">
        <f>SUM(Y794:AB803)</f>
        <v>0.26600000000000001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0.13700000000000001</v>
      </c>
      <c r="AV804" s="836"/>
      <c r="AW804" s="836"/>
      <c r="AX804" s="838"/>
    </row>
    <row r="805" spans="1:50" ht="24.75" customHeight="1" x14ac:dyDescent="0.15">
      <c r="A805" s="641"/>
      <c r="B805" s="642"/>
      <c r="C805" s="642"/>
      <c r="D805" s="642"/>
      <c r="E805" s="642"/>
      <c r="F805" s="643"/>
      <c r="G805" s="602" t="s">
        <v>616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454</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customHeight="1" x14ac:dyDescent="0.15">
      <c r="A806" s="641"/>
      <c r="B806" s="642"/>
      <c r="C806" s="642"/>
      <c r="D806" s="642"/>
      <c r="E806" s="642"/>
      <c r="F806" s="643"/>
      <c r="G806" s="819"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5"/>
      <c r="AC806" s="819"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668</v>
      </c>
      <c r="H807" s="839"/>
      <c r="I807" s="839"/>
      <c r="J807" s="839"/>
      <c r="K807" s="840"/>
      <c r="L807" s="674" t="s">
        <v>669</v>
      </c>
      <c r="M807" s="675"/>
      <c r="N807" s="675"/>
      <c r="O807" s="675"/>
      <c r="P807" s="675"/>
      <c r="Q807" s="675"/>
      <c r="R807" s="675"/>
      <c r="S807" s="675"/>
      <c r="T807" s="675"/>
      <c r="U807" s="675"/>
      <c r="V807" s="675"/>
      <c r="W807" s="675"/>
      <c r="X807" s="676"/>
      <c r="Y807" s="393">
        <v>0.06</v>
      </c>
      <c r="Z807" s="394"/>
      <c r="AA807" s="394"/>
      <c r="AB807" s="812"/>
      <c r="AC807" s="680"/>
      <c r="AD807" s="839"/>
      <c r="AE807" s="839"/>
      <c r="AF807" s="839"/>
      <c r="AG807" s="840"/>
      <c r="AH807" s="674"/>
      <c r="AI807" s="675"/>
      <c r="AJ807" s="675"/>
      <c r="AK807" s="675"/>
      <c r="AL807" s="675"/>
      <c r="AM807" s="675"/>
      <c r="AN807" s="675"/>
      <c r="AO807" s="675"/>
      <c r="AP807" s="675"/>
      <c r="AQ807" s="675"/>
      <c r="AR807" s="675"/>
      <c r="AS807" s="675"/>
      <c r="AT807" s="676"/>
      <c r="AU807" s="393"/>
      <c r="AV807" s="394"/>
      <c r="AW807" s="394"/>
      <c r="AX807" s="395"/>
    </row>
    <row r="808" spans="1:50" ht="24.75" hidden="1" customHeight="1" x14ac:dyDescent="0.15">
      <c r="A808" s="641"/>
      <c r="B808" s="642"/>
      <c r="C808" s="642"/>
      <c r="D808" s="642"/>
      <c r="E808" s="642"/>
      <c r="F808" s="643"/>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2"/>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1"/>
      <c r="B809" s="642"/>
      <c r="C809" s="642"/>
      <c r="D809" s="642"/>
      <c r="E809" s="642"/>
      <c r="F809" s="643"/>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1"/>
      <c r="B810" s="642"/>
      <c r="C810" s="642"/>
      <c r="D810" s="642"/>
      <c r="E810" s="642"/>
      <c r="F810" s="643"/>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1"/>
      <c r="B811" s="642"/>
      <c r="C811" s="642"/>
      <c r="D811" s="642"/>
      <c r="E811" s="642"/>
      <c r="F811" s="643"/>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1"/>
      <c r="B812" s="642"/>
      <c r="C812" s="642"/>
      <c r="D812" s="642"/>
      <c r="E812" s="642"/>
      <c r="F812" s="643"/>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2"/>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1"/>
      <c r="B813" s="642"/>
      <c r="C813" s="642"/>
      <c r="D813" s="642"/>
      <c r="E813" s="642"/>
      <c r="F813" s="643"/>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2"/>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1"/>
      <c r="B814" s="642"/>
      <c r="C814" s="642"/>
      <c r="D814" s="642"/>
      <c r="E814" s="642"/>
      <c r="F814" s="643"/>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2"/>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1"/>
      <c r="B815" s="642"/>
      <c r="C815" s="642"/>
      <c r="D815" s="642"/>
      <c r="E815" s="642"/>
      <c r="F815" s="643"/>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2"/>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1"/>
      <c r="B816" s="642"/>
      <c r="C816" s="642"/>
      <c r="D816" s="642"/>
      <c r="E816" s="642"/>
      <c r="F816" s="643"/>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15">
      <c r="A817" s="641"/>
      <c r="B817" s="642"/>
      <c r="C817" s="642"/>
      <c r="D817" s="642"/>
      <c r="E817" s="642"/>
      <c r="F817" s="643"/>
      <c r="G817" s="830" t="s">
        <v>20</v>
      </c>
      <c r="H817" s="831"/>
      <c r="I817" s="831"/>
      <c r="J817" s="831"/>
      <c r="K817" s="831"/>
      <c r="L817" s="832"/>
      <c r="M817" s="833"/>
      <c r="N817" s="833"/>
      <c r="O817" s="833"/>
      <c r="P817" s="833"/>
      <c r="Q817" s="833"/>
      <c r="R817" s="833"/>
      <c r="S817" s="833"/>
      <c r="T817" s="833"/>
      <c r="U817" s="833"/>
      <c r="V817" s="833"/>
      <c r="W817" s="833"/>
      <c r="X817" s="834"/>
      <c r="Y817" s="835">
        <f>SUM(Y807:AB816)</f>
        <v>0.06</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41"/>
      <c r="B818" s="642"/>
      <c r="C818" s="642"/>
      <c r="D818" s="642"/>
      <c r="E818" s="642"/>
      <c r="F818" s="643"/>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41"/>
      <c r="B819" s="642"/>
      <c r="C819" s="642"/>
      <c r="D819" s="642"/>
      <c r="E819" s="642"/>
      <c r="F819" s="643"/>
      <c r="G819" s="819"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5"/>
      <c r="AC819" s="819"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839"/>
      <c r="I820" s="839"/>
      <c r="J820" s="839"/>
      <c r="K820" s="840"/>
      <c r="L820" s="674"/>
      <c r="M820" s="675"/>
      <c r="N820" s="675"/>
      <c r="O820" s="675"/>
      <c r="P820" s="675"/>
      <c r="Q820" s="675"/>
      <c r="R820" s="675"/>
      <c r="S820" s="675"/>
      <c r="T820" s="675"/>
      <c r="U820" s="675"/>
      <c r="V820" s="675"/>
      <c r="W820" s="675"/>
      <c r="X820" s="676"/>
      <c r="Y820" s="393"/>
      <c r="Z820" s="394"/>
      <c r="AA820" s="394"/>
      <c r="AB820" s="812"/>
      <c r="AC820" s="680"/>
      <c r="AD820" s="839"/>
      <c r="AE820" s="839"/>
      <c r="AF820" s="839"/>
      <c r="AG820" s="840"/>
      <c r="AH820" s="674"/>
      <c r="AI820" s="675"/>
      <c r="AJ820" s="675"/>
      <c r="AK820" s="675"/>
      <c r="AL820" s="675"/>
      <c r="AM820" s="675"/>
      <c r="AN820" s="675"/>
      <c r="AO820" s="675"/>
      <c r="AP820" s="675"/>
      <c r="AQ820" s="675"/>
      <c r="AR820" s="675"/>
      <c r="AS820" s="675"/>
      <c r="AT820" s="676"/>
      <c r="AU820" s="393"/>
      <c r="AV820" s="394"/>
      <c r="AW820" s="394"/>
      <c r="AX820" s="395"/>
    </row>
    <row r="821" spans="1:50" ht="24.75" hidden="1" customHeight="1" x14ac:dyDescent="0.15">
      <c r="A821" s="641"/>
      <c r="B821" s="642"/>
      <c r="C821" s="642"/>
      <c r="D821" s="642"/>
      <c r="E821" s="642"/>
      <c r="F821" s="643"/>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2"/>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1"/>
      <c r="B822" s="642"/>
      <c r="C822" s="642"/>
      <c r="D822" s="642"/>
      <c r="E822" s="642"/>
      <c r="F822" s="643"/>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1"/>
      <c r="B823" s="642"/>
      <c r="C823" s="642"/>
      <c r="D823" s="642"/>
      <c r="E823" s="642"/>
      <c r="F823" s="643"/>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1"/>
      <c r="B824" s="642"/>
      <c r="C824" s="642"/>
      <c r="D824" s="642"/>
      <c r="E824" s="642"/>
      <c r="F824" s="643"/>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1"/>
      <c r="B825" s="642"/>
      <c r="C825" s="642"/>
      <c r="D825" s="642"/>
      <c r="E825" s="642"/>
      <c r="F825" s="643"/>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2"/>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1"/>
      <c r="B826" s="642"/>
      <c r="C826" s="642"/>
      <c r="D826" s="642"/>
      <c r="E826" s="642"/>
      <c r="F826" s="643"/>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2"/>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1"/>
      <c r="B827" s="642"/>
      <c r="C827" s="642"/>
      <c r="D827" s="642"/>
      <c r="E827" s="642"/>
      <c r="F827" s="643"/>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2"/>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1"/>
      <c r="B828" s="642"/>
      <c r="C828" s="642"/>
      <c r="D828" s="642"/>
      <c r="E828" s="642"/>
      <c r="F828" s="643"/>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2"/>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1"/>
      <c r="B829" s="642"/>
      <c r="C829" s="642"/>
      <c r="D829" s="642"/>
      <c r="E829" s="642"/>
      <c r="F829" s="643"/>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1"/>
      <c r="B830" s="642"/>
      <c r="C830" s="642"/>
      <c r="D830" s="642"/>
      <c r="E830" s="642"/>
      <c r="F830" s="64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476</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81">
        <v>1</v>
      </c>
      <c r="B837" s="381">
        <v>1</v>
      </c>
      <c r="C837" s="355" t="s">
        <v>617</v>
      </c>
      <c r="D837" s="341"/>
      <c r="E837" s="341"/>
      <c r="F837" s="341"/>
      <c r="G837" s="341"/>
      <c r="H837" s="341"/>
      <c r="I837" s="341"/>
      <c r="J837" s="342">
        <v>3010702003651</v>
      </c>
      <c r="K837" s="343"/>
      <c r="L837" s="343"/>
      <c r="M837" s="343"/>
      <c r="N837" s="343"/>
      <c r="O837" s="343"/>
      <c r="P837" s="356" t="s">
        <v>609</v>
      </c>
      <c r="Q837" s="344"/>
      <c r="R837" s="344"/>
      <c r="S837" s="344"/>
      <c r="T837" s="344"/>
      <c r="U837" s="344"/>
      <c r="V837" s="344"/>
      <c r="W837" s="344"/>
      <c r="X837" s="344"/>
      <c r="Y837" s="345">
        <v>5.5270000000000001</v>
      </c>
      <c r="Z837" s="346"/>
      <c r="AA837" s="346"/>
      <c r="AB837" s="347"/>
      <c r="AC837" s="357" t="s">
        <v>516</v>
      </c>
      <c r="AD837" s="365"/>
      <c r="AE837" s="365"/>
      <c r="AF837" s="365"/>
      <c r="AG837" s="365"/>
      <c r="AH837" s="366">
        <v>2</v>
      </c>
      <c r="AI837" s="367"/>
      <c r="AJ837" s="367"/>
      <c r="AK837" s="367"/>
      <c r="AL837" s="351">
        <v>99.435000000000002</v>
      </c>
      <c r="AM837" s="352"/>
      <c r="AN837" s="352"/>
      <c r="AO837" s="353"/>
      <c r="AP837" s="354" t="s">
        <v>628</v>
      </c>
      <c r="AQ837" s="354"/>
      <c r="AR837" s="354"/>
      <c r="AS837" s="354"/>
      <c r="AT837" s="354"/>
      <c r="AU837" s="354"/>
      <c r="AV837" s="354"/>
      <c r="AW837" s="354"/>
      <c r="AX837" s="354"/>
    </row>
    <row r="838" spans="1:50" ht="30" hidden="1" customHeight="1" x14ac:dyDescent="0.15">
      <c r="A838" s="381">
        <v>2</v>
      </c>
      <c r="B838" s="38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81">
        <v>3</v>
      </c>
      <c r="B839" s="381">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81">
        <v>4</v>
      </c>
      <c r="B840" s="381">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81">
        <v>5</v>
      </c>
      <c r="B841" s="38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81">
        <v>6</v>
      </c>
      <c r="B842" s="38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81">
        <v>7</v>
      </c>
      <c r="B843" s="38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81">
        <v>8</v>
      </c>
      <c r="B844" s="38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81">
        <v>9</v>
      </c>
      <c r="B845" s="38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81">
        <v>10</v>
      </c>
      <c r="B846" s="38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81">
        <v>11</v>
      </c>
      <c r="B847" s="38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81">
        <v>12</v>
      </c>
      <c r="B848" s="38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81">
        <v>13</v>
      </c>
      <c r="B849" s="38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81">
        <v>14</v>
      </c>
      <c r="B850" s="38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81">
        <v>15</v>
      </c>
      <c r="B851" s="38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81">
        <v>16</v>
      </c>
      <c r="B852" s="38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81">
        <v>17</v>
      </c>
      <c r="B853" s="38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81">
        <v>18</v>
      </c>
      <c r="B854" s="38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81">
        <v>19</v>
      </c>
      <c r="B855" s="38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81">
        <v>20</v>
      </c>
      <c r="B856" s="38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81">
        <v>21</v>
      </c>
      <c r="B857" s="38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81">
        <v>22</v>
      </c>
      <c r="B858" s="38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81">
        <v>23</v>
      </c>
      <c r="B859" s="381">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81">
        <v>24</v>
      </c>
      <c r="B860" s="381">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81">
        <v>25</v>
      </c>
      <c r="B861" s="381">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81">
        <v>26</v>
      </c>
      <c r="B862" s="38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81">
        <v>27</v>
      </c>
      <c r="B863" s="38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81">
        <v>28</v>
      </c>
      <c r="B864" s="38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81">
        <v>29</v>
      </c>
      <c r="B865" s="38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81">
        <v>30</v>
      </c>
      <c r="B866" s="38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476</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81">
        <v>1</v>
      </c>
      <c r="B870" s="381">
        <v>1</v>
      </c>
      <c r="C870" s="355" t="s">
        <v>618</v>
      </c>
      <c r="D870" s="341"/>
      <c r="E870" s="341"/>
      <c r="F870" s="341"/>
      <c r="G870" s="341"/>
      <c r="H870" s="341"/>
      <c r="I870" s="341"/>
      <c r="J870" s="342">
        <v>1010001046131</v>
      </c>
      <c r="K870" s="343"/>
      <c r="L870" s="343"/>
      <c r="M870" s="343"/>
      <c r="N870" s="343"/>
      <c r="O870" s="343"/>
      <c r="P870" s="356" t="s">
        <v>611</v>
      </c>
      <c r="Q870" s="344"/>
      <c r="R870" s="344"/>
      <c r="S870" s="344"/>
      <c r="T870" s="344"/>
      <c r="U870" s="344"/>
      <c r="V870" s="344"/>
      <c r="W870" s="344"/>
      <c r="X870" s="344"/>
      <c r="Y870" s="345">
        <v>1.19</v>
      </c>
      <c r="Z870" s="346"/>
      <c r="AA870" s="346"/>
      <c r="AB870" s="347"/>
      <c r="AC870" s="357" t="s">
        <v>522</v>
      </c>
      <c r="AD870" s="365"/>
      <c r="AE870" s="365"/>
      <c r="AF870" s="365"/>
      <c r="AG870" s="365"/>
      <c r="AH870" s="366" t="s">
        <v>626</v>
      </c>
      <c r="AI870" s="367"/>
      <c r="AJ870" s="367"/>
      <c r="AK870" s="367"/>
      <c r="AL870" s="351" t="s">
        <v>626</v>
      </c>
      <c r="AM870" s="352"/>
      <c r="AN870" s="352"/>
      <c r="AO870" s="353"/>
      <c r="AP870" s="354" t="s">
        <v>627</v>
      </c>
      <c r="AQ870" s="354"/>
      <c r="AR870" s="354"/>
      <c r="AS870" s="354"/>
      <c r="AT870" s="354"/>
      <c r="AU870" s="354"/>
      <c r="AV870" s="354"/>
      <c r="AW870" s="354"/>
      <c r="AX870" s="354"/>
    </row>
    <row r="871" spans="1:50" ht="30" hidden="1" customHeight="1" x14ac:dyDescent="0.15">
      <c r="A871" s="381">
        <v>2</v>
      </c>
      <c r="B871" s="38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81">
        <v>3</v>
      </c>
      <c r="B872" s="381">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81">
        <v>4</v>
      </c>
      <c r="B873" s="381">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81">
        <v>5</v>
      </c>
      <c r="B874" s="38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81">
        <v>6</v>
      </c>
      <c r="B875" s="38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81">
        <v>7</v>
      </c>
      <c r="B876" s="38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81">
        <v>8</v>
      </c>
      <c r="B877" s="38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81">
        <v>9</v>
      </c>
      <c r="B878" s="38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81">
        <v>10</v>
      </c>
      <c r="B879" s="38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81">
        <v>11</v>
      </c>
      <c r="B880" s="38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81">
        <v>12</v>
      </c>
      <c r="B881" s="38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81">
        <v>13</v>
      </c>
      <c r="B882" s="38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81">
        <v>14</v>
      </c>
      <c r="B883" s="38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81">
        <v>15</v>
      </c>
      <c r="B884" s="38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81">
        <v>16</v>
      </c>
      <c r="B885" s="38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81">
        <v>17</v>
      </c>
      <c r="B886" s="38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81">
        <v>18</v>
      </c>
      <c r="B887" s="38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81">
        <v>19</v>
      </c>
      <c r="B888" s="38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81">
        <v>20</v>
      </c>
      <c r="B889" s="38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81">
        <v>21</v>
      </c>
      <c r="B890" s="38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81">
        <v>22</v>
      </c>
      <c r="B891" s="38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81">
        <v>23</v>
      </c>
      <c r="B892" s="381">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81">
        <v>24</v>
      </c>
      <c r="B893" s="381">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81">
        <v>25</v>
      </c>
      <c r="B894" s="381">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81">
        <v>26</v>
      </c>
      <c r="B895" s="38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81">
        <v>27</v>
      </c>
      <c r="B896" s="38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81">
        <v>28</v>
      </c>
      <c r="B897" s="38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81">
        <v>29</v>
      </c>
      <c r="B898" s="38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81">
        <v>30</v>
      </c>
      <c r="B899" s="38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476</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81">
        <v>1</v>
      </c>
      <c r="B903" s="381">
        <v>1</v>
      </c>
      <c r="C903" s="341" t="s">
        <v>620</v>
      </c>
      <c r="D903" s="341"/>
      <c r="E903" s="341"/>
      <c r="F903" s="341"/>
      <c r="G903" s="341"/>
      <c r="H903" s="341"/>
      <c r="I903" s="341"/>
      <c r="J903" s="342">
        <v>7000020010006</v>
      </c>
      <c r="K903" s="343"/>
      <c r="L903" s="343"/>
      <c r="M903" s="343"/>
      <c r="N903" s="343"/>
      <c r="O903" s="343"/>
      <c r="P903" s="371" t="s">
        <v>624</v>
      </c>
      <c r="Q903" s="372"/>
      <c r="R903" s="372"/>
      <c r="S903" s="372"/>
      <c r="T903" s="372"/>
      <c r="U903" s="372"/>
      <c r="V903" s="372"/>
      <c r="W903" s="372"/>
      <c r="X903" s="373"/>
      <c r="Y903" s="345">
        <v>0.27300000000000002</v>
      </c>
      <c r="Z903" s="346"/>
      <c r="AA903" s="346"/>
      <c r="AB903" s="347"/>
      <c r="AC903" s="357" t="s">
        <v>196</v>
      </c>
      <c r="AD903" s="365"/>
      <c r="AE903" s="365"/>
      <c r="AF903" s="365"/>
      <c r="AG903" s="365"/>
      <c r="AH903" s="366" t="s">
        <v>625</v>
      </c>
      <c r="AI903" s="367"/>
      <c r="AJ903" s="367"/>
      <c r="AK903" s="367"/>
      <c r="AL903" s="351" t="s">
        <v>626</v>
      </c>
      <c r="AM903" s="352"/>
      <c r="AN903" s="352"/>
      <c r="AO903" s="353"/>
      <c r="AP903" s="354" t="s">
        <v>627</v>
      </c>
      <c r="AQ903" s="354"/>
      <c r="AR903" s="354"/>
      <c r="AS903" s="354"/>
      <c r="AT903" s="354"/>
      <c r="AU903" s="354"/>
      <c r="AV903" s="354"/>
      <c r="AW903" s="354"/>
      <c r="AX903" s="354"/>
    </row>
    <row r="904" spans="1:50" ht="30" customHeight="1" x14ac:dyDescent="0.15">
      <c r="A904" s="381">
        <v>2</v>
      </c>
      <c r="B904" s="381">
        <v>1</v>
      </c>
      <c r="C904" s="341" t="s">
        <v>621</v>
      </c>
      <c r="D904" s="341"/>
      <c r="E904" s="341"/>
      <c r="F904" s="341"/>
      <c r="G904" s="341"/>
      <c r="H904" s="341"/>
      <c r="I904" s="341"/>
      <c r="J904" s="342">
        <v>5000020390003</v>
      </c>
      <c r="K904" s="343"/>
      <c r="L904" s="343"/>
      <c r="M904" s="343"/>
      <c r="N904" s="343"/>
      <c r="O904" s="343"/>
      <c r="P904" s="371" t="s">
        <v>624</v>
      </c>
      <c r="Q904" s="372"/>
      <c r="R904" s="372"/>
      <c r="S904" s="372"/>
      <c r="T904" s="372"/>
      <c r="U904" s="372"/>
      <c r="V904" s="372"/>
      <c r="W904" s="372"/>
      <c r="X904" s="373"/>
      <c r="Y904" s="345">
        <v>0.159</v>
      </c>
      <c r="Z904" s="346"/>
      <c r="AA904" s="346"/>
      <c r="AB904" s="347"/>
      <c r="AC904" s="357" t="s">
        <v>196</v>
      </c>
      <c r="AD904" s="365"/>
      <c r="AE904" s="365"/>
      <c r="AF904" s="365"/>
      <c r="AG904" s="365"/>
      <c r="AH904" s="366" t="s">
        <v>625</v>
      </c>
      <c r="AI904" s="367"/>
      <c r="AJ904" s="367"/>
      <c r="AK904" s="367"/>
      <c r="AL904" s="351" t="s">
        <v>626</v>
      </c>
      <c r="AM904" s="352"/>
      <c r="AN904" s="352"/>
      <c r="AO904" s="353"/>
      <c r="AP904" s="354" t="s">
        <v>627</v>
      </c>
      <c r="AQ904" s="354"/>
      <c r="AR904" s="354"/>
      <c r="AS904" s="354"/>
      <c r="AT904" s="354"/>
      <c r="AU904" s="354"/>
      <c r="AV904" s="354"/>
      <c r="AW904" s="354"/>
      <c r="AX904" s="354"/>
    </row>
    <row r="905" spans="1:50" ht="30" customHeight="1" x14ac:dyDescent="0.15">
      <c r="A905" s="381">
        <v>3</v>
      </c>
      <c r="B905" s="381">
        <v>1</v>
      </c>
      <c r="C905" s="355" t="s">
        <v>678</v>
      </c>
      <c r="D905" s="341"/>
      <c r="E905" s="341"/>
      <c r="F905" s="341"/>
      <c r="G905" s="341"/>
      <c r="H905" s="341"/>
      <c r="I905" s="341"/>
      <c r="J905" s="342">
        <v>6000020400009</v>
      </c>
      <c r="K905" s="343"/>
      <c r="L905" s="343"/>
      <c r="M905" s="343"/>
      <c r="N905" s="343"/>
      <c r="O905" s="343"/>
      <c r="P905" s="371" t="s">
        <v>624</v>
      </c>
      <c r="Q905" s="372"/>
      <c r="R905" s="372"/>
      <c r="S905" s="372"/>
      <c r="T905" s="372"/>
      <c r="U905" s="372"/>
      <c r="V905" s="372"/>
      <c r="W905" s="372"/>
      <c r="X905" s="373"/>
      <c r="Y905" s="345">
        <v>0.11600000000000001</v>
      </c>
      <c r="Z905" s="346"/>
      <c r="AA905" s="346"/>
      <c r="AB905" s="347"/>
      <c r="AC905" s="357" t="s">
        <v>196</v>
      </c>
      <c r="AD905" s="365"/>
      <c r="AE905" s="365"/>
      <c r="AF905" s="365"/>
      <c r="AG905" s="365"/>
      <c r="AH905" s="366" t="s">
        <v>625</v>
      </c>
      <c r="AI905" s="367"/>
      <c r="AJ905" s="367"/>
      <c r="AK905" s="367"/>
      <c r="AL905" s="351" t="s">
        <v>626</v>
      </c>
      <c r="AM905" s="352"/>
      <c r="AN905" s="352"/>
      <c r="AO905" s="353"/>
      <c r="AP905" s="354" t="s">
        <v>627</v>
      </c>
      <c r="AQ905" s="354"/>
      <c r="AR905" s="354"/>
      <c r="AS905" s="354"/>
      <c r="AT905" s="354"/>
      <c r="AU905" s="354"/>
      <c r="AV905" s="354"/>
      <c r="AW905" s="354"/>
      <c r="AX905" s="354"/>
    </row>
    <row r="906" spans="1:50" ht="30" customHeight="1" x14ac:dyDescent="0.15">
      <c r="A906" s="381">
        <v>4</v>
      </c>
      <c r="B906" s="381">
        <v>1</v>
      </c>
      <c r="C906" s="374" t="s">
        <v>679</v>
      </c>
      <c r="D906" s="377"/>
      <c r="E906" s="377"/>
      <c r="F906" s="377"/>
      <c r="G906" s="377"/>
      <c r="H906" s="377"/>
      <c r="I906" s="378"/>
      <c r="J906" s="342">
        <v>1000020380008</v>
      </c>
      <c r="K906" s="343"/>
      <c r="L906" s="343"/>
      <c r="M906" s="343"/>
      <c r="N906" s="343"/>
      <c r="O906" s="343"/>
      <c r="P906" s="371" t="s">
        <v>624</v>
      </c>
      <c r="Q906" s="372"/>
      <c r="R906" s="372"/>
      <c r="S906" s="372"/>
      <c r="T906" s="372"/>
      <c r="U906" s="372"/>
      <c r="V906" s="372"/>
      <c r="W906" s="372"/>
      <c r="X906" s="373"/>
      <c r="Y906" s="345">
        <v>9.1999999999999998E-2</v>
      </c>
      <c r="Z906" s="346"/>
      <c r="AA906" s="346"/>
      <c r="AB906" s="347"/>
      <c r="AC906" s="357" t="s">
        <v>196</v>
      </c>
      <c r="AD906" s="365"/>
      <c r="AE906" s="365"/>
      <c r="AF906" s="365"/>
      <c r="AG906" s="365"/>
      <c r="AH906" s="366" t="s">
        <v>625</v>
      </c>
      <c r="AI906" s="367"/>
      <c r="AJ906" s="367"/>
      <c r="AK906" s="367"/>
      <c r="AL906" s="351" t="s">
        <v>626</v>
      </c>
      <c r="AM906" s="352"/>
      <c r="AN906" s="352"/>
      <c r="AO906" s="353"/>
      <c r="AP906" s="354" t="s">
        <v>627</v>
      </c>
      <c r="AQ906" s="354"/>
      <c r="AR906" s="354"/>
      <c r="AS906" s="354"/>
      <c r="AT906" s="354"/>
      <c r="AU906" s="354"/>
      <c r="AV906" s="354"/>
      <c r="AW906" s="354"/>
      <c r="AX906" s="354"/>
    </row>
    <row r="907" spans="1:50" ht="30" customHeight="1" x14ac:dyDescent="0.15">
      <c r="A907" s="381">
        <v>5</v>
      </c>
      <c r="B907" s="381">
        <v>1</v>
      </c>
      <c r="C907" s="374" t="s">
        <v>680</v>
      </c>
      <c r="D907" s="375"/>
      <c r="E907" s="375"/>
      <c r="F907" s="375"/>
      <c r="G907" s="375"/>
      <c r="H907" s="375"/>
      <c r="I907" s="376"/>
      <c r="J907" s="342">
        <v>1000020230006</v>
      </c>
      <c r="K907" s="343"/>
      <c r="L907" s="343"/>
      <c r="M907" s="343"/>
      <c r="N907" s="343"/>
      <c r="O907" s="343"/>
      <c r="P907" s="371" t="s">
        <v>624</v>
      </c>
      <c r="Q907" s="372"/>
      <c r="R907" s="372"/>
      <c r="S907" s="372"/>
      <c r="T907" s="372"/>
      <c r="U907" s="372"/>
      <c r="V907" s="372"/>
      <c r="W907" s="372"/>
      <c r="X907" s="373"/>
      <c r="Y907" s="345">
        <v>7.9000000000000001E-2</v>
      </c>
      <c r="Z907" s="346"/>
      <c r="AA907" s="346"/>
      <c r="AB907" s="347"/>
      <c r="AC907" s="357" t="s">
        <v>196</v>
      </c>
      <c r="AD907" s="365"/>
      <c r="AE907" s="365"/>
      <c r="AF907" s="365"/>
      <c r="AG907" s="365"/>
      <c r="AH907" s="366" t="s">
        <v>625</v>
      </c>
      <c r="AI907" s="367"/>
      <c r="AJ907" s="367"/>
      <c r="AK907" s="367"/>
      <c r="AL907" s="351" t="s">
        <v>626</v>
      </c>
      <c r="AM907" s="352"/>
      <c r="AN907" s="352"/>
      <c r="AO907" s="353"/>
      <c r="AP907" s="354" t="s">
        <v>627</v>
      </c>
      <c r="AQ907" s="354"/>
      <c r="AR907" s="354"/>
      <c r="AS907" s="354"/>
      <c r="AT907" s="354"/>
      <c r="AU907" s="354"/>
      <c r="AV907" s="354"/>
      <c r="AW907" s="354"/>
      <c r="AX907" s="354"/>
    </row>
    <row r="908" spans="1:50" ht="30" customHeight="1" x14ac:dyDescent="0.15">
      <c r="A908" s="381">
        <v>6</v>
      </c>
      <c r="B908" s="381">
        <v>1</v>
      </c>
      <c r="C908" s="374" t="s">
        <v>685</v>
      </c>
      <c r="D908" s="375"/>
      <c r="E908" s="375"/>
      <c r="F908" s="375"/>
      <c r="G908" s="375"/>
      <c r="H908" s="375"/>
      <c r="I908" s="376"/>
      <c r="J908" s="342">
        <v>8000020280003</v>
      </c>
      <c r="K908" s="343"/>
      <c r="L908" s="343"/>
      <c r="M908" s="343"/>
      <c r="N908" s="343"/>
      <c r="O908" s="343"/>
      <c r="P908" s="371" t="s">
        <v>624</v>
      </c>
      <c r="Q908" s="372"/>
      <c r="R908" s="372"/>
      <c r="S908" s="372"/>
      <c r="T908" s="372"/>
      <c r="U908" s="372"/>
      <c r="V908" s="372"/>
      <c r="W908" s="372"/>
      <c r="X908" s="373"/>
      <c r="Y908" s="345">
        <v>7.8E-2</v>
      </c>
      <c r="Z908" s="346"/>
      <c r="AA908" s="346"/>
      <c r="AB908" s="347"/>
      <c r="AC908" s="357" t="s">
        <v>196</v>
      </c>
      <c r="AD908" s="365"/>
      <c r="AE908" s="365"/>
      <c r="AF908" s="365"/>
      <c r="AG908" s="365"/>
      <c r="AH908" s="366" t="s">
        <v>625</v>
      </c>
      <c r="AI908" s="367"/>
      <c r="AJ908" s="367"/>
      <c r="AK908" s="367"/>
      <c r="AL908" s="351" t="s">
        <v>626</v>
      </c>
      <c r="AM908" s="352"/>
      <c r="AN908" s="352"/>
      <c r="AO908" s="353"/>
      <c r="AP908" s="354" t="s">
        <v>627</v>
      </c>
      <c r="AQ908" s="354"/>
      <c r="AR908" s="354"/>
      <c r="AS908" s="354"/>
      <c r="AT908" s="354"/>
      <c r="AU908" s="354"/>
      <c r="AV908" s="354"/>
      <c r="AW908" s="354"/>
      <c r="AX908" s="354"/>
    </row>
    <row r="909" spans="1:50" ht="30" customHeight="1" x14ac:dyDescent="0.15">
      <c r="A909" s="381">
        <v>7</v>
      </c>
      <c r="B909" s="381">
        <v>1</v>
      </c>
      <c r="C909" s="374" t="s">
        <v>684</v>
      </c>
      <c r="D909" s="375"/>
      <c r="E909" s="375"/>
      <c r="F909" s="375"/>
      <c r="G909" s="375"/>
      <c r="H909" s="375"/>
      <c r="I909" s="376"/>
      <c r="J909" s="342">
        <v>1000020410004</v>
      </c>
      <c r="K909" s="343"/>
      <c r="L909" s="343"/>
      <c r="M909" s="343"/>
      <c r="N909" s="343"/>
      <c r="O909" s="343"/>
      <c r="P909" s="371" t="s">
        <v>624</v>
      </c>
      <c r="Q909" s="372"/>
      <c r="R909" s="372"/>
      <c r="S909" s="372"/>
      <c r="T909" s="372"/>
      <c r="U909" s="372"/>
      <c r="V909" s="372"/>
      <c r="W909" s="372"/>
      <c r="X909" s="373"/>
      <c r="Y909" s="345">
        <v>7.5999999999999998E-2</v>
      </c>
      <c r="Z909" s="346"/>
      <c r="AA909" s="346"/>
      <c r="AB909" s="347"/>
      <c r="AC909" s="357" t="s">
        <v>196</v>
      </c>
      <c r="AD909" s="365"/>
      <c r="AE909" s="365"/>
      <c r="AF909" s="365"/>
      <c r="AG909" s="365"/>
      <c r="AH909" s="366" t="s">
        <v>625</v>
      </c>
      <c r="AI909" s="367"/>
      <c r="AJ909" s="367"/>
      <c r="AK909" s="367"/>
      <c r="AL909" s="351" t="s">
        <v>626</v>
      </c>
      <c r="AM909" s="352"/>
      <c r="AN909" s="352"/>
      <c r="AO909" s="353"/>
      <c r="AP909" s="354" t="s">
        <v>627</v>
      </c>
      <c r="AQ909" s="354"/>
      <c r="AR909" s="354"/>
      <c r="AS909" s="354"/>
      <c r="AT909" s="354"/>
      <c r="AU909" s="354"/>
      <c r="AV909" s="354"/>
      <c r="AW909" s="354"/>
      <c r="AX909" s="354"/>
    </row>
    <row r="910" spans="1:50" ht="30" customHeight="1" x14ac:dyDescent="0.15">
      <c r="A910" s="381">
        <v>8</v>
      </c>
      <c r="B910" s="381">
        <v>1</v>
      </c>
      <c r="C910" s="374" t="s">
        <v>683</v>
      </c>
      <c r="D910" s="375"/>
      <c r="E910" s="375"/>
      <c r="F910" s="375"/>
      <c r="G910" s="375"/>
      <c r="H910" s="375"/>
      <c r="I910" s="376"/>
      <c r="J910" s="342">
        <v>8000020460001</v>
      </c>
      <c r="K910" s="343"/>
      <c r="L910" s="343"/>
      <c r="M910" s="343"/>
      <c r="N910" s="343"/>
      <c r="O910" s="343"/>
      <c r="P910" s="371" t="s">
        <v>624</v>
      </c>
      <c r="Q910" s="372"/>
      <c r="R910" s="372"/>
      <c r="S910" s="372"/>
      <c r="T910" s="372"/>
      <c r="U910" s="372"/>
      <c r="V910" s="372"/>
      <c r="W910" s="372"/>
      <c r="X910" s="373"/>
      <c r="Y910" s="345">
        <v>7.3999999999999996E-2</v>
      </c>
      <c r="Z910" s="346"/>
      <c r="AA910" s="346"/>
      <c r="AB910" s="347"/>
      <c r="AC910" s="357" t="s">
        <v>196</v>
      </c>
      <c r="AD910" s="365"/>
      <c r="AE910" s="365"/>
      <c r="AF910" s="365"/>
      <c r="AG910" s="365"/>
      <c r="AH910" s="366" t="s">
        <v>625</v>
      </c>
      <c r="AI910" s="367"/>
      <c r="AJ910" s="367"/>
      <c r="AK910" s="367"/>
      <c r="AL910" s="351" t="s">
        <v>626</v>
      </c>
      <c r="AM910" s="352"/>
      <c r="AN910" s="352"/>
      <c r="AO910" s="353"/>
      <c r="AP910" s="354" t="s">
        <v>627</v>
      </c>
      <c r="AQ910" s="354"/>
      <c r="AR910" s="354"/>
      <c r="AS910" s="354"/>
      <c r="AT910" s="354"/>
      <c r="AU910" s="354"/>
      <c r="AV910" s="354"/>
      <c r="AW910" s="354"/>
      <c r="AX910" s="354"/>
    </row>
    <row r="911" spans="1:50" ht="30" customHeight="1" x14ac:dyDescent="0.15">
      <c r="A911" s="381">
        <v>9</v>
      </c>
      <c r="B911" s="381">
        <v>1</v>
      </c>
      <c r="C911" s="374" t="s">
        <v>682</v>
      </c>
      <c r="D911" s="375"/>
      <c r="E911" s="375"/>
      <c r="F911" s="375"/>
      <c r="G911" s="375"/>
      <c r="H911" s="375"/>
      <c r="I911" s="376"/>
      <c r="J911" s="342">
        <v>8000020040002</v>
      </c>
      <c r="K911" s="343"/>
      <c r="L911" s="343"/>
      <c r="M911" s="343"/>
      <c r="N911" s="343"/>
      <c r="O911" s="343"/>
      <c r="P911" s="371" t="s">
        <v>624</v>
      </c>
      <c r="Q911" s="372"/>
      <c r="R911" s="372"/>
      <c r="S911" s="372"/>
      <c r="T911" s="372"/>
      <c r="U911" s="372"/>
      <c r="V911" s="372"/>
      <c r="W911" s="372"/>
      <c r="X911" s="373"/>
      <c r="Y911" s="345">
        <v>7.0000000000000007E-2</v>
      </c>
      <c r="Z911" s="346"/>
      <c r="AA911" s="346"/>
      <c r="AB911" s="347"/>
      <c r="AC911" s="357" t="s">
        <v>196</v>
      </c>
      <c r="AD911" s="365"/>
      <c r="AE911" s="365"/>
      <c r="AF911" s="365"/>
      <c r="AG911" s="365"/>
      <c r="AH911" s="366" t="s">
        <v>625</v>
      </c>
      <c r="AI911" s="367"/>
      <c r="AJ911" s="367"/>
      <c r="AK911" s="367"/>
      <c r="AL911" s="351" t="s">
        <v>626</v>
      </c>
      <c r="AM911" s="352"/>
      <c r="AN911" s="352"/>
      <c r="AO911" s="353"/>
      <c r="AP911" s="354" t="s">
        <v>627</v>
      </c>
      <c r="AQ911" s="354"/>
      <c r="AR911" s="354"/>
      <c r="AS911" s="354"/>
      <c r="AT911" s="354"/>
      <c r="AU911" s="354"/>
      <c r="AV911" s="354"/>
      <c r="AW911" s="354"/>
      <c r="AX911" s="354"/>
    </row>
    <row r="912" spans="1:50" ht="30" customHeight="1" x14ac:dyDescent="0.15">
      <c r="A912" s="381">
        <v>10</v>
      </c>
      <c r="B912" s="381">
        <v>1</v>
      </c>
      <c r="C912" s="374" t="s">
        <v>681</v>
      </c>
      <c r="D912" s="375"/>
      <c r="E912" s="375"/>
      <c r="F912" s="375"/>
      <c r="G912" s="375"/>
      <c r="H912" s="375"/>
      <c r="I912" s="376"/>
      <c r="J912" s="342">
        <v>1000020050008</v>
      </c>
      <c r="K912" s="343"/>
      <c r="L912" s="343"/>
      <c r="M912" s="343"/>
      <c r="N912" s="343"/>
      <c r="O912" s="343"/>
      <c r="P912" s="371" t="s">
        <v>624</v>
      </c>
      <c r="Q912" s="372"/>
      <c r="R912" s="372"/>
      <c r="S912" s="372"/>
      <c r="T912" s="372"/>
      <c r="U912" s="372"/>
      <c r="V912" s="372"/>
      <c r="W912" s="372"/>
      <c r="X912" s="373"/>
      <c r="Y912" s="345">
        <v>6.8000000000000005E-2</v>
      </c>
      <c r="Z912" s="346"/>
      <c r="AA912" s="346"/>
      <c r="AB912" s="347"/>
      <c r="AC912" s="357" t="s">
        <v>196</v>
      </c>
      <c r="AD912" s="365"/>
      <c r="AE912" s="365"/>
      <c r="AF912" s="365"/>
      <c r="AG912" s="365"/>
      <c r="AH912" s="366" t="s">
        <v>625</v>
      </c>
      <c r="AI912" s="367"/>
      <c r="AJ912" s="367"/>
      <c r="AK912" s="367"/>
      <c r="AL912" s="351" t="s">
        <v>626</v>
      </c>
      <c r="AM912" s="352"/>
      <c r="AN912" s="352"/>
      <c r="AO912" s="353"/>
      <c r="AP912" s="354" t="s">
        <v>627</v>
      </c>
      <c r="AQ912" s="354"/>
      <c r="AR912" s="354"/>
      <c r="AS912" s="354"/>
      <c r="AT912" s="354"/>
      <c r="AU912" s="354"/>
      <c r="AV912" s="354"/>
      <c r="AW912" s="354"/>
      <c r="AX912" s="354"/>
    </row>
    <row r="913" spans="1:50" ht="30" hidden="1" customHeight="1" x14ac:dyDescent="0.15">
      <c r="A913" s="381">
        <v>11</v>
      </c>
      <c r="B913" s="38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81">
        <v>12</v>
      </c>
      <c r="B914" s="38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81">
        <v>13</v>
      </c>
      <c r="B915" s="38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81">
        <v>14</v>
      </c>
      <c r="B916" s="38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81">
        <v>15</v>
      </c>
      <c r="B917" s="38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81">
        <v>16</v>
      </c>
      <c r="B918" s="38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81">
        <v>17</v>
      </c>
      <c r="B919" s="38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81">
        <v>18</v>
      </c>
      <c r="B920" s="38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81">
        <v>19</v>
      </c>
      <c r="B921" s="38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81">
        <v>20</v>
      </c>
      <c r="B922" s="38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81">
        <v>21</v>
      </c>
      <c r="B923" s="38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81">
        <v>22</v>
      </c>
      <c r="B924" s="38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81">
        <v>23</v>
      </c>
      <c r="B925" s="381">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81">
        <v>24</v>
      </c>
      <c r="B926" s="381">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81">
        <v>25</v>
      </c>
      <c r="B927" s="381">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81">
        <v>26</v>
      </c>
      <c r="B928" s="38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81">
        <v>27</v>
      </c>
      <c r="B929" s="38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81">
        <v>28</v>
      </c>
      <c r="B930" s="38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81">
        <v>29</v>
      </c>
      <c r="B931" s="38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81">
        <v>30</v>
      </c>
      <c r="B932" s="38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476</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81">
        <v>1</v>
      </c>
      <c r="B936" s="381">
        <v>1</v>
      </c>
      <c r="C936" s="341" t="s">
        <v>622</v>
      </c>
      <c r="D936" s="341"/>
      <c r="E936" s="341"/>
      <c r="F936" s="341"/>
      <c r="G936" s="341"/>
      <c r="H936" s="341"/>
      <c r="I936" s="341"/>
      <c r="J936" s="342">
        <v>6000020400009</v>
      </c>
      <c r="K936" s="343"/>
      <c r="L936" s="343"/>
      <c r="M936" s="343"/>
      <c r="N936" s="343"/>
      <c r="O936" s="343"/>
      <c r="P936" s="371" t="s">
        <v>624</v>
      </c>
      <c r="Q936" s="372"/>
      <c r="R936" s="372"/>
      <c r="S936" s="372"/>
      <c r="T936" s="372"/>
      <c r="U936" s="372"/>
      <c r="V936" s="372"/>
      <c r="W936" s="372"/>
      <c r="X936" s="373"/>
      <c r="Y936" s="345">
        <v>0.108</v>
      </c>
      <c r="Z936" s="346"/>
      <c r="AA936" s="346"/>
      <c r="AB936" s="347"/>
      <c r="AC936" s="357" t="s">
        <v>196</v>
      </c>
      <c r="AD936" s="365"/>
      <c r="AE936" s="365"/>
      <c r="AF936" s="365"/>
      <c r="AG936" s="365"/>
      <c r="AH936" s="366" t="s">
        <v>625</v>
      </c>
      <c r="AI936" s="367"/>
      <c r="AJ936" s="367"/>
      <c r="AK936" s="367"/>
      <c r="AL936" s="351" t="s">
        <v>626</v>
      </c>
      <c r="AM936" s="352"/>
      <c r="AN936" s="352"/>
      <c r="AO936" s="353"/>
      <c r="AP936" s="354" t="s">
        <v>627</v>
      </c>
      <c r="AQ936" s="354"/>
      <c r="AR936" s="354"/>
      <c r="AS936" s="354"/>
      <c r="AT936" s="354"/>
      <c r="AU936" s="354"/>
      <c r="AV936" s="354"/>
      <c r="AW936" s="354"/>
      <c r="AX936" s="354"/>
    </row>
    <row r="937" spans="1:50" ht="30" customHeight="1" x14ac:dyDescent="0.15">
      <c r="A937" s="381">
        <v>2</v>
      </c>
      <c r="B937" s="381">
        <v>1</v>
      </c>
      <c r="C937" s="341" t="s">
        <v>629</v>
      </c>
      <c r="D937" s="341"/>
      <c r="E937" s="341"/>
      <c r="F937" s="341"/>
      <c r="G937" s="341"/>
      <c r="H937" s="341"/>
      <c r="I937" s="341"/>
      <c r="J937" s="342">
        <v>8000020370002</v>
      </c>
      <c r="K937" s="343"/>
      <c r="L937" s="343"/>
      <c r="M937" s="343"/>
      <c r="N937" s="343"/>
      <c r="O937" s="343"/>
      <c r="P937" s="371" t="s">
        <v>624</v>
      </c>
      <c r="Q937" s="372"/>
      <c r="R937" s="372"/>
      <c r="S937" s="372"/>
      <c r="T937" s="372"/>
      <c r="U937" s="372"/>
      <c r="V937" s="372"/>
      <c r="W937" s="372"/>
      <c r="X937" s="373"/>
      <c r="Y937" s="345">
        <v>6.9000000000000006E-2</v>
      </c>
      <c r="Z937" s="346"/>
      <c r="AA937" s="346"/>
      <c r="AB937" s="347"/>
      <c r="AC937" s="357" t="s">
        <v>196</v>
      </c>
      <c r="AD937" s="365"/>
      <c r="AE937" s="365"/>
      <c r="AF937" s="365"/>
      <c r="AG937" s="365"/>
      <c r="AH937" s="366" t="s">
        <v>625</v>
      </c>
      <c r="AI937" s="367"/>
      <c r="AJ937" s="367"/>
      <c r="AK937" s="367"/>
      <c r="AL937" s="351" t="s">
        <v>626</v>
      </c>
      <c r="AM937" s="352"/>
      <c r="AN937" s="352"/>
      <c r="AO937" s="353"/>
      <c r="AP937" s="354" t="s">
        <v>627</v>
      </c>
      <c r="AQ937" s="354"/>
      <c r="AR937" s="354"/>
      <c r="AS937" s="354"/>
      <c r="AT937" s="354"/>
      <c r="AU937" s="354"/>
      <c r="AV937" s="354"/>
      <c r="AW937" s="354"/>
      <c r="AX937" s="354"/>
    </row>
    <row r="938" spans="1:50" ht="30" customHeight="1" x14ac:dyDescent="0.15">
      <c r="A938" s="381">
        <v>3</v>
      </c>
      <c r="B938" s="381">
        <v>1</v>
      </c>
      <c r="C938" s="355" t="s">
        <v>621</v>
      </c>
      <c r="D938" s="341"/>
      <c r="E938" s="341"/>
      <c r="F938" s="341"/>
      <c r="G938" s="341"/>
      <c r="H938" s="341"/>
      <c r="I938" s="341"/>
      <c r="J938" s="342">
        <v>5000020390003</v>
      </c>
      <c r="K938" s="343"/>
      <c r="L938" s="343"/>
      <c r="M938" s="343"/>
      <c r="N938" s="343"/>
      <c r="O938" s="343"/>
      <c r="P938" s="371" t="s">
        <v>624</v>
      </c>
      <c r="Q938" s="372"/>
      <c r="R938" s="372"/>
      <c r="S938" s="372"/>
      <c r="T938" s="372"/>
      <c r="U938" s="372"/>
      <c r="V938" s="372"/>
      <c r="W938" s="372"/>
      <c r="X938" s="373"/>
      <c r="Y938" s="345">
        <v>6.5000000000000002E-2</v>
      </c>
      <c r="Z938" s="346"/>
      <c r="AA938" s="346"/>
      <c r="AB938" s="347"/>
      <c r="AC938" s="357" t="s">
        <v>196</v>
      </c>
      <c r="AD938" s="365"/>
      <c r="AE938" s="365"/>
      <c r="AF938" s="365"/>
      <c r="AG938" s="365"/>
      <c r="AH938" s="366" t="s">
        <v>625</v>
      </c>
      <c r="AI938" s="367"/>
      <c r="AJ938" s="367"/>
      <c r="AK938" s="367"/>
      <c r="AL938" s="351" t="s">
        <v>626</v>
      </c>
      <c r="AM938" s="352"/>
      <c r="AN938" s="352"/>
      <c r="AO938" s="353"/>
      <c r="AP938" s="354" t="s">
        <v>627</v>
      </c>
      <c r="AQ938" s="354"/>
      <c r="AR938" s="354"/>
      <c r="AS938" s="354"/>
      <c r="AT938" s="354"/>
      <c r="AU938" s="354"/>
      <c r="AV938" s="354"/>
      <c r="AW938" s="354"/>
      <c r="AX938" s="354"/>
    </row>
    <row r="939" spans="1:50" ht="30" customHeight="1" x14ac:dyDescent="0.15">
      <c r="A939" s="381">
        <v>4</v>
      </c>
      <c r="B939" s="381">
        <v>1</v>
      </c>
      <c r="C939" s="355" t="s">
        <v>630</v>
      </c>
      <c r="D939" s="341"/>
      <c r="E939" s="341"/>
      <c r="F939" s="341"/>
      <c r="G939" s="341"/>
      <c r="H939" s="341"/>
      <c r="I939" s="341"/>
      <c r="J939" s="342">
        <v>1000020320005</v>
      </c>
      <c r="K939" s="343"/>
      <c r="L939" s="343"/>
      <c r="M939" s="343"/>
      <c r="N939" s="343"/>
      <c r="O939" s="343"/>
      <c r="P939" s="371" t="s">
        <v>686</v>
      </c>
      <c r="Q939" s="372"/>
      <c r="R939" s="372"/>
      <c r="S939" s="372"/>
      <c r="T939" s="372"/>
      <c r="U939" s="372"/>
      <c r="V939" s="372"/>
      <c r="W939" s="372"/>
      <c r="X939" s="373"/>
      <c r="Y939" s="345">
        <v>6.2E-2</v>
      </c>
      <c r="Z939" s="346"/>
      <c r="AA939" s="346"/>
      <c r="AB939" s="347"/>
      <c r="AC939" s="357" t="s">
        <v>196</v>
      </c>
      <c r="AD939" s="365"/>
      <c r="AE939" s="365"/>
      <c r="AF939" s="365"/>
      <c r="AG939" s="365"/>
      <c r="AH939" s="366" t="s">
        <v>625</v>
      </c>
      <c r="AI939" s="367"/>
      <c r="AJ939" s="367"/>
      <c r="AK939" s="367"/>
      <c r="AL939" s="351" t="s">
        <v>626</v>
      </c>
      <c r="AM939" s="352"/>
      <c r="AN939" s="352"/>
      <c r="AO939" s="353"/>
      <c r="AP939" s="354" t="s">
        <v>627</v>
      </c>
      <c r="AQ939" s="354"/>
      <c r="AR939" s="354"/>
      <c r="AS939" s="354"/>
      <c r="AT939" s="354"/>
      <c r="AU939" s="354"/>
      <c r="AV939" s="354"/>
      <c r="AW939" s="354"/>
      <c r="AX939" s="354"/>
    </row>
    <row r="940" spans="1:50" ht="30" customHeight="1" x14ac:dyDescent="0.15">
      <c r="A940" s="381">
        <v>5</v>
      </c>
      <c r="B940" s="381">
        <v>1</v>
      </c>
      <c r="C940" s="341" t="s">
        <v>631</v>
      </c>
      <c r="D940" s="341"/>
      <c r="E940" s="341"/>
      <c r="F940" s="341"/>
      <c r="G940" s="341"/>
      <c r="H940" s="341"/>
      <c r="I940" s="341"/>
      <c r="J940" s="342">
        <v>4000020270008</v>
      </c>
      <c r="K940" s="343"/>
      <c r="L940" s="343"/>
      <c r="M940" s="343"/>
      <c r="N940" s="343"/>
      <c r="O940" s="343"/>
      <c r="P940" s="371" t="s">
        <v>687</v>
      </c>
      <c r="Q940" s="372"/>
      <c r="R940" s="372"/>
      <c r="S940" s="372"/>
      <c r="T940" s="372"/>
      <c r="U940" s="372"/>
      <c r="V940" s="372"/>
      <c r="W940" s="372"/>
      <c r="X940" s="373"/>
      <c r="Y940" s="345">
        <v>6.0999999999999999E-2</v>
      </c>
      <c r="Z940" s="346"/>
      <c r="AA940" s="346"/>
      <c r="AB940" s="347"/>
      <c r="AC940" s="357" t="s">
        <v>196</v>
      </c>
      <c r="AD940" s="365"/>
      <c r="AE940" s="365"/>
      <c r="AF940" s="365"/>
      <c r="AG940" s="365"/>
      <c r="AH940" s="366" t="s">
        <v>625</v>
      </c>
      <c r="AI940" s="367"/>
      <c r="AJ940" s="367"/>
      <c r="AK940" s="367"/>
      <c r="AL940" s="351" t="s">
        <v>626</v>
      </c>
      <c r="AM940" s="352"/>
      <c r="AN940" s="352"/>
      <c r="AO940" s="353"/>
      <c r="AP940" s="354" t="s">
        <v>627</v>
      </c>
      <c r="AQ940" s="354"/>
      <c r="AR940" s="354"/>
      <c r="AS940" s="354"/>
      <c r="AT940" s="354"/>
      <c r="AU940" s="354"/>
      <c r="AV940" s="354"/>
      <c r="AW940" s="354"/>
      <c r="AX940" s="354"/>
    </row>
    <row r="941" spans="1:50" ht="30" customHeight="1" x14ac:dyDescent="0.15">
      <c r="A941" s="381">
        <v>6</v>
      </c>
      <c r="B941" s="381">
        <v>1</v>
      </c>
      <c r="C941" s="341" t="s">
        <v>623</v>
      </c>
      <c r="D941" s="341"/>
      <c r="E941" s="341"/>
      <c r="F941" s="341"/>
      <c r="G941" s="341"/>
      <c r="H941" s="341"/>
      <c r="I941" s="341"/>
      <c r="J941" s="342">
        <v>8000020460001</v>
      </c>
      <c r="K941" s="343"/>
      <c r="L941" s="343"/>
      <c r="M941" s="343"/>
      <c r="N941" s="343"/>
      <c r="O941" s="343"/>
      <c r="P941" s="371" t="s">
        <v>624</v>
      </c>
      <c r="Q941" s="372"/>
      <c r="R941" s="372"/>
      <c r="S941" s="372"/>
      <c r="T941" s="372"/>
      <c r="U941" s="372"/>
      <c r="V941" s="372"/>
      <c r="W941" s="372"/>
      <c r="X941" s="373"/>
      <c r="Y941" s="345">
        <v>5.8999999999999997E-2</v>
      </c>
      <c r="Z941" s="346"/>
      <c r="AA941" s="346"/>
      <c r="AB941" s="347"/>
      <c r="AC941" s="357" t="s">
        <v>196</v>
      </c>
      <c r="AD941" s="365"/>
      <c r="AE941" s="365"/>
      <c r="AF941" s="365"/>
      <c r="AG941" s="365"/>
      <c r="AH941" s="366" t="s">
        <v>625</v>
      </c>
      <c r="AI941" s="367"/>
      <c r="AJ941" s="367"/>
      <c r="AK941" s="367"/>
      <c r="AL941" s="351" t="s">
        <v>626</v>
      </c>
      <c r="AM941" s="352"/>
      <c r="AN941" s="352"/>
      <c r="AO941" s="353"/>
      <c r="AP941" s="354" t="s">
        <v>627</v>
      </c>
      <c r="AQ941" s="354"/>
      <c r="AR941" s="354"/>
      <c r="AS941" s="354"/>
      <c r="AT941" s="354"/>
      <c r="AU941" s="354"/>
      <c r="AV941" s="354"/>
      <c r="AW941" s="354"/>
      <c r="AX941" s="354"/>
    </row>
    <row r="942" spans="1:50" ht="30" customHeight="1" x14ac:dyDescent="0.15">
      <c r="A942" s="381">
        <v>7</v>
      </c>
      <c r="B942" s="381">
        <v>1</v>
      </c>
      <c r="C942" s="341" t="s">
        <v>632</v>
      </c>
      <c r="D942" s="341"/>
      <c r="E942" s="341"/>
      <c r="F942" s="341"/>
      <c r="G942" s="341"/>
      <c r="H942" s="341"/>
      <c r="I942" s="341"/>
      <c r="J942" s="342">
        <v>1000020470007</v>
      </c>
      <c r="K942" s="343"/>
      <c r="L942" s="343"/>
      <c r="M942" s="343"/>
      <c r="N942" s="343"/>
      <c r="O942" s="343"/>
      <c r="P942" s="371" t="s">
        <v>624</v>
      </c>
      <c r="Q942" s="372"/>
      <c r="R942" s="372"/>
      <c r="S942" s="372"/>
      <c r="T942" s="372"/>
      <c r="U942" s="372"/>
      <c r="V942" s="372"/>
      <c r="W942" s="372"/>
      <c r="X942" s="373"/>
      <c r="Y942" s="345">
        <v>5.0999999999999997E-2</v>
      </c>
      <c r="Z942" s="346"/>
      <c r="AA942" s="346"/>
      <c r="AB942" s="347"/>
      <c r="AC942" s="357" t="s">
        <v>196</v>
      </c>
      <c r="AD942" s="365"/>
      <c r="AE942" s="365"/>
      <c r="AF942" s="365"/>
      <c r="AG942" s="365"/>
      <c r="AH942" s="366" t="s">
        <v>625</v>
      </c>
      <c r="AI942" s="367"/>
      <c r="AJ942" s="367"/>
      <c r="AK942" s="367"/>
      <c r="AL942" s="351" t="s">
        <v>626</v>
      </c>
      <c r="AM942" s="352"/>
      <c r="AN942" s="352"/>
      <c r="AO942" s="353"/>
      <c r="AP942" s="354" t="s">
        <v>627</v>
      </c>
      <c r="AQ942" s="354"/>
      <c r="AR942" s="354"/>
      <c r="AS942" s="354"/>
      <c r="AT942" s="354"/>
      <c r="AU942" s="354"/>
      <c r="AV942" s="354"/>
      <c r="AW942" s="354"/>
      <c r="AX942" s="354"/>
    </row>
    <row r="943" spans="1:50" ht="30" customHeight="1" x14ac:dyDescent="0.15">
      <c r="A943" s="381">
        <v>8</v>
      </c>
      <c r="B943" s="381">
        <v>1</v>
      </c>
      <c r="C943" s="341" t="s">
        <v>633</v>
      </c>
      <c r="D943" s="341"/>
      <c r="E943" s="341"/>
      <c r="F943" s="341"/>
      <c r="G943" s="341"/>
      <c r="H943" s="341"/>
      <c r="I943" s="341"/>
      <c r="J943" s="342">
        <v>7000020430005</v>
      </c>
      <c r="K943" s="343"/>
      <c r="L943" s="343"/>
      <c r="M943" s="343"/>
      <c r="N943" s="343"/>
      <c r="O943" s="343"/>
      <c r="P943" s="371" t="s">
        <v>624</v>
      </c>
      <c r="Q943" s="372"/>
      <c r="R943" s="372"/>
      <c r="S943" s="372"/>
      <c r="T943" s="372"/>
      <c r="U943" s="372"/>
      <c r="V943" s="372"/>
      <c r="W943" s="372"/>
      <c r="X943" s="373"/>
      <c r="Y943" s="345">
        <v>4.8000000000000001E-2</v>
      </c>
      <c r="Z943" s="346"/>
      <c r="AA943" s="346"/>
      <c r="AB943" s="347"/>
      <c r="AC943" s="357" t="s">
        <v>196</v>
      </c>
      <c r="AD943" s="365"/>
      <c r="AE943" s="365"/>
      <c r="AF943" s="365"/>
      <c r="AG943" s="365"/>
      <c r="AH943" s="366" t="s">
        <v>625</v>
      </c>
      <c r="AI943" s="367"/>
      <c r="AJ943" s="367"/>
      <c r="AK943" s="367"/>
      <c r="AL943" s="351" t="s">
        <v>626</v>
      </c>
      <c r="AM943" s="352"/>
      <c r="AN943" s="352"/>
      <c r="AO943" s="353"/>
      <c r="AP943" s="354" t="s">
        <v>627</v>
      </c>
      <c r="AQ943" s="354"/>
      <c r="AR943" s="354"/>
      <c r="AS943" s="354"/>
      <c r="AT943" s="354"/>
      <c r="AU943" s="354"/>
      <c r="AV943" s="354"/>
      <c r="AW943" s="354"/>
      <c r="AX943" s="354"/>
    </row>
    <row r="944" spans="1:50" ht="30" customHeight="1" x14ac:dyDescent="0.15">
      <c r="A944" s="381">
        <v>9</v>
      </c>
      <c r="B944" s="381">
        <v>1</v>
      </c>
      <c r="C944" s="355" t="s">
        <v>642</v>
      </c>
      <c r="D944" s="341"/>
      <c r="E944" s="341"/>
      <c r="F944" s="341"/>
      <c r="G944" s="341"/>
      <c r="H944" s="341"/>
      <c r="I944" s="341"/>
      <c r="J944" s="342">
        <v>1000020410004</v>
      </c>
      <c r="K944" s="343"/>
      <c r="L944" s="343"/>
      <c r="M944" s="343"/>
      <c r="N944" s="343"/>
      <c r="O944" s="343"/>
      <c r="P944" s="371" t="s">
        <v>624</v>
      </c>
      <c r="Q944" s="372"/>
      <c r="R944" s="372"/>
      <c r="S944" s="372"/>
      <c r="T944" s="372"/>
      <c r="U944" s="372"/>
      <c r="V944" s="372"/>
      <c r="W944" s="372"/>
      <c r="X944" s="373"/>
      <c r="Y944" s="345">
        <v>4.7E-2</v>
      </c>
      <c r="Z944" s="346"/>
      <c r="AA944" s="346"/>
      <c r="AB944" s="347"/>
      <c r="AC944" s="357" t="s">
        <v>196</v>
      </c>
      <c r="AD944" s="365"/>
      <c r="AE944" s="365"/>
      <c r="AF944" s="365"/>
      <c r="AG944" s="365"/>
      <c r="AH944" s="366" t="s">
        <v>625</v>
      </c>
      <c r="AI944" s="367"/>
      <c r="AJ944" s="367"/>
      <c r="AK944" s="367"/>
      <c r="AL944" s="351" t="s">
        <v>626</v>
      </c>
      <c r="AM944" s="352"/>
      <c r="AN944" s="352"/>
      <c r="AO944" s="353"/>
      <c r="AP944" s="354" t="s">
        <v>627</v>
      </c>
      <c r="AQ944" s="354"/>
      <c r="AR944" s="354"/>
      <c r="AS944" s="354"/>
      <c r="AT944" s="354"/>
      <c r="AU944" s="354"/>
      <c r="AV944" s="354"/>
      <c r="AW944" s="354"/>
      <c r="AX944" s="354"/>
    </row>
    <row r="945" spans="1:50" ht="30" customHeight="1" x14ac:dyDescent="0.15">
      <c r="A945" s="381">
        <v>10</v>
      </c>
      <c r="B945" s="381">
        <v>1</v>
      </c>
      <c r="C945" s="355" t="s">
        <v>643</v>
      </c>
      <c r="D945" s="341"/>
      <c r="E945" s="341"/>
      <c r="F945" s="341"/>
      <c r="G945" s="341"/>
      <c r="H945" s="341"/>
      <c r="I945" s="341"/>
      <c r="J945" s="342">
        <v>1000020230006</v>
      </c>
      <c r="K945" s="343"/>
      <c r="L945" s="343"/>
      <c r="M945" s="343"/>
      <c r="N945" s="343"/>
      <c r="O945" s="343"/>
      <c r="P945" s="371" t="s">
        <v>687</v>
      </c>
      <c r="Q945" s="372"/>
      <c r="R945" s="372"/>
      <c r="S945" s="372"/>
      <c r="T945" s="372"/>
      <c r="U945" s="372"/>
      <c r="V945" s="372"/>
      <c r="W945" s="372"/>
      <c r="X945" s="373"/>
      <c r="Y945" s="345">
        <v>4.7E-2</v>
      </c>
      <c r="Z945" s="346"/>
      <c r="AA945" s="346"/>
      <c r="AB945" s="347"/>
      <c r="AC945" s="357" t="s">
        <v>196</v>
      </c>
      <c r="AD945" s="365"/>
      <c r="AE945" s="365"/>
      <c r="AF945" s="365"/>
      <c r="AG945" s="365"/>
      <c r="AH945" s="366" t="s">
        <v>625</v>
      </c>
      <c r="AI945" s="367"/>
      <c r="AJ945" s="367"/>
      <c r="AK945" s="367"/>
      <c r="AL945" s="351" t="s">
        <v>626</v>
      </c>
      <c r="AM945" s="352"/>
      <c r="AN945" s="352"/>
      <c r="AO945" s="353"/>
      <c r="AP945" s="354" t="s">
        <v>627</v>
      </c>
      <c r="AQ945" s="354"/>
      <c r="AR945" s="354"/>
      <c r="AS945" s="354"/>
      <c r="AT945" s="354"/>
      <c r="AU945" s="354"/>
      <c r="AV945" s="354"/>
      <c r="AW945" s="354"/>
      <c r="AX945" s="354"/>
    </row>
    <row r="946" spans="1:50" ht="30" hidden="1" customHeight="1" x14ac:dyDescent="0.15">
      <c r="A946" s="381">
        <v>11</v>
      </c>
      <c r="B946" s="38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81">
        <v>12</v>
      </c>
      <c r="B947" s="38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81">
        <v>13</v>
      </c>
      <c r="B948" s="38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81">
        <v>14</v>
      </c>
      <c r="B949" s="38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81">
        <v>15</v>
      </c>
      <c r="B950" s="38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81">
        <v>16</v>
      </c>
      <c r="B951" s="38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81">
        <v>17</v>
      </c>
      <c r="B952" s="38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81">
        <v>18</v>
      </c>
      <c r="B953" s="38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81">
        <v>19</v>
      </c>
      <c r="B954" s="38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81">
        <v>20</v>
      </c>
      <c r="B955" s="38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81">
        <v>21</v>
      </c>
      <c r="B956" s="38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81">
        <v>22</v>
      </c>
      <c r="B957" s="38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81">
        <v>23</v>
      </c>
      <c r="B958" s="381">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81">
        <v>24</v>
      </c>
      <c r="B959" s="381">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81">
        <v>25</v>
      </c>
      <c r="B960" s="381">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81">
        <v>26</v>
      </c>
      <c r="B961" s="38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81">
        <v>27</v>
      </c>
      <c r="B962" s="38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81">
        <v>28</v>
      </c>
      <c r="B963" s="38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81">
        <v>29</v>
      </c>
      <c r="B964" s="38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81">
        <v>30</v>
      </c>
      <c r="B965" s="38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476</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81">
        <v>1</v>
      </c>
      <c r="B969" s="381">
        <v>1</v>
      </c>
      <c r="C969" s="341" t="s">
        <v>634</v>
      </c>
      <c r="D969" s="341"/>
      <c r="E969" s="341"/>
      <c r="F969" s="341"/>
      <c r="G969" s="341"/>
      <c r="H969" s="341"/>
      <c r="I969" s="341"/>
      <c r="J969" s="342">
        <v>4000020420000</v>
      </c>
      <c r="K969" s="343"/>
      <c r="L969" s="343"/>
      <c r="M969" s="343"/>
      <c r="N969" s="343"/>
      <c r="O969" s="343"/>
      <c r="P969" s="371" t="s">
        <v>687</v>
      </c>
      <c r="Q969" s="372"/>
      <c r="R969" s="372"/>
      <c r="S969" s="372"/>
      <c r="T969" s="372"/>
      <c r="U969" s="372"/>
      <c r="V969" s="372"/>
      <c r="W969" s="372"/>
      <c r="X969" s="373"/>
      <c r="Y969" s="345">
        <v>0.06</v>
      </c>
      <c r="Z969" s="346"/>
      <c r="AA969" s="346"/>
      <c r="AB969" s="347"/>
      <c r="AC969" s="357" t="s">
        <v>196</v>
      </c>
      <c r="AD969" s="365"/>
      <c r="AE969" s="365"/>
      <c r="AF969" s="365"/>
      <c r="AG969" s="365"/>
      <c r="AH969" s="366" t="s">
        <v>625</v>
      </c>
      <c r="AI969" s="367"/>
      <c r="AJ969" s="367"/>
      <c r="AK969" s="367"/>
      <c r="AL969" s="351" t="s">
        <v>626</v>
      </c>
      <c r="AM969" s="352"/>
      <c r="AN969" s="352"/>
      <c r="AO969" s="353"/>
      <c r="AP969" s="354" t="s">
        <v>627</v>
      </c>
      <c r="AQ969" s="354"/>
      <c r="AR969" s="354"/>
      <c r="AS969" s="354"/>
      <c r="AT969" s="354"/>
      <c r="AU969" s="354"/>
      <c r="AV969" s="354"/>
      <c r="AW969" s="354"/>
      <c r="AX969" s="354"/>
    </row>
    <row r="970" spans="1:50" ht="30" customHeight="1" x14ac:dyDescent="0.15">
      <c r="A970" s="381">
        <v>2</v>
      </c>
      <c r="B970" s="381">
        <v>1</v>
      </c>
      <c r="C970" s="341" t="s">
        <v>635</v>
      </c>
      <c r="D970" s="341"/>
      <c r="E970" s="341"/>
      <c r="F970" s="341"/>
      <c r="G970" s="341"/>
      <c r="H970" s="341"/>
      <c r="I970" s="341"/>
      <c r="J970" s="342">
        <v>1000020380008</v>
      </c>
      <c r="K970" s="343"/>
      <c r="L970" s="343"/>
      <c r="M970" s="343"/>
      <c r="N970" s="343"/>
      <c r="O970" s="343"/>
      <c r="P970" s="371" t="s">
        <v>688</v>
      </c>
      <c r="Q970" s="372"/>
      <c r="R970" s="372"/>
      <c r="S970" s="372"/>
      <c r="T970" s="372"/>
      <c r="U970" s="372"/>
      <c r="V970" s="372"/>
      <c r="W970" s="372"/>
      <c r="X970" s="373"/>
      <c r="Y970" s="345">
        <v>5.8000000000000003E-2</v>
      </c>
      <c r="Z970" s="346"/>
      <c r="AA970" s="346"/>
      <c r="AB970" s="347"/>
      <c r="AC970" s="357" t="s">
        <v>196</v>
      </c>
      <c r="AD970" s="365"/>
      <c r="AE970" s="365"/>
      <c r="AF970" s="365"/>
      <c r="AG970" s="365"/>
      <c r="AH970" s="366" t="s">
        <v>625</v>
      </c>
      <c r="AI970" s="367"/>
      <c r="AJ970" s="367"/>
      <c r="AK970" s="367"/>
      <c r="AL970" s="351" t="s">
        <v>626</v>
      </c>
      <c r="AM970" s="352"/>
      <c r="AN970" s="352"/>
      <c r="AO970" s="353"/>
      <c r="AP970" s="354" t="s">
        <v>627</v>
      </c>
      <c r="AQ970" s="354"/>
      <c r="AR970" s="354"/>
      <c r="AS970" s="354"/>
      <c r="AT970" s="354"/>
      <c r="AU970" s="354"/>
      <c r="AV970" s="354"/>
      <c r="AW970" s="354"/>
      <c r="AX970" s="354"/>
    </row>
    <row r="971" spans="1:50" ht="30" customHeight="1" x14ac:dyDescent="0.15">
      <c r="A971" s="381">
        <v>3</v>
      </c>
      <c r="B971" s="381">
        <v>1</v>
      </c>
      <c r="C971" s="355" t="s">
        <v>636</v>
      </c>
      <c r="D971" s="341"/>
      <c r="E971" s="341"/>
      <c r="F971" s="341"/>
      <c r="G971" s="341"/>
      <c r="H971" s="341"/>
      <c r="I971" s="341"/>
      <c r="J971" s="342">
        <v>1000020470007</v>
      </c>
      <c r="K971" s="343"/>
      <c r="L971" s="343"/>
      <c r="M971" s="343"/>
      <c r="N971" s="343"/>
      <c r="O971" s="343"/>
      <c r="P971" s="371" t="s">
        <v>688</v>
      </c>
      <c r="Q971" s="372"/>
      <c r="R971" s="372"/>
      <c r="S971" s="372"/>
      <c r="T971" s="372"/>
      <c r="U971" s="372"/>
      <c r="V971" s="372"/>
      <c r="W971" s="372"/>
      <c r="X971" s="373"/>
      <c r="Y971" s="345">
        <v>5.5E-2</v>
      </c>
      <c r="Z971" s="346"/>
      <c r="AA971" s="346"/>
      <c r="AB971" s="347"/>
      <c r="AC971" s="357" t="s">
        <v>196</v>
      </c>
      <c r="AD971" s="365"/>
      <c r="AE971" s="365"/>
      <c r="AF971" s="365"/>
      <c r="AG971" s="365"/>
      <c r="AH971" s="366" t="s">
        <v>625</v>
      </c>
      <c r="AI971" s="367"/>
      <c r="AJ971" s="367"/>
      <c r="AK971" s="367"/>
      <c r="AL971" s="351" t="s">
        <v>626</v>
      </c>
      <c r="AM971" s="352"/>
      <c r="AN971" s="352"/>
      <c r="AO971" s="353"/>
      <c r="AP971" s="354" t="s">
        <v>627</v>
      </c>
      <c r="AQ971" s="354"/>
      <c r="AR971" s="354"/>
      <c r="AS971" s="354"/>
      <c r="AT971" s="354"/>
      <c r="AU971" s="354"/>
      <c r="AV971" s="354"/>
      <c r="AW971" s="354"/>
      <c r="AX971" s="354"/>
    </row>
    <row r="972" spans="1:50" ht="30" customHeight="1" x14ac:dyDescent="0.15">
      <c r="A972" s="381">
        <v>4</v>
      </c>
      <c r="B972" s="381">
        <v>1</v>
      </c>
      <c r="C972" s="355" t="s">
        <v>637</v>
      </c>
      <c r="D972" s="341"/>
      <c r="E972" s="341"/>
      <c r="F972" s="341"/>
      <c r="G972" s="341"/>
      <c r="H972" s="341"/>
      <c r="I972" s="341"/>
      <c r="J972" s="342">
        <v>7000020310000</v>
      </c>
      <c r="K972" s="343"/>
      <c r="L972" s="343"/>
      <c r="M972" s="343"/>
      <c r="N972" s="343"/>
      <c r="O972" s="343"/>
      <c r="P972" s="371" t="s">
        <v>688</v>
      </c>
      <c r="Q972" s="372"/>
      <c r="R972" s="372"/>
      <c r="S972" s="372"/>
      <c r="T972" s="372"/>
      <c r="U972" s="372"/>
      <c r="V972" s="372"/>
      <c r="W972" s="372"/>
      <c r="X972" s="373"/>
      <c r="Y972" s="345">
        <v>5.3999999999999999E-2</v>
      </c>
      <c r="Z972" s="346"/>
      <c r="AA972" s="346"/>
      <c r="AB972" s="347"/>
      <c r="AC972" s="357" t="s">
        <v>196</v>
      </c>
      <c r="AD972" s="365"/>
      <c r="AE972" s="365"/>
      <c r="AF972" s="365"/>
      <c r="AG972" s="365"/>
      <c r="AH972" s="366" t="s">
        <v>625</v>
      </c>
      <c r="AI972" s="367"/>
      <c r="AJ972" s="367"/>
      <c r="AK972" s="367"/>
      <c r="AL972" s="351" t="s">
        <v>626</v>
      </c>
      <c r="AM972" s="352"/>
      <c r="AN972" s="352"/>
      <c r="AO972" s="353"/>
      <c r="AP972" s="354" t="s">
        <v>627</v>
      </c>
      <c r="AQ972" s="354"/>
      <c r="AR972" s="354"/>
      <c r="AS972" s="354"/>
      <c r="AT972" s="354"/>
      <c r="AU972" s="354"/>
      <c r="AV972" s="354"/>
      <c r="AW972" s="354"/>
      <c r="AX972" s="354"/>
    </row>
    <row r="973" spans="1:50" ht="30" customHeight="1" x14ac:dyDescent="0.15">
      <c r="A973" s="381">
        <v>5</v>
      </c>
      <c r="B973" s="381">
        <v>1</v>
      </c>
      <c r="C973" s="341" t="s">
        <v>638</v>
      </c>
      <c r="D973" s="341"/>
      <c r="E973" s="341"/>
      <c r="F973" s="341"/>
      <c r="G973" s="341"/>
      <c r="H973" s="341"/>
      <c r="I973" s="341"/>
      <c r="J973" s="342">
        <v>1000020440001</v>
      </c>
      <c r="K973" s="343"/>
      <c r="L973" s="343"/>
      <c r="M973" s="343"/>
      <c r="N973" s="343"/>
      <c r="O973" s="343"/>
      <c r="P973" s="371" t="s">
        <v>688</v>
      </c>
      <c r="Q973" s="372"/>
      <c r="R973" s="372"/>
      <c r="S973" s="372"/>
      <c r="T973" s="372"/>
      <c r="U973" s="372"/>
      <c r="V973" s="372"/>
      <c r="W973" s="372"/>
      <c r="X973" s="373"/>
      <c r="Y973" s="345">
        <v>3.6999999999999998E-2</v>
      </c>
      <c r="Z973" s="346"/>
      <c r="AA973" s="346"/>
      <c r="AB973" s="347"/>
      <c r="AC973" s="357" t="s">
        <v>196</v>
      </c>
      <c r="AD973" s="365"/>
      <c r="AE973" s="365"/>
      <c r="AF973" s="365"/>
      <c r="AG973" s="365"/>
      <c r="AH973" s="366" t="s">
        <v>625</v>
      </c>
      <c r="AI973" s="367"/>
      <c r="AJ973" s="367"/>
      <c r="AK973" s="367"/>
      <c r="AL973" s="351" t="s">
        <v>626</v>
      </c>
      <c r="AM973" s="352"/>
      <c r="AN973" s="352"/>
      <c r="AO973" s="353"/>
      <c r="AP973" s="354" t="s">
        <v>627</v>
      </c>
      <c r="AQ973" s="354"/>
      <c r="AR973" s="354"/>
      <c r="AS973" s="354"/>
      <c r="AT973" s="354"/>
      <c r="AU973" s="354"/>
      <c r="AV973" s="354"/>
      <c r="AW973" s="354"/>
      <c r="AX973" s="354"/>
    </row>
    <row r="974" spans="1:50" ht="30" customHeight="1" x14ac:dyDescent="0.15">
      <c r="A974" s="381">
        <v>6</v>
      </c>
      <c r="B974" s="381">
        <v>1</v>
      </c>
      <c r="C974" s="355" t="s">
        <v>644</v>
      </c>
      <c r="D974" s="341"/>
      <c r="E974" s="341"/>
      <c r="F974" s="341"/>
      <c r="G974" s="341"/>
      <c r="H974" s="341"/>
      <c r="I974" s="341"/>
      <c r="J974" s="342">
        <v>7000020340006</v>
      </c>
      <c r="K974" s="343"/>
      <c r="L974" s="343"/>
      <c r="M974" s="343"/>
      <c r="N974" s="343"/>
      <c r="O974" s="343"/>
      <c r="P974" s="371" t="s">
        <v>688</v>
      </c>
      <c r="Q974" s="372"/>
      <c r="R974" s="372"/>
      <c r="S974" s="372"/>
      <c r="T974" s="372"/>
      <c r="U974" s="372"/>
      <c r="V974" s="372"/>
      <c r="W974" s="372"/>
      <c r="X974" s="373"/>
      <c r="Y974" s="345">
        <v>3.5999999999999997E-2</v>
      </c>
      <c r="Z974" s="346"/>
      <c r="AA974" s="346"/>
      <c r="AB974" s="347"/>
      <c r="AC974" s="357" t="s">
        <v>196</v>
      </c>
      <c r="AD974" s="365"/>
      <c r="AE974" s="365"/>
      <c r="AF974" s="365"/>
      <c r="AG974" s="365"/>
      <c r="AH974" s="366" t="s">
        <v>625</v>
      </c>
      <c r="AI974" s="367"/>
      <c r="AJ974" s="367"/>
      <c r="AK974" s="367"/>
      <c r="AL974" s="351" t="s">
        <v>626</v>
      </c>
      <c r="AM974" s="352"/>
      <c r="AN974" s="352"/>
      <c r="AO974" s="353"/>
      <c r="AP974" s="354" t="s">
        <v>627</v>
      </c>
      <c r="AQ974" s="354"/>
      <c r="AR974" s="354"/>
      <c r="AS974" s="354"/>
      <c r="AT974" s="354"/>
      <c r="AU974" s="354"/>
      <c r="AV974" s="354"/>
      <c r="AW974" s="354"/>
      <c r="AX974" s="354"/>
    </row>
    <row r="975" spans="1:50" ht="30" customHeight="1" x14ac:dyDescent="0.15">
      <c r="A975" s="381">
        <v>7</v>
      </c>
      <c r="B975" s="381">
        <v>1</v>
      </c>
      <c r="C975" s="355" t="s">
        <v>645</v>
      </c>
      <c r="D975" s="341"/>
      <c r="E975" s="341"/>
      <c r="F975" s="341"/>
      <c r="G975" s="341"/>
      <c r="H975" s="341"/>
      <c r="I975" s="341"/>
      <c r="J975" s="342">
        <v>1000020290009</v>
      </c>
      <c r="K975" s="343"/>
      <c r="L975" s="343"/>
      <c r="M975" s="343"/>
      <c r="N975" s="343"/>
      <c r="O975" s="343"/>
      <c r="P975" s="371" t="s">
        <v>624</v>
      </c>
      <c r="Q975" s="372"/>
      <c r="R975" s="372"/>
      <c r="S975" s="372"/>
      <c r="T975" s="372"/>
      <c r="U975" s="372"/>
      <c r="V975" s="372"/>
      <c r="W975" s="372"/>
      <c r="X975" s="373"/>
      <c r="Y975" s="345">
        <v>3.5999999999999997E-2</v>
      </c>
      <c r="Z975" s="346"/>
      <c r="AA975" s="346"/>
      <c r="AB975" s="347"/>
      <c r="AC975" s="357" t="s">
        <v>196</v>
      </c>
      <c r="AD975" s="365"/>
      <c r="AE975" s="365"/>
      <c r="AF975" s="365"/>
      <c r="AG975" s="365"/>
      <c r="AH975" s="366" t="s">
        <v>625</v>
      </c>
      <c r="AI975" s="367"/>
      <c r="AJ975" s="367"/>
      <c r="AK975" s="367"/>
      <c r="AL975" s="351" t="s">
        <v>626</v>
      </c>
      <c r="AM975" s="352"/>
      <c r="AN975" s="352"/>
      <c r="AO975" s="353"/>
      <c r="AP975" s="354" t="s">
        <v>627</v>
      </c>
      <c r="AQ975" s="354"/>
      <c r="AR975" s="354"/>
      <c r="AS975" s="354"/>
      <c r="AT975" s="354"/>
      <c r="AU975" s="354"/>
      <c r="AV975" s="354"/>
      <c r="AW975" s="354"/>
      <c r="AX975" s="354"/>
    </row>
    <row r="976" spans="1:50" ht="30" customHeight="1" x14ac:dyDescent="0.15">
      <c r="A976" s="381">
        <v>8</v>
      </c>
      <c r="B976" s="381">
        <v>1</v>
      </c>
      <c r="C976" s="341" t="s">
        <v>639</v>
      </c>
      <c r="D976" s="341"/>
      <c r="E976" s="341"/>
      <c r="F976" s="341"/>
      <c r="G976" s="341"/>
      <c r="H976" s="341"/>
      <c r="I976" s="341"/>
      <c r="J976" s="342">
        <v>4000020330001</v>
      </c>
      <c r="K976" s="343"/>
      <c r="L976" s="343"/>
      <c r="M976" s="343"/>
      <c r="N976" s="343"/>
      <c r="O976" s="343"/>
      <c r="P976" s="371" t="s">
        <v>688</v>
      </c>
      <c r="Q976" s="372"/>
      <c r="R976" s="372"/>
      <c r="S976" s="372"/>
      <c r="T976" s="372"/>
      <c r="U976" s="372"/>
      <c r="V976" s="372"/>
      <c r="W976" s="372"/>
      <c r="X976" s="373"/>
      <c r="Y976" s="345">
        <v>3.4000000000000002E-2</v>
      </c>
      <c r="Z976" s="346"/>
      <c r="AA976" s="346"/>
      <c r="AB976" s="347"/>
      <c r="AC976" s="357" t="s">
        <v>196</v>
      </c>
      <c r="AD976" s="365"/>
      <c r="AE976" s="365"/>
      <c r="AF976" s="365"/>
      <c r="AG976" s="365"/>
      <c r="AH976" s="366" t="s">
        <v>625</v>
      </c>
      <c r="AI976" s="367"/>
      <c r="AJ976" s="367"/>
      <c r="AK976" s="367"/>
      <c r="AL976" s="351" t="s">
        <v>626</v>
      </c>
      <c r="AM976" s="352"/>
      <c r="AN976" s="352"/>
      <c r="AO976" s="353"/>
      <c r="AP976" s="354" t="s">
        <v>627</v>
      </c>
      <c r="AQ976" s="354"/>
      <c r="AR976" s="354"/>
      <c r="AS976" s="354"/>
      <c r="AT976" s="354"/>
      <c r="AU976" s="354"/>
      <c r="AV976" s="354"/>
      <c r="AW976" s="354"/>
      <c r="AX976" s="354"/>
    </row>
    <row r="977" spans="1:50" ht="30" customHeight="1" x14ac:dyDescent="0.15">
      <c r="A977" s="381">
        <v>9</v>
      </c>
      <c r="B977" s="381">
        <v>1</v>
      </c>
      <c r="C977" s="341" t="s">
        <v>640</v>
      </c>
      <c r="D977" s="341"/>
      <c r="E977" s="341"/>
      <c r="F977" s="341"/>
      <c r="G977" s="341"/>
      <c r="H977" s="341"/>
      <c r="I977" s="341"/>
      <c r="J977" s="342">
        <v>8000020280003</v>
      </c>
      <c r="K977" s="343"/>
      <c r="L977" s="343"/>
      <c r="M977" s="343"/>
      <c r="N977" s="343"/>
      <c r="O977" s="343"/>
      <c r="P977" s="371" t="s">
        <v>688</v>
      </c>
      <c r="Q977" s="372"/>
      <c r="R977" s="372"/>
      <c r="S977" s="372"/>
      <c r="T977" s="372"/>
      <c r="U977" s="372"/>
      <c r="V977" s="372"/>
      <c r="W977" s="372"/>
      <c r="X977" s="373"/>
      <c r="Y977" s="345">
        <v>3.1E-2</v>
      </c>
      <c r="Z977" s="346"/>
      <c r="AA977" s="346"/>
      <c r="AB977" s="347"/>
      <c r="AC977" s="357" t="s">
        <v>196</v>
      </c>
      <c r="AD977" s="365"/>
      <c r="AE977" s="365"/>
      <c r="AF977" s="365"/>
      <c r="AG977" s="365"/>
      <c r="AH977" s="366" t="s">
        <v>625</v>
      </c>
      <c r="AI977" s="367"/>
      <c r="AJ977" s="367"/>
      <c r="AK977" s="367"/>
      <c r="AL977" s="351" t="s">
        <v>626</v>
      </c>
      <c r="AM977" s="352"/>
      <c r="AN977" s="352"/>
      <c r="AO977" s="353"/>
      <c r="AP977" s="354" t="s">
        <v>627</v>
      </c>
      <c r="AQ977" s="354"/>
      <c r="AR977" s="354"/>
      <c r="AS977" s="354"/>
      <c r="AT977" s="354"/>
      <c r="AU977" s="354"/>
      <c r="AV977" s="354"/>
      <c r="AW977" s="354"/>
      <c r="AX977" s="354"/>
    </row>
    <row r="978" spans="1:50" ht="30" customHeight="1" x14ac:dyDescent="0.15">
      <c r="A978" s="381">
        <v>10</v>
      </c>
      <c r="B978" s="381">
        <v>1</v>
      </c>
      <c r="C978" s="341" t="s">
        <v>641</v>
      </c>
      <c r="D978" s="341"/>
      <c r="E978" s="341"/>
      <c r="F978" s="341"/>
      <c r="G978" s="341"/>
      <c r="H978" s="341"/>
      <c r="I978" s="341"/>
      <c r="J978" s="342">
        <v>4000020030007</v>
      </c>
      <c r="K978" s="343"/>
      <c r="L978" s="343"/>
      <c r="M978" s="343"/>
      <c r="N978" s="343"/>
      <c r="O978" s="343"/>
      <c r="P978" s="371" t="s">
        <v>688</v>
      </c>
      <c r="Q978" s="372"/>
      <c r="R978" s="372"/>
      <c r="S978" s="372"/>
      <c r="T978" s="372"/>
      <c r="U978" s="372"/>
      <c r="V978" s="372"/>
      <c r="W978" s="372"/>
      <c r="X978" s="373"/>
      <c r="Y978" s="345">
        <v>0.03</v>
      </c>
      <c r="Z978" s="346"/>
      <c r="AA978" s="346"/>
      <c r="AB978" s="347"/>
      <c r="AC978" s="357" t="s">
        <v>196</v>
      </c>
      <c r="AD978" s="365"/>
      <c r="AE978" s="365"/>
      <c r="AF978" s="365"/>
      <c r="AG978" s="365"/>
      <c r="AH978" s="366" t="s">
        <v>625</v>
      </c>
      <c r="AI978" s="367"/>
      <c r="AJ978" s="367"/>
      <c r="AK978" s="367"/>
      <c r="AL978" s="351" t="s">
        <v>626</v>
      </c>
      <c r="AM978" s="352"/>
      <c r="AN978" s="352"/>
      <c r="AO978" s="353"/>
      <c r="AP978" s="354" t="s">
        <v>627</v>
      </c>
      <c r="AQ978" s="354"/>
      <c r="AR978" s="354"/>
      <c r="AS978" s="354"/>
      <c r="AT978" s="354"/>
      <c r="AU978" s="354"/>
      <c r="AV978" s="354"/>
      <c r="AW978" s="354"/>
      <c r="AX978" s="354"/>
    </row>
    <row r="979" spans="1:50" ht="30" hidden="1" customHeight="1" x14ac:dyDescent="0.15">
      <c r="A979" s="381">
        <v>11</v>
      </c>
      <c r="B979" s="38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81">
        <v>12</v>
      </c>
      <c r="B980" s="38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81">
        <v>13</v>
      </c>
      <c r="B981" s="38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81">
        <v>14</v>
      </c>
      <c r="B982" s="38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81">
        <v>15</v>
      </c>
      <c r="B983" s="38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81">
        <v>16</v>
      </c>
      <c r="B984" s="38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81">
        <v>17</v>
      </c>
      <c r="B985" s="38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81">
        <v>18</v>
      </c>
      <c r="B986" s="38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81">
        <v>19</v>
      </c>
      <c r="B987" s="38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81">
        <v>20</v>
      </c>
      <c r="B988" s="38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81">
        <v>21</v>
      </c>
      <c r="B989" s="38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81">
        <v>22</v>
      </c>
      <c r="B990" s="38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81">
        <v>23</v>
      </c>
      <c r="B991" s="381">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81">
        <v>24</v>
      </c>
      <c r="B992" s="381">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81">
        <v>25</v>
      </c>
      <c r="B993" s="381">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81">
        <v>26</v>
      </c>
      <c r="B994" s="38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81">
        <v>27</v>
      </c>
      <c r="B995" s="38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81">
        <v>28</v>
      </c>
      <c r="B996" s="38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81">
        <v>29</v>
      </c>
      <c r="B997" s="38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81">
        <v>30</v>
      </c>
      <c r="B998" s="38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476</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1">
        <v>1</v>
      </c>
      <c r="B1002" s="38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81">
        <v>2</v>
      </c>
      <c r="B1003" s="38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81">
        <v>3</v>
      </c>
      <c r="B1004" s="381">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81">
        <v>4</v>
      </c>
      <c r="B1005" s="381">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81">
        <v>5</v>
      </c>
      <c r="B1006" s="38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81">
        <v>6</v>
      </c>
      <c r="B1007" s="38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81">
        <v>7</v>
      </c>
      <c r="B1008" s="38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81">
        <v>8</v>
      </c>
      <c r="B1009" s="38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81">
        <v>9</v>
      </c>
      <c r="B1010" s="38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81">
        <v>10</v>
      </c>
      <c r="B1011" s="38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81">
        <v>11</v>
      </c>
      <c r="B1012" s="38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81">
        <v>12</v>
      </c>
      <c r="B1013" s="38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81">
        <v>13</v>
      </c>
      <c r="B1014" s="38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81">
        <v>14</v>
      </c>
      <c r="B1015" s="38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81">
        <v>15</v>
      </c>
      <c r="B1016" s="38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81">
        <v>16</v>
      </c>
      <c r="B1017" s="38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81">
        <v>17</v>
      </c>
      <c r="B1018" s="38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81">
        <v>18</v>
      </c>
      <c r="B1019" s="38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81">
        <v>19</v>
      </c>
      <c r="B1020" s="38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81">
        <v>20</v>
      </c>
      <c r="B1021" s="38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81">
        <v>21</v>
      </c>
      <c r="B1022" s="38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81">
        <v>22</v>
      </c>
      <c r="B1023" s="38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81">
        <v>23</v>
      </c>
      <c r="B1024" s="381">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81">
        <v>24</v>
      </c>
      <c r="B1025" s="381">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81">
        <v>25</v>
      </c>
      <c r="B1026" s="381">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81">
        <v>26</v>
      </c>
      <c r="B1027" s="38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81">
        <v>27</v>
      </c>
      <c r="B1028" s="38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81">
        <v>28</v>
      </c>
      <c r="B1029" s="38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81">
        <v>29</v>
      </c>
      <c r="B1030" s="38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81">
        <v>30</v>
      </c>
      <c r="B1031" s="38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476</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1">
        <v>1</v>
      </c>
      <c r="B1035" s="38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81">
        <v>2</v>
      </c>
      <c r="B1036" s="38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81">
        <v>3</v>
      </c>
      <c r="B1037" s="381">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81">
        <v>4</v>
      </c>
      <c r="B1038" s="381">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81">
        <v>5</v>
      </c>
      <c r="B1039" s="38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81">
        <v>6</v>
      </c>
      <c r="B1040" s="38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81">
        <v>7</v>
      </c>
      <c r="B1041" s="38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81">
        <v>8</v>
      </c>
      <c r="B1042" s="38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81">
        <v>9</v>
      </c>
      <c r="B1043" s="38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81">
        <v>10</v>
      </c>
      <c r="B1044" s="38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81">
        <v>11</v>
      </c>
      <c r="B1045" s="38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81">
        <v>12</v>
      </c>
      <c r="B1046" s="38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81">
        <v>13</v>
      </c>
      <c r="B1047" s="38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81">
        <v>14</v>
      </c>
      <c r="B1048" s="38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81">
        <v>15</v>
      </c>
      <c r="B1049" s="38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81">
        <v>16</v>
      </c>
      <c r="B1050" s="38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81">
        <v>17</v>
      </c>
      <c r="B1051" s="38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81">
        <v>18</v>
      </c>
      <c r="B1052" s="38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81">
        <v>19</v>
      </c>
      <c r="B1053" s="38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81">
        <v>20</v>
      </c>
      <c r="B1054" s="38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81">
        <v>21</v>
      </c>
      <c r="B1055" s="38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81">
        <v>22</v>
      </c>
      <c r="B1056" s="38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81">
        <v>23</v>
      </c>
      <c r="B1057" s="381">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81">
        <v>24</v>
      </c>
      <c r="B1058" s="381">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81">
        <v>25</v>
      </c>
      <c r="B1059" s="381">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81">
        <v>26</v>
      </c>
      <c r="B1060" s="38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81">
        <v>27</v>
      </c>
      <c r="B1061" s="38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81">
        <v>28</v>
      </c>
      <c r="B1062" s="38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81">
        <v>29</v>
      </c>
      <c r="B1063" s="38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81">
        <v>30</v>
      </c>
      <c r="B1064" s="38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476</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1">
        <v>1</v>
      </c>
      <c r="B1068" s="38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81">
        <v>2</v>
      </c>
      <c r="B1069" s="38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81">
        <v>3</v>
      </c>
      <c r="B1070" s="381">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81">
        <v>4</v>
      </c>
      <c r="B1071" s="381">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81">
        <v>5</v>
      </c>
      <c r="B1072" s="38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81">
        <v>6</v>
      </c>
      <c r="B1073" s="38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81">
        <v>7</v>
      </c>
      <c r="B1074" s="38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81">
        <v>8</v>
      </c>
      <c r="B1075" s="38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81">
        <v>9</v>
      </c>
      <c r="B1076" s="38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81">
        <v>10</v>
      </c>
      <c r="B1077" s="38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81">
        <v>11</v>
      </c>
      <c r="B1078" s="38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81">
        <v>12</v>
      </c>
      <c r="B1079" s="38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81">
        <v>13</v>
      </c>
      <c r="B1080" s="38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81">
        <v>14</v>
      </c>
      <c r="B1081" s="38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81">
        <v>15</v>
      </c>
      <c r="B1082" s="38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81">
        <v>16</v>
      </c>
      <c r="B1083" s="38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81">
        <v>17</v>
      </c>
      <c r="B1084" s="38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81">
        <v>18</v>
      </c>
      <c r="B1085" s="38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81">
        <v>19</v>
      </c>
      <c r="B1086" s="38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81">
        <v>20</v>
      </c>
      <c r="B1087" s="38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81">
        <v>21</v>
      </c>
      <c r="B1088" s="38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81">
        <v>22</v>
      </c>
      <c r="B1089" s="38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81">
        <v>23</v>
      </c>
      <c r="B1090" s="381">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81">
        <v>24</v>
      </c>
      <c r="B1091" s="381">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81">
        <v>25</v>
      </c>
      <c r="B1092" s="381">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81">
        <v>26</v>
      </c>
      <c r="B1093" s="38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81">
        <v>27</v>
      </c>
      <c r="B1094" s="38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81">
        <v>28</v>
      </c>
      <c r="B1095" s="38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81">
        <v>29</v>
      </c>
      <c r="B1096" s="38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81">
        <v>30</v>
      </c>
      <c r="B1097" s="38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82" t="s">
        <v>464</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2" t="s">
        <v>397</v>
      </c>
      <c r="D1101" s="385"/>
      <c r="E1101" s="142" t="s">
        <v>396</v>
      </c>
      <c r="F1101" s="385"/>
      <c r="G1101" s="385"/>
      <c r="H1101" s="385"/>
      <c r="I1101" s="385"/>
      <c r="J1101" s="142" t="s">
        <v>432</v>
      </c>
      <c r="K1101" s="142"/>
      <c r="L1101" s="142"/>
      <c r="M1101" s="142"/>
      <c r="N1101" s="142"/>
      <c r="O1101" s="142"/>
      <c r="P1101" s="361" t="s">
        <v>27</v>
      </c>
      <c r="Q1101" s="361"/>
      <c r="R1101" s="361"/>
      <c r="S1101" s="361"/>
      <c r="T1101" s="361"/>
      <c r="U1101" s="361"/>
      <c r="V1101" s="361"/>
      <c r="W1101" s="361"/>
      <c r="X1101" s="361"/>
      <c r="Y1101" s="142" t="s">
        <v>434</v>
      </c>
      <c r="Z1101" s="385"/>
      <c r="AA1101" s="385"/>
      <c r="AB1101" s="385"/>
      <c r="AC1101" s="142" t="s">
        <v>377</v>
      </c>
      <c r="AD1101" s="142"/>
      <c r="AE1101" s="142"/>
      <c r="AF1101" s="142"/>
      <c r="AG1101" s="142"/>
      <c r="AH1101" s="361" t="s">
        <v>391</v>
      </c>
      <c r="AI1101" s="362"/>
      <c r="AJ1101" s="362"/>
      <c r="AK1101" s="362"/>
      <c r="AL1101" s="362" t="s">
        <v>21</v>
      </c>
      <c r="AM1101" s="362"/>
      <c r="AN1101" s="362"/>
      <c r="AO1101" s="386"/>
      <c r="AP1101" s="364" t="s">
        <v>465</v>
      </c>
      <c r="AQ1101" s="364"/>
      <c r="AR1101" s="364"/>
      <c r="AS1101" s="364"/>
      <c r="AT1101" s="364"/>
      <c r="AU1101" s="364"/>
      <c r="AV1101" s="364"/>
      <c r="AW1101" s="364"/>
      <c r="AX1101" s="364"/>
    </row>
    <row r="1102" spans="1:50" ht="30" customHeight="1" x14ac:dyDescent="0.15">
      <c r="A1102" s="381">
        <v>1</v>
      </c>
      <c r="B1102" s="381">
        <v>1</v>
      </c>
      <c r="C1102" s="379"/>
      <c r="D1102" s="379"/>
      <c r="E1102" s="140" t="s">
        <v>658</v>
      </c>
      <c r="F1102" s="380"/>
      <c r="G1102" s="380"/>
      <c r="H1102" s="380"/>
      <c r="I1102" s="380"/>
      <c r="J1102" s="342" t="s">
        <v>656</v>
      </c>
      <c r="K1102" s="343"/>
      <c r="L1102" s="343"/>
      <c r="M1102" s="343"/>
      <c r="N1102" s="343"/>
      <c r="O1102" s="343"/>
      <c r="P1102" s="356" t="s">
        <v>659</v>
      </c>
      <c r="Q1102" s="344"/>
      <c r="R1102" s="344"/>
      <c r="S1102" s="344"/>
      <c r="T1102" s="344"/>
      <c r="U1102" s="344"/>
      <c r="V1102" s="344"/>
      <c r="W1102" s="344"/>
      <c r="X1102" s="344"/>
      <c r="Y1102" s="345" t="s">
        <v>655</v>
      </c>
      <c r="Z1102" s="346"/>
      <c r="AA1102" s="346"/>
      <c r="AB1102" s="347"/>
      <c r="AC1102" s="348"/>
      <c r="AD1102" s="348"/>
      <c r="AE1102" s="348"/>
      <c r="AF1102" s="348"/>
      <c r="AG1102" s="348"/>
      <c r="AH1102" s="349" t="s">
        <v>655</v>
      </c>
      <c r="AI1102" s="350"/>
      <c r="AJ1102" s="350"/>
      <c r="AK1102" s="350"/>
      <c r="AL1102" s="351" t="s">
        <v>660</v>
      </c>
      <c r="AM1102" s="352"/>
      <c r="AN1102" s="352"/>
      <c r="AO1102" s="353"/>
      <c r="AP1102" s="354" t="s">
        <v>661</v>
      </c>
      <c r="AQ1102" s="354"/>
      <c r="AR1102" s="354"/>
      <c r="AS1102" s="354"/>
      <c r="AT1102" s="354"/>
      <c r="AU1102" s="354"/>
      <c r="AV1102" s="354"/>
      <c r="AW1102" s="354"/>
      <c r="AX1102" s="354"/>
    </row>
    <row r="1103" spans="1:50" ht="30" hidden="1" customHeight="1" x14ac:dyDescent="0.15">
      <c r="A1103" s="381">
        <v>2</v>
      </c>
      <c r="B1103" s="381">
        <v>1</v>
      </c>
      <c r="C1103" s="379"/>
      <c r="D1103" s="379"/>
      <c r="E1103" s="380"/>
      <c r="F1103" s="380"/>
      <c r="G1103" s="380"/>
      <c r="H1103" s="380"/>
      <c r="I1103" s="380"/>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81">
        <v>3</v>
      </c>
      <c r="B1104" s="381">
        <v>1</v>
      </c>
      <c r="C1104" s="379"/>
      <c r="D1104" s="379"/>
      <c r="E1104" s="380"/>
      <c r="F1104" s="380"/>
      <c r="G1104" s="380"/>
      <c r="H1104" s="380"/>
      <c r="I1104" s="380"/>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81">
        <v>4</v>
      </c>
      <c r="B1105" s="381">
        <v>1</v>
      </c>
      <c r="C1105" s="379"/>
      <c r="D1105" s="379"/>
      <c r="E1105" s="380"/>
      <c r="F1105" s="380"/>
      <c r="G1105" s="380"/>
      <c r="H1105" s="380"/>
      <c r="I1105" s="380"/>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81">
        <v>5</v>
      </c>
      <c r="B1106" s="381">
        <v>1</v>
      </c>
      <c r="C1106" s="379"/>
      <c r="D1106" s="379"/>
      <c r="E1106" s="380"/>
      <c r="F1106" s="380"/>
      <c r="G1106" s="380"/>
      <c r="H1106" s="380"/>
      <c r="I1106" s="380"/>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81">
        <v>6</v>
      </c>
      <c r="B1107" s="381">
        <v>1</v>
      </c>
      <c r="C1107" s="379"/>
      <c r="D1107" s="379"/>
      <c r="E1107" s="380"/>
      <c r="F1107" s="380"/>
      <c r="G1107" s="380"/>
      <c r="H1107" s="380"/>
      <c r="I1107" s="380"/>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81">
        <v>7</v>
      </c>
      <c r="B1108" s="381">
        <v>1</v>
      </c>
      <c r="C1108" s="379"/>
      <c r="D1108" s="379"/>
      <c r="E1108" s="380"/>
      <c r="F1108" s="380"/>
      <c r="G1108" s="380"/>
      <c r="H1108" s="380"/>
      <c r="I1108" s="380"/>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81">
        <v>8</v>
      </c>
      <c r="B1109" s="381">
        <v>1</v>
      </c>
      <c r="C1109" s="379"/>
      <c r="D1109" s="379"/>
      <c r="E1109" s="380"/>
      <c r="F1109" s="380"/>
      <c r="G1109" s="380"/>
      <c r="H1109" s="380"/>
      <c r="I1109" s="380"/>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81">
        <v>9</v>
      </c>
      <c r="B1110" s="381">
        <v>1</v>
      </c>
      <c r="C1110" s="379"/>
      <c r="D1110" s="379"/>
      <c r="E1110" s="380"/>
      <c r="F1110" s="380"/>
      <c r="G1110" s="380"/>
      <c r="H1110" s="380"/>
      <c r="I1110" s="380"/>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81">
        <v>10</v>
      </c>
      <c r="B1111" s="381">
        <v>1</v>
      </c>
      <c r="C1111" s="379"/>
      <c r="D1111" s="379"/>
      <c r="E1111" s="380"/>
      <c r="F1111" s="380"/>
      <c r="G1111" s="380"/>
      <c r="H1111" s="380"/>
      <c r="I1111" s="380"/>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81">
        <v>11</v>
      </c>
      <c r="B1112" s="381">
        <v>1</v>
      </c>
      <c r="C1112" s="379"/>
      <c r="D1112" s="379"/>
      <c r="E1112" s="380"/>
      <c r="F1112" s="380"/>
      <c r="G1112" s="380"/>
      <c r="H1112" s="380"/>
      <c r="I1112" s="380"/>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81">
        <v>12</v>
      </c>
      <c r="B1113" s="381">
        <v>1</v>
      </c>
      <c r="C1113" s="379"/>
      <c r="D1113" s="379"/>
      <c r="E1113" s="380"/>
      <c r="F1113" s="380"/>
      <c r="G1113" s="380"/>
      <c r="H1113" s="380"/>
      <c r="I1113" s="380"/>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81">
        <v>13</v>
      </c>
      <c r="B1114" s="381">
        <v>1</v>
      </c>
      <c r="C1114" s="379"/>
      <c r="D1114" s="379"/>
      <c r="E1114" s="380"/>
      <c r="F1114" s="380"/>
      <c r="G1114" s="380"/>
      <c r="H1114" s="380"/>
      <c r="I1114" s="380"/>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81">
        <v>14</v>
      </c>
      <c r="B1115" s="381">
        <v>1</v>
      </c>
      <c r="C1115" s="379"/>
      <c r="D1115" s="379"/>
      <c r="E1115" s="380"/>
      <c r="F1115" s="380"/>
      <c r="G1115" s="380"/>
      <c r="H1115" s="380"/>
      <c r="I1115" s="380"/>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81">
        <v>15</v>
      </c>
      <c r="B1116" s="381">
        <v>1</v>
      </c>
      <c r="C1116" s="379"/>
      <c r="D1116" s="379"/>
      <c r="E1116" s="380"/>
      <c r="F1116" s="380"/>
      <c r="G1116" s="380"/>
      <c r="H1116" s="380"/>
      <c r="I1116" s="380"/>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81">
        <v>16</v>
      </c>
      <c r="B1117" s="381">
        <v>1</v>
      </c>
      <c r="C1117" s="379"/>
      <c r="D1117" s="379"/>
      <c r="E1117" s="380"/>
      <c r="F1117" s="380"/>
      <c r="G1117" s="380"/>
      <c r="H1117" s="380"/>
      <c r="I1117" s="380"/>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81">
        <v>17</v>
      </c>
      <c r="B1118" s="381">
        <v>1</v>
      </c>
      <c r="C1118" s="379"/>
      <c r="D1118" s="379"/>
      <c r="E1118" s="380"/>
      <c r="F1118" s="380"/>
      <c r="G1118" s="380"/>
      <c r="H1118" s="380"/>
      <c r="I1118" s="380"/>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81">
        <v>18</v>
      </c>
      <c r="B1119" s="381">
        <v>1</v>
      </c>
      <c r="C1119" s="379"/>
      <c r="D1119" s="379"/>
      <c r="E1119" s="140"/>
      <c r="F1119" s="380"/>
      <c r="G1119" s="380"/>
      <c r="H1119" s="380"/>
      <c r="I1119" s="380"/>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81">
        <v>19</v>
      </c>
      <c r="B1120" s="381">
        <v>1</v>
      </c>
      <c r="C1120" s="379"/>
      <c r="D1120" s="379"/>
      <c r="E1120" s="380"/>
      <c r="F1120" s="380"/>
      <c r="G1120" s="380"/>
      <c r="H1120" s="380"/>
      <c r="I1120" s="380"/>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81">
        <v>20</v>
      </c>
      <c r="B1121" s="381">
        <v>1</v>
      </c>
      <c r="C1121" s="379"/>
      <c r="D1121" s="379"/>
      <c r="E1121" s="380"/>
      <c r="F1121" s="380"/>
      <c r="G1121" s="380"/>
      <c r="H1121" s="380"/>
      <c r="I1121" s="380"/>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81">
        <v>21</v>
      </c>
      <c r="B1122" s="381">
        <v>1</v>
      </c>
      <c r="C1122" s="379"/>
      <c r="D1122" s="379"/>
      <c r="E1122" s="380"/>
      <c r="F1122" s="380"/>
      <c r="G1122" s="380"/>
      <c r="H1122" s="380"/>
      <c r="I1122" s="380"/>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81">
        <v>22</v>
      </c>
      <c r="B1123" s="381">
        <v>1</v>
      </c>
      <c r="C1123" s="379"/>
      <c r="D1123" s="379"/>
      <c r="E1123" s="380"/>
      <c r="F1123" s="380"/>
      <c r="G1123" s="380"/>
      <c r="H1123" s="380"/>
      <c r="I1123" s="380"/>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81">
        <v>23</v>
      </c>
      <c r="B1124" s="381">
        <v>1</v>
      </c>
      <c r="C1124" s="379"/>
      <c r="D1124" s="379"/>
      <c r="E1124" s="380"/>
      <c r="F1124" s="380"/>
      <c r="G1124" s="380"/>
      <c r="H1124" s="380"/>
      <c r="I1124" s="380"/>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81">
        <v>24</v>
      </c>
      <c r="B1125" s="381">
        <v>1</v>
      </c>
      <c r="C1125" s="379"/>
      <c r="D1125" s="379"/>
      <c r="E1125" s="380"/>
      <c r="F1125" s="380"/>
      <c r="G1125" s="380"/>
      <c r="H1125" s="380"/>
      <c r="I1125" s="380"/>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81">
        <v>25</v>
      </c>
      <c r="B1126" s="381">
        <v>1</v>
      </c>
      <c r="C1126" s="379"/>
      <c r="D1126" s="379"/>
      <c r="E1126" s="380"/>
      <c r="F1126" s="380"/>
      <c r="G1126" s="380"/>
      <c r="H1126" s="380"/>
      <c r="I1126" s="380"/>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81">
        <v>26</v>
      </c>
      <c r="B1127" s="381">
        <v>1</v>
      </c>
      <c r="C1127" s="379"/>
      <c r="D1127" s="379"/>
      <c r="E1127" s="380"/>
      <c r="F1127" s="380"/>
      <c r="G1127" s="380"/>
      <c r="H1127" s="380"/>
      <c r="I1127" s="380"/>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81">
        <v>27</v>
      </c>
      <c r="B1128" s="381">
        <v>1</v>
      </c>
      <c r="C1128" s="379"/>
      <c r="D1128" s="379"/>
      <c r="E1128" s="380"/>
      <c r="F1128" s="380"/>
      <c r="G1128" s="380"/>
      <c r="H1128" s="380"/>
      <c r="I1128" s="380"/>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81">
        <v>28</v>
      </c>
      <c r="B1129" s="381">
        <v>1</v>
      </c>
      <c r="C1129" s="379"/>
      <c r="D1129" s="379"/>
      <c r="E1129" s="380"/>
      <c r="F1129" s="380"/>
      <c r="G1129" s="380"/>
      <c r="H1129" s="380"/>
      <c r="I1129" s="380"/>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81">
        <v>29</v>
      </c>
      <c r="B1130" s="381">
        <v>1</v>
      </c>
      <c r="C1130" s="379"/>
      <c r="D1130" s="379"/>
      <c r="E1130" s="380"/>
      <c r="F1130" s="380"/>
      <c r="G1130" s="380"/>
      <c r="H1130" s="380"/>
      <c r="I1130" s="380"/>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81">
        <v>30</v>
      </c>
      <c r="B1131" s="381">
        <v>1</v>
      </c>
      <c r="C1131" s="379"/>
      <c r="D1131" s="379"/>
      <c r="E1131" s="380"/>
      <c r="F1131" s="380"/>
      <c r="G1131" s="380"/>
      <c r="H1131" s="380"/>
      <c r="I1131" s="380"/>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1" priority="14055">
      <formula>IF(RIGHT(TEXT(P14,"0.#"),1)=".",FALSE,TRUE)</formula>
    </cfRule>
    <cfRule type="expression" dxfId="2810" priority="14056">
      <formula>IF(RIGHT(TEXT(P14,"0.#"),1)=".",TRUE,FALSE)</formula>
    </cfRule>
  </conditionalFormatting>
  <conditionalFormatting sqref="AE32">
    <cfRule type="expression" dxfId="2809" priority="14045">
      <formula>IF(RIGHT(TEXT(AE32,"0.#"),1)=".",FALSE,TRUE)</formula>
    </cfRule>
    <cfRule type="expression" dxfId="2808" priority="14046">
      <formula>IF(RIGHT(TEXT(AE32,"0.#"),1)=".",TRUE,FALSE)</formula>
    </cfRule>
  </conditionalFormatting>
  <conditionalFormatting sqref="P18:AX18">
    <cfRule type="expression" dxfId="2807" priority="13931">
      <formula>IF(RIGHT(TEXT(P18,"0.#"),1)=".",FALSE,TRUE)</formula>
    </cfRule>
    <cfRule type="expression" dxfId="2806" priority="13932">
      <formula>IF(RIGHT(TEXT(P18,"0.#"),1)=".",TRUE,FALSE)</formula>
    </cfRule>
  </conditionalFormatting>
  <conditionalFormatting sqref="Y782">
    <cfRule type="expression" dxfId="2805" priority="13927">
      <formula>IF(RIGHT(TEXT(Y782,"0.#"),1)=".",FALSE,TRUE)</formula>
    </cfRule>
    <cfRule type="expression" dxfId="2804" priority="13928">
      <formula>IF(RIGHT(TEXT(Y782,"0.#"),1)=".",TRUE,FALSE)</formula>
    </cfRule>
  </conditionalFormatting>
  <conditionalFormatting sqref="Y791">
    <cfRule type="expression" dxfId="2803" priority="13923">
      <formula>IF(RIGHT(TEXT(Y791,"0.#"),1)=".",FALSE,TRUE)</formula>
    </cfRule>
    <cfRule type="expression" dxfId="2802" priority="13924">
      <formula>IF(RIGHT(TEXT(Y791,"0.#"),1)=".",TRUE,FALSE)</formula>
    </cfRule>
  </conditionalFormatting>
  <conditionalFormatting sqref="Y822:Y829 Y820 Y809:Y816 Y796:Y803">
    <cfRule type="expression" dxfId="2801" priority="13705">
      <formula>IF(RIGHT(TEXT(Y796,"0.#"),1)=".",FALSE,TRUE)</formula>
    </cfRule>
    <cfRule type="expression" dxfId="2800" priority="13706">
      <formula>IF(RIGHT(TEXT(Y796,"0.#"),1)=".",TRUE,FALSE)</formula>
    </cfRule>
  </conditionalFormatting>
  <conditionalFormatting sqref="P15:AJ17 P13:AX13 AR15:AX15">
    <cfRule type="expression" dxfId="2799" priority="13753">
      <formula>IF(RIGHT(TEXT(P13,"0.#"),1)=".",FALSE,TRUE)</formula>
    </cfRule>
    <cfRule type="expression" dxfId="2798" priority="13754">
      <formula>IF(RIGHT(TEXT(P13,"0.#"),1)=".",TRUE,FALSE)</formula>
    </cfRule>
  </conditionalFormatting>
  <conditionalFormatting sqref="P19:AJ19">
    <cfRule type="expression" dxfId="2797" priority="13751">
      <formula>IF(RIGHT(TEXT(P19,"0.#"),1)=".",FALSE,TRUE)</formula>
    </cfRule>
    <cfRule type="expression" dxfId="2796" priority="13752">
      <formula>IF(RIGHT(TEXT(P19,"0.#"),1)=".",TRUE,FALSE)</formula>
    </cfRule>
  </conditionalFormatting>
  <conditionalFormatting sqref="AE101 AQ101">
    <cfRule type="expression" dxfId="2795" priority="13743">
      <formula>IF(RIGHT(TEXT(AE101,"0.#"),1)=".",FALSE,TRUE)</formula>
    </cfRule>
    <cfRule type="expression" dxfId="2794" priority="13744">
      <formula>IF(RIGHT(TEXT(AE101,"0.#"),1)=".",TRUE,FALSE)</formula>
    </cfRule>
  </conditionalFormatting>
  <conditionalFormatting sqref="Y783:Y790 Y781">
    <cfRule type="expression" dxfId="2793" priority="13729">
      <formula>IF(RIGHT(TEXT(Y781,"0.#"),1)=".",FALSE,TRUE)</formula>
    </cfRule>
    <cfRule type="expression" dxfId="2792" priority="13730">
      <formula>IF(RIGHT(TEXT(Y781,"0.#"),1)=".",TRUE,FALSE)</formula>
    </cfRule>
  </conditionalFormatting>
  <conditionalFormatting sqref="AU782">
    <cfRule type="expression" dxfId="2791" priority="13727">
      <formula>IF(RIGHT(TEXT(AU782,"0.#"),1)=".",FALSE,TRUE)</formula>
    </cfRule>
    <cfRule type="expression" dxfId="2790" priority="13728">
      <formula>IF(RIGHT(TEXT(AU782,"0.#"),1)=".",TRUE,FALSE)</formula>
    </cfRule>
  </conditionalFormatting>
  <conditionalFormatting sqref="AU791">
    <cfRule type="expression" dxfId="2789" priority="13725">
      <formula>IF(RIGHT(TEXT(AU791,"0.#"),1)=".",FALSE,TRUE)</formula>
    </cfRule>
    <cfRule type="expression" dxfId="2788" priority="13726">
      <formula>IF(RIGHT(TEXT(AU791,"0.#"),1)=".",TRUE,FALSE)</formula>
    </cfRule>
  </conditionalFormatting>
  <conditionalFormatting sqref="AU783:AU790 AU781">
    <cfRule type="expression" dxfId="2787" priority="13723">
      <formula>IF(RIGHT(TEXT(AU781,"0.#"),1)=".",FALSE,TRUE)</formula>
    </cfRule>
    <cfRule type="expression" dxfId="2786" priority="13724">
      <formula>IF(RIGHT(TEXT(AU781,"0.#"),1)=".",TRUE,FALSE)</formula>
    </cfRule>
  </conditionalFormatting>
  <conditionalFormatting sqref="Y821 Y808">
    <cfRule type="expression" dxfId="2785" priority="13709">
      <formula>IF(RIGHT(TEXT(Y808,"0.#"),1)=".",FALSE,TRUE)</formula>
    </cfRule>
    <cfRule type="expression" dxfId="2784" priority="13710">
      <formula>IF(RIGHT(TEXT(Y808,"0.#"),1)=".",TRUE,FALSE)</formula>
    </cfRule>
  </conditionalFormatting>
  <conditionalFormatting sqref="Y830 Y817 Y804">
    <cfRule type="expression" dxfId="2783" priority="13707">
      <formula>IF(RIGHT(TEXT(Y804,"0.#"),1)=".",FALSE,TRUE)</formula>
    </cfRule>
    <cfRule type="expression" dxfId="2782" priority="13708">
      <formula>IF(RIGHT(TEXT(Y804,"0.#"),1)=".",TRUE,FALSE)</formula>
    </cfRule>
  </conditionalFormatting>
  <conditionalFormatting sqref="AU821 AU808 AU795">
    <cfRule type="expression" dxfId="2781" priority="13703">
      <formula>IF(RIGHT(TEXT(AU795,"0.#"),1)=".",FALSE,TRUE)</formula>
    </cfRule>
    <cfRule type="expression" dxfId="2780" priority="13704">
      <formula>IF(RIGHT(TEXT(AU795,"0.#"),1)=".",TRUE,FALSE)</formula>
    </cfRule>
  </conditionalFormatting>
  <conditionalFormatting sqref="AU830 AU817 AU804">
    <cfRule type="expression" dxfId="2779" priority="13701">
      <formula>IF(RIGHT(TEXT(AU804,"0.#"),1)=".",FALSE,TRUE)</formula>
    </cfRule>
    <cfRule type="expression" dxfId="2778" priority="13702">
      <formula>IF(RIGHT(TEXT(AU804,"0.#"),1)=".",TRUE,FALSE)</formula>
    </cfRule>
  </conditionalFormatting>
  <conditionalFormatting sqref="AU822:AU829 AU820 AU809:AU816 AU807 AU796:AU803">
    <cfRule type="expression" dxfId="2777" priority="13699">
      <formula>IF(RIGHT(TEXT(AU796,"0.#"),1)=".",FALSE,TRUE)</formula>
    </cfRule>
    <cfRule type="expression" dxfId="2776" priority="13700">
      <formula>IF(RIGHT(TEXT(AU796,"0.#"),1)=".",TRUE,FALSE)</formula>
    </cfRule>
  </conditionalFormatting>
  <conditionalFormatting sqref="AM87">
    <cfRule type="expression" dxfId="2775" priority="13353">
      <formula>IF(RIGHT(TEXT(AM87,"0.#"),1)=".",FALSE,TRUE)</formula>
    </cfRule>
    <cfRule type="expression" dxfId="2774" priority="13354">
      <formula>IF(RIGHT(TEXT(AM87,"0.#"),1)=".",TRUE,FALSE)</formula>
    </cfRule>
  </conditionalFormatting>
  <conditionalFormatting sqref="AE55">
    <cfRule type="expression" dxfId="2773" priority="13421">
      <formula>IF(RIGHT(TEXT(AE55,"0.#"),1)=".",FALSE,TRUE)</formula>
    </cfRule>
    <cfRule type="expression" dxfId="2772" priority="13422">
      <formula>IF(RIGHT(TEXT(AE55,"0.#"),1)=".",TRUE,FALSE)</formula>
    </cfRule>
  </conditionalFormatting>
  <conditionalFormatting sqref="AI55">
    <cfRule type="expression" dxfId="2771" priority="13419">
      <formula>IF(RIGHT(TEXT(AI55,"0.#"),1)=".",FALSE,TRUE)</formula>
    </cfRule>
    <cfRule type="expression" dxfId="2770" priority="13420">
      <formula>IF(RIGHT(TEXT(AI55,"0.#"),1)=".",TRUE,FALSE)</formula>
    </cfRule>
  </conditionalFormatting>
  <conditionalFormatting sqref="AE33">
    <cfRule type="expression" dxfId="2769" priority="13513">
      <formula>IF(RIGHT(TEXT(AE33,"0.#"),1)=".",FALSE,TRUE)</formula>
    </cfRule>
    <cfRule type="expression" dxfId="2768" priority="13514">
      <formula>IF(RIGHT(TEXT(AE33,"0.#"),1)=".",TRUE,FALSE)</formula>
    </cfRule>
  </conditionalFormatting>
  <conditionalFormatting sqref="AI33">
    <cfRule type="expression" dxfId="2767" priority="13507">
      <formula>IF(RIGHT(TEXT(AI33,"0.#"),1)=".",FALSE,TRUE)</formula>
    </cfRule>
    <cfRule type="expression" dxfId="2766" priority="13508">
      <formula>IF(RIGHT(TEXT(AI33,"0.#"),1)=".",TRUE,FALSE)</formula>
    </cfRule>
  </conditionalFormatting>
  <conditionalFormatting sqref="AI32">
    <cfRule type="expression" dxfId="2765" priority="13505">
      <formula>IF(RIGHT(TEXT(AI32,"0.#"),1)=".",FALSE,TRUE)</formula>
    </cfRule>
    <cfRule type="expression" dxfId="2764" priority="13506">
      <formula>IF(RIGHT(TEXT(AI32,"0.#"),1)=".",TRUE,FALSE)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E102">
    <cfRule type="expression" dxfId="2675" priority="13271">
      <formula>IF(RIGHT(TEXT(AE102,"0.#"),1)=".",FALSE,TRUE)</formula>
    </cfRule>
    <cfRule type="expression" dxfId="2674" priority="13272">
      <formula>IF(RIGHT(TEXT(AE102,"0.#"),1)=".",TRUE,FALSE)</formula>
    </cfRule>
  </conditionalFormatting>
  <conditionalFormatting sqref="AI102">
    <cfRule type="expression" dxfId="2673" priority="13269">
      <formula>IF(RIGHT(TEXT(AI102,"0.#"),1)=".",FALSE,TRUE)</formula>
    </cfRule>
    <cfRule type="expression" dxfId="2672" priority="13270">
      <formula>IF(RIGHT(TEXT(AI102,"0.#"),1)=".",TRUE,FALSE)</formula>
    </cfRule>
  </conditionalFormatting>
  <conditionalFormatting sqref="AM102">
    <cfRule type="expression" dxfId="2671" priority="13267">
      <formula>IF(RIGHT(TEXT(AM102,"0.#"),1)=".",FALSE,TRUE)</formula>
    </cfRule>
    <cfRule type="expression" dxfId="2670" priority="13268">
      <formula>IF(RIGHT(TEXT(AM102,"0.#"),1)=".",TRUE,FALSE)</formula>
    </cfRule>
  </conditionalFormatting>
  <conditionalFormatting sqref="AQ102">
    <cfRule type="expression" dxfId="2669" priority="13265">
      <formula>IF(RIGHT(TEXT(AQ102,"0.#"),1)=".",FALSE,TRUE)</formula>
    </cfRule>
    <cfRule type="expression" dxfId="2668" priority="13266">
      <formula>IF(RIGHT(TEXT(AQ102,"0.#"),1)=".",TRUE,FALSE)</formula>
    </cfRule>
  </conditionalFormatting>
  <conditionalFormatting sqref="AE104">
    <cfRule type="expression" dxfId="2667" priority="13263">
      <formula>IF(RIGHT(TEXT(AE104,"0.#"),1)=".",FALSE,TRUE)</formula>
    </cfRule>
    <cfRule type="expression" dxfId="2666" priority="13264">
      <formula>IF(RIGHT(TEXT(AE104,"0.#"),1)=".",TRUE,FALSE)</formula>
    </cfRule>
  </conditionalFormatting>
  <conditionalFormatting sqref="AI104">
    <cfRule type="expression" dxfId="2665" priority="13261">
      <formula>IF(RIGHT(TEXT(AI104,"0.#"),1)=".",FALSE,TRUE)</formula>
    </cfRule>
    <cfRule type="expression" dxfId="2664" priority="13262">
      <formula>IF(RIGHT(TEXT(AI104,"0.#"),1)=".",TRUE,FALSE)</formula>
    </cfRule>
  </conditionalFormatting>
  <conditionalFormatting sqref="AM104">
    <cfRule type="expression" dxfId="2663" priority="13259">
      <formula>IF(RIGHT(TEXT(AM104,"0.#"),1)=".",FALSE,TRUE)</formula>
    </cfRule>
    <cfRule type="expression" dxfId="2662" priority="13260">
      <formula>IF(RIGHT(TEXT(AM104,"0.#"),1)=".",TRUE,FALSE)</formula>
    </cfRule>
  </conditionalFormatting>
  <conditionalFormatting sqref="AE105">
    <cfRule type="expression" dxfId="2661" priority="13257">
      <formula>IF(RIGHT(TEXT(AE105,"0.#"),1)=".",FALSE,TRUE)</formula>
    </cfRule>
    <cfRule type="expression" dxfId="2660" priority="13258">
      <formula>IF(RIGHT(TEXT(AE105,"0.#"),1)=".",TRUE,FALSE)</formula>
    </cfRule>
  </conditionalFormatting>
  <conditionalFormatting sqref="AI105">
    <cfRule type="expression" dxfId="2659" priority="13255">
      <formula>IF(RIGHT(TEXT(AI105,"0.#"),1)=".",FALSE,TRUE)</formula>
    </cfRule>
    <cfRule type="expression" dxfId="2658" priority="13256">
      <formula>IF(RIGHT(TEXT(AI105,"0.#"),1)=".",TRUE,FALSE)</formula>
    </cfRule>
  </conditionalFormatting>
  <conditionalFormatting sqref="AM105">
    <cfRule type="expression" dxfId="2657" priority="13253">
      <formula>IF(RIGHT(TEXT(AM105,"0.#"),1)=".",FALSE,TRUE)</formula>
    </cfRule>
    <cfRule type="expression" dxfId="2656" priority="13254">
      <formula>IF(RIGHT(TEXT(AM105,"0.#"),1)=".",TRUE,FALSE)</formula>
    </cfRule>
  </conditionalFormatting>
  <conditionalFormatting sqref="AE107">
    <cfRule type="expression" dxfId="2655" priority="13249">
      <formula>IF(RIGHT(TEXT(AE107,"0.#"),1)=".",FALSE,TRUE)</formula>
    </cfRule>
    <cfRule type="expression" dxfId="2654" priority="13250">
      <formula>IF(RIGHT(TEXT(AE107,"0.#"),1)=".",TRUE,FALSE)</formula>
    </cfRule>
  </conditionalFormatting>
  <conditionalFormatting sqref="AI107">
    <cfRule type="expression" dxfId="2653" priority="13247">
      <formula>IF(RIGHT(TEXT(AI107,"0.#"),1)=".",FALSE,TRUE)</formula>
    </cfRule>
    <cfRule type="expression" dxfId="2652" priority="13248">
      <formula>IF(RIGHT(TEXT(AI107,"0.#"),1)=".",TRUE,FALSE)</formula>
    </cfRule>
  </conditionalFormatting>
  <conditionalFormatting sqref="AM107">
    <cfRule type="expression" dxfId="2651" priority="13245">
      <formula>IF(RIGHT(TEXT(AM107,"0.#"),1)=".",FALSE,TRUE)</formula>
    </cfRule>
    <cfRule type="expression" dxfId="2650" priority="13246">
      <formula>IF(RIGHT(TEXT(AM107,"0.#"),1)=".",TRUE,FALSE)</formula>
    </cfRule>
  </conditionalFormatting>
  <conditionalFormatting sqref="AE108">
    <cfRule type="expression" dxfId="2649" priority="13243">
      <formula>IF(RIGHT(TEXT(AE108,"0.#"),1)=".",FALSE,TRUE)</formula>
    </cfRule>
    <cfRule type="expression" dxfId="2648" priority="13244">
      <formula>IF(RIGHT(TEXT(AE108,"0.#"),1)=".",TRUE,FALSE)</formula>
    </cfRule>
  </conditionalFormatting>
  <conditionalFormatting sqref="AI108">
    <cfRule type="expression" dxfId="2647" priority="13241">
      <formula>IF(RIGHT(TEXT(AI108,"0.#"),1)=".",FALSE,TRUE)</formula>
    </cfRule>
    <cfRule type="expression" dxfId="2646" priority="13242">
      <formula>IF(RIGHT(TEXT(AI108,"0.#"),1)=".",TRUE,FALSE)</formula>
    </cfRule>
  </conditionalFormatting>
  <conditionalFormatting sqref="AM108">
    <cfRule type="expression" dxfId="2645" priority="13239">
      <formula>IF(RIGHT(TEXT(AM108,"0.#"),1)=".",FALSE,TRUE)</formula>
    </cfRule>
    <cfRule type="expression" dxfId="2644" priority="13240">
      <formula>IF(RIGHT(TEXT(AM108,"0.#"),1)=".",TRUE,FALSE)</formula>
    </cfRule>
  </conditionalFormatting>
  <conditionalFormatting sqref="AE110">
    <cfRule type="expression" dxfId="2643" priority="13235">
      <formula>IF(RIGHT(TEXT(AE110,"0.#"),1)=".",FALSE,TRUE)</formula>
    </cfRule>
    <cfRule type="expression" dxfId="2642" priority="13236">
      <formula>IF(RIGHT(TEXT(AE110,"0.#"),1)=".",TRUE,FALSE)</formula>
    </cfRule>
  </conditionalFormatting>
  <conditionalFormatting sqref="AI110">
    <cfRule type="expression" dxfId="2641" priority="13233">
      <formula>IF(RIGHT(TEXT(AI110,"0.#"),1)=".",FALSE,TRUE)</formula>
    </cfRule>
    <cfRule type="expression" dxfId="2640" priority="13234">
      <formula>IF(RIGHT(TEXT(AI110,"0.#"),1)=".",TRUE,FALSE)</formula>
    </cfRule>
  </conditionalFormatting>
  <conditionalFormatting sqref="AM110">
    <cfRule type="expression" dxfId="2639" priority="13231">
      <formula>IF(RIGHT(TEXT(AM110,"0.#"),1)=".",FALSE,TRUE)</formula>
    </cfRule>
    <cfRule type="expression" dxfId="2638" priority="13232">
      <formula>IF(RIGHT(TEXT(AM110,"0.#"),1)=".",TRUE,FALSE)</formula>
    </cfRule>
  </conditionalFormatting>
  <conditionalFormatting sqref="AE111">
    <cfRule type="expression" dxfId="2637" priority="13229">
      <formula>IF(RIGHT(TEXT(AE111,"0.#"),1)=".",FALSE,TRUE)</formula>
    </cfRule>
    <cfRule type="expression" dxfId="2636" priority="13230">
      <formula>IF(RIGHT(TEXT(AE111,"0.#"),1)=".",TRUE,FALSE)</formula>
    </cfRule>
  </conditionalFormatting>
  <conditionalFormatting sqref="AI111">
    <cfRule type="expression" dxfId="2635" priority="13227">
      <formula>IF(RIGHT(TEXT(AI111,"0.#"),1)=".",FALSE,TRUE)</formula>
    </cfRule>
    <cfRule type="expression" dxfId="2634" priority="13228">
      <formula>IF(RIGHT(TEXT(AI111,"0.#"),1)=".",TRUE,FALSE)</formula>
    </cfRule>
  </conditionalFormatting>
  <conditionalFormatting sqref="AM111">
    <cfRule type="expression" dxfId="2633" priority="13225">
      <formula>IF(RIGHT(TEXT(AM111,"0.#"),1)=".",FALSE,TRUE)</formula>
    </cfRule>
    <cfRule type="expression" dxfId="2632" priority="13226">
      <formula>IF(RIGHT(TEXT(AM111,"0.#"),1)=".",TRUE,FALSE)</formula>
    </cfRule>
  </conditionalFormatting>
  <conditionalFormatting sqref="AE113">
    <cfRule type="expression" dxfId="2631" priority="13221">
      <formula>IF(RIGHT(TEXT(AE113,"0.#"),1)=".",FALSE,TRUE)</formula>
    </cfRule>
    <cfRule type="expression" dxfId="2630" priority="13222">
      <formula>IF(RIGHT(TEXT(AE113,"0.#"),1)=".",TRUE,FALSE)</formula>
    </cfRule>
  </conditionalFormatting>
  <conditionalFormatting sqref="AI113">
    <cfRule type="expression" dxfId="2629" priority="13219">
      <formula>IF(RIGHT(TEXT(AI113,"0.#"),1)=".",FALSE,TRUE)</formula>
    </cfRule>
    <cfRule type="expression" dxfId="2628" priority="13220">
      <formula>IF(RIGHT(TEXT(AI113,"0.#"),1)=".",TRUE,FALSE)</formula>
    </cfRule>
  </conditionalFormatting>
  <conditionalFormatting sqref="AM113">
    <cfRule type="expression" dxfId="2627" priority="13217">
      <formula>IF(RIGHT(TEXT(AM113,"0.#"),1)=".",FALSE,TRUE)</formula>
    </cfRule>
    <cfRule type="expression" dxfId="2626" priority="13218">
      <formula>IF(RIGHT(TEXT(AM113,"0.#"),1)=".",TRUE,FALSE)</formula>
    </cfRule>
  </conditionalFormatting>
  <conditionalFormatting sqref="AE114">
    <cfRule type="expression" dxfId="2625" priority="13215">
      <formula>IF(RIGHT(TEXT(AE114,"0.#"),1)=".",FALSE,TRUE)</formula>
    </cfRule>
    <cfRule type="expression" dxfId="2624" priority="13216">
      <formula>IF(RIGHT(TEXT(AE114,"0.#"),1)=".",TRUE,FALSE)</formula>
    </cfRule>
  </conditionalFormatting>
  <conditionalFormatting sqref="AI114">
    <cfRule type="expression" dxfId="2623" priority="13213">
      <formula>IF(RIGHT(TEXT(AI114,"0.#"),1)=".",FALSE,TRUE)</formula>
    </cfRule>
    <cfRule type="expression" dxfId="2622" priority="13214">
      <formula>IF(RIGHT(TEXT(AI114,"0.#"),1)=".",TRUE,FALSE)</formula>
    </cfRule>
  </conditionalFormatting>
  <conditionalFormatting sqref="AM114">
    <cfRule type="expression" dxfId="2621" priority="13211">
      <formula>IF(RIGHT(TEXT(AM114,"0.#"),1)=".",FALSE,TRUE)</formula>
    </cfRule>
    <cfRule type="expression" dxfId="2620" priority="13212">
      <formula>IF(RIGHT(TEXT(AM114,"0.#"),1)=".",TRUE,FALSE)</formula>
    </cfRule>
  </conditionalFormatting>
  <conditionalFormatting sqref="AE116 AQ116">
    <cfRule type="expression" dxfId="2619" priority="13207">
      <formula>IF(RIGHT(TEXT(AE116,"0.#"),1)=".",FALSE,TRUE)</formula>
    </cfRule>
    <cfRule type="expression" dxfId="2618" priority="13208">
      <formula>IF(RIGHT(TEXT(AE116,"0.#"),1)=".",TRUE,FALSE)</formula>
    </cfRule>
  </conditionalFormatting>
  <conditionalFormatting sqref="AI116">
    <cfRule type="expression" dxfId="2617" priority="13205">
      <formula>IF(RIGHT(TEXT(AI116,"0.#"),1)=".",FALSE,TRUE)</formula>
    </cfRule>
    <cfRule type="expression" dxfId="2616" priority="13206">
      <formula>IF(RIGHT(TEXT(AI116,"0.#"),1)=".",TRUE,FALSE)</formula>
    </cfRule>
  </conditionalFormatting>
  <conditionalFormatting sqref="AM116">
    <cfRule type="expression" dxfId="2615" priority="13203">
      <formula>IF(RIGHT(TEXT(AM116,"0.#"),1)=".",FALSE,TRUE)</formula>
    </cfRule>
    <cfRule type="expression" dxfId="2614" priority="13204">
      <formula>IF(RIGHT(TEXT(AM116,"0.#"),1)=".",TRUE,FALSE)</formula>
    </cfRule>
  </conditionalFormatting>
  <conditionalFormatting sqref="AE117 AM117">
    <cfRule type="expression" dxfId="2613" priority="13201">
      <formula>IF(RIGHT(TEXT(AE117,"0.#"),1)=".",FALSE,TRUE)</formula>
    </cfRule>
    <cfRule type="expression" dxfId="2612" priority="13202">
      <formula>IF(RIGHT(TEXT(AE117,"0.#"),1)=".",TRUE,FALSE)</formula>
    </cfRule>
  </conditionalFormatting>
  <conditionalFormatting sqref="AI117">
    <cfRule type="expression" dxfId="2611" priority="13199">
      <formula>IF(RIGHT(TEXT(AI117,"0.#"),1)=".",FALSE,TRUE)</formula>
    </cfRule>
    <cfRule type="expression" dxfId="2610" priority="13200">
      <formula>IF(RIGHT(TEXT(AI117,"0.#"),1)=".",TRUE,FALSE)</formula>
    </cfRule>
  </conditionalFormatting>
  <conditionalFormatting sqref="AQ117">
    <cfRule type="expression" dxfId="2609" priority="13195">
      <formula>IF(RIGHT(TEXT(AQ117,"0.#"),1)=".",FALSE,TRUE)</formula>
    </cfRule>
    <cfRule type="expression" dxfId="2608" priority="13196">
      <formula>IF(RIGHT(TEXT(AQ117,"0.#"),1)=".",TRUE,FALSE)</formula>
    </cfRule>
  </conditionalFormatting>
  <conditionalFormatting sqref="AE119 AQ119">
    <cfRule type="expression" dxfId="2607" priority="13193">
      <formula>IF(RIGHT(TEXT(AE119,"0.#"),1)=".",FALSE,TRUE)</formula>
    </cfRule>
    <cfRule type="expression" dxfId="2606" priority="13194">
      <formula>IF(RIGHT(TEXT(AE119,"0.#"),1)=".",TRUE,FALSE)</formula>
    </cfRule>
  </conditionalFormatting>
  <conditionalFormatting sqref="AI119">
    <cfRule type="expression" dxfId="2605" priority="13191">
      <formula>IF(RIGHT(TEXT(AI119,"0.#"),1)=".",FALSE,TRUE)</formula>
    </cfRule>
    <cfRule type="expression" dxfId="2604" priority="13192">
      <formula>IF(RIGHT(TEXT(AI119,"0.#"),1)=".",TRUE,FALSE)</formula>
    </cfRule>
  </conditionalFormatting>
  <conditionalFormatting sqref="AM119">
    <cfRule type="expression" dxfId="2603" priority="13189">
      <formula>IF(RIGHT(TEXT(AM119,"0.#"),1)=".",FALSE,TRUE)</formula>
    </cfRule>
    <cfRule type="expression" dxfId="2602" priority="13190">
      <formula>IF(RIGHT(TEXT(AM119,"0.#"),1)=".",TRUE,FALSE)</formula>
    </cfRule>
  </conditionalFormatting>
  <conditionalFormatting sqref="AQ120">
    <cfRule type="expression" dxfId="2601" priority="13181">
      <formula>IF(RIGHT(TEXT(AQ120,"0.#"),1)=".",FALSE,TRUE)</formula>
    </cfRule>
    <cfRule type="expression" dxfId="2600" priority="13182">
      <formula>IF(RIGHT(TEXT(AQ120,"0.#"),1)=".",TRUE,FALSE)</formula>
    </cfRule>
  </conditionalFormatting>
  <conditionalFormatting sqref="AE122 AQ122">
    <cfRule type="expression" dxfId="2599" priority="13179">
      <formula>IF(RIGHT(TEXT(AE122,"0.#"),1)=".",FALSE,TRUE)</formula>
    </cfRule>
    <cfRule type="expression" dxfId="2598" priority="13180">
      <formula>IF(RIGHT(TEXT(AE122,"0.#"),1)=".",TRUE,FALSE)</formula>
    </cfRule>
  </conditionalFormatting>
  <conditionalFormatting sqref="AI122">
    <cfRule type="expression" dxfId="2597" priority="13177">
      <formula>IF(RIGHT(TEXT(AI122,"0.#"),1)=".",FALSE,TRUE)</formula>
    </cfRule>
    <cfRule type="expression" dxfId="2596" priority="13178">
      <formula>IF(RIGHT(TEXT(AI122,"0.#"),1)=".",TRUE,FALSE)</formula>
    </cfRule>
  </conditionalFormatting>
  <conditionalFormatting sqref="AM122">
    <cfRule type="expression" dxfId="2595" priority="13175">
      <formula>IF(RIGHT(TEXT(AM122,"0.#"),1)=".",FALSE,TRUE)</formula>
    </cfRule>
    <cfRule type="expression" dxfId="2594" priority="13176">
      <formula>IF(RIGHT(TEXT(AM122,"0.#"),1)=".",TRUE,FALSE)</formula>
    </cfRule>
  </conditionalFormatting>
  <conditionalFormatting sqref="AQ123">
    <cfRule type="expression" dxfId="2593" priority="13167">
      <formula>IF(RIGHT(TEXT(AQ123,"0.#"),1)=".",FALSE,TRUE)</formula>
    </cfRule>
    <cfRule type="expression" dxfId="2592" priority="13168">
      <formula>IF(RIGHT(TEXT(AQ123,"0.#"),1)=".",TRUE,FALSE)</formula>
    </cfRule>
  </conditionalFormatting>
  <conditionalFormatting sqref="AE125 AQ125">
    <cfRule type="expression" dxfId="2591" priority="13165">
      <formula>IF(RIGHT(TEXT(AE125,"0.#"),1)=".",FALSE,TRUE)</formula>
    </cfRule>
    <cfRule type="expression" dxfId="2590" priority="13166">
      <formula>IF(RIGHT(TEXT(AE125,"0.#"),1)=".",TRUE,FALSE)</formula>
    </cfRule>
  </conditionalFormatting>
  <conditionalFormatting sqref="AI125">
    <cfRule type="expression" dxfId="2589" priority="13163">
      <formula>IF(RIGHT(TEXT(AI125,"0.#"),1)=".",FALSE,TRUE)</formula>
    </cfRule>
    <cfRule type="expression" dxfId="2588" priority="13164">
      <formula>IF(RIGHT(TEXT(AI125,"0.#"),1)=".",TRUE,FALSE)</formula>
    </cfRule>
  </conditionalFormatting>
  <conditionalFormatting sqref="AM125">
    <cfRule type="expression" dxfId="2587" priority="13161">
      <formula>IF(RIGHT(TEXT(AM125,"0.#"),1)=".",FALSE,TRUE)</formula>
    </cfRule>
    <cfRule type="expression" dxfId="2586" priority="13162">
      <formula>IF(RIGHT(TEXT(AM125,"0.#"),1)=".",TRUE,FALSE)</formula>
    </cfRule>
  </conditionalFormatting>
  <conditionalFormatting sqref="AQ126">
    <cfRule type="expression" dxfId="2585" priority="13153">
      <formula>IF(RIGHT(TEXT(AQ126,"0.#"),1)=".",FALSE,TRUE)</formula>
    </cfRule>
    <cfRule type="expression" dxfId="2584" priority="13154">
      <formula>IF(RIGHT(TEXT(AQ126,"0.#"),1)=".",TRUE,FALSE)</formula>
    </cfRule>
  </conditionalFormatting>
  <conditionalFormatting sqref="AE128 AQ128">
    <cfRule type="expression" dxfId="2583" priority="13151">
      <formula>IF(RIGHT(TEXT(AE128,"0.#"),1)=".",FALSE,TRUE)</formula>
    </cfRule>
    <cfRule type="expression" dxfId="2582" priority="13152">
      <formula>IF(RIGHT(TEXT(AE128,"0.#"),1)=".",TRUE,FALSE)</formula>
    </cfRule>
  </conditionalFormatting>
  <conditionalFormatting sqref="AI128">
    <cfRule type="expression" dxfId="2581" priority="13149">
      <formula>IF(RIGHT(TEXT(AI128,"0.#"),1)=".",FALSE,TRUE)</formula>
    </cfRule>
    <cfRule type="expression" dxfId="2580" priority="13150">
      <formula>IF(RIGHT(TEXT(AI128,"0.#"),1)=".",TRUE,FALSE)</formula>
    </cfRule>
  </conditionalFormatting>
  <conditionalFormatting sqref="AM128">
    <cfRule type="expression" dxfId="2579" priority="13147">
      <formula>IF(RIGHT(TEXT(AM128,"0.#"),1)=".",FALSE,TRUE)</formula>
    </cfRule>
    <cfRule type="expression" dxfId="2578" priority="13148">
      <formula>IF(RIGHT(TEXT(AM128,"0.#"),1)=".",TRUE,FALSE)</formula>
    </cfRule>
  </conditionalFormatting>
  <conditionalFormatting sqref="AQ129">
    <cfRule type="expression" dxfId="2577" priority="13139">
      <formula>IF(RIGHT(TEXT(AQ129,"0.#"),1)=".",FALSE,TRUE)</formula>
    </cfRule>
    <cfRule type="expression" dxfId="2576" priority="13140">
      <formula>IF(RIGHT(TEXT(AQ129,"0.#"),1)=".",TRUE,FALSE)</formula>
    </cfRule>
  </conditionalFormatting>
  <conditionalFormatting sqref="AE75">
    <cfRule type="expression" dxfId="2575" priority="13137">
      <formula>IF(RIGHT(TEXT(AE75,"0.#"),1)=".",FALSE,TRUE)</formula>
    </cfRule>
    <cfRule type="expression" dxfId="2574" priority="13138">
      <formula>IF(RIGHT(TEXT(AE75,"0.#"),1)=".",TRUE,FALSE)</formula>
    </cfRule>
  </conditionalFormatting>
  <conditionalFormatting sqref="AE76">
    <cfRule type="expression" dxfId="2573" priority="13135">
      <formula>IF(RIGHT(TEXT(AE76,"0.#"),1)=".",FALSE,TRUE)</formula>
    </cfRule>
    <cfRule type="expression" dxfId="2572" priority="13136">
      <formula>IF(RIGHT(TEXT(AE76,"0.#"),1)=".",TRUE,FALSE)</formula>
    </cfRule>
  </conditionalFormatting>
  <conditionalFormatting sqref="AE77">
    <cfRule type="expression" dxfId="2571" priority="13133">
      <formula>IF(RIGHT(TEXT(AE77,"0.#"),1)=".",FALSE,TRUE)</formula>
    </cfRule>
    <cfRule type="expression" dxfId="2570" priority="13134">
      <formula>IF(RIGHT(TEXT(AE77,"0.#"),1)=".",TRUE,FALSE)</formula>
    </cfRule>
  </conditionalFormatting>
  <conditionalFormatting sqref="AI77">
    <cfRule type="expression" dxfId="2569" priority="13131">
      <formula>IF(RIGHT(TEXT(AI77,"0.#"),1)=".",FALSE,TRUE)</formula>
    </cfRule>
    <cfRule type="expression" dxfId="2568" priority="13132">
      <formula>IF(RIGHT(TEXT(AI77,"0.#"),1)=".",TRUE,FALSE)</formula>
    </cfRule>
  </conditionalFormatting>
  <conditionalFormatting sqref="AI76">
    <cfRule type="expression" dxfId="2567" priority="13129">
      <formula>IF(RIGHT(TEXT(AI76,"0.#"),1)=".",FALSE,TRUE)</formula>
    </cfRule>
    <cfRule type="expression" dxfId="2566" priority="13130">
      <formula>IF(RIGHT(TEXT(AI76,"0.#"),1)=".",TRUE,FALSE)</formula>
    </cfRule>
  </conditionalFormatting>
  <conditionalFormatting sqref="AI75">
    <cfRule type="expression" dxfId="2565" priority="13127">
      <formula>IF(RIGHT(TEXT(AI75,"0.#"),1)=".",FALSE,TRUE)</formula>
    </cfRule>
    <cfRule type="expression" dxfId="2564" priority="13128">
      <formula>IF(RIGHT(TEXT(AI75,"0.#"),1)=".",TRUE,FALSE)</formula>
    </cfRule>
  </conditionalFormatting>
  <conditionalFormatting sqref="AM75">
    <cfRule type="expression" dxfId="2563" priority="13125">
      <formula>IF(RIGHT(TEXT(AM75,"0.#"),1)=".",FALSE,TRUE)</formula>
    </cfRule>
    <cfRule type="expression" dxfId="2562" priority="13126">
      <formula>IF(RIGHT(TEXT(AM75,"0.#"),1)=".",TRUE,FALSE)</formula>
    </cfRule>
  </conditionalFormatting>
  <conditionalFormatting sqref="AM76">
    <cfRule type="expression" dxfId="2561" priority="13123">
      <formula>IF(RIGHT(TEXT(AM76,"0.#"),1)=".",FALSE,TRUE)</formula>
    </cfRule>
    <cfRule type="expression" dxfId="2560" priority="13124">
      <formula>IF(RIGHT(TEXT(AM76,"0.#"),1)=".",TRUE,FALSE)</formula>
    </cfRule>
  </conditionalFormatting>
  <conditionalFormatting sqref="AM77">
    <cfRule type="expression" dxfId="2559" priority="13121">
      <formula>IF(RIGHT(TEXT(AM77,"0.#"),1)=".",FALSE,TRUE)</formula>
    </cfRule>
    <cfRule type="expression" dxfId="2558" priority="13122">
      <formula>IF(RIGHT(TEXT(AM77,"0.#"),1)=".",TRUE,FALSE)</formula>
    </cfRule>
  </conditionalFormatting>
  <conditionalFormatting sqref="AE134:AE135 AI134:AI135">
    <cfRule type="expression" dxfId="2557" priority="13107">
      <formula>IF(RIGHT(TEXT(AE134,"0.#"),1)=".",FALSE,TRUE)</formula>
    </cfRule>
    <cfRule type="expression" dxfId="2556" priority="13108">
      <formula>IF(RIGHT(TEXT(AE134,"0.#"),1)=".",TRUE,FALSE)</formula>
    </cfRule>
  </conditionalFormatting>
  <conditionalFormatting sqref="AE433">
    <cfRule type="expression" dxfId="2555" priority="13077">
      <formula>IF(RIGHT(TEXT(AE433,"0.#"),1)=".",FALSE,TRUE)</formula>
    </cfRule>
    <cfRule type="expression" dxfId="2554" priority="13078">
      <formula>IF(RIGHT(TEXT(AE433,"0.#"),1)=".",TRUE,FALSE)</formula>
    </cfRule>
  </conditionalFormatting>
  <conditionalFormatting sqref="AM435">
    <cfRule type="expression" dxfId="2553" priority="13061">
      <formula>IF(RIGHT(TEXT(AM435,"0.#"),1)=".",FALSE,TRUE)</formula>
    </cfRule>
    <cfRule type="expression" dxfId="2552" priority="13062">
      <formula>IF(RIGHT(TEXT(AM435,"0.#"),1)=".",TRUE,FALSE)</formula>
    </cfRule>
  </conditionalFormatting>
  <conditionalFormatting sqref="AE434">
    <cfRule type="expression" dxfId="2551" priority="13075">
      <formula>IF(RIGHT(TEXT(AE434,"0.#"),1)=".",FALSE,TRUE)</formula>
    </cfRule>
    <cfRule type="expression" dxfId="2550" priority="13076">
      <formula>IF(RIGHT(TEXT(AE434,"0.#"),1)=".",TRUE,FALSE)</formula>
    </cfRule>
  </conditionalFormatting>
  <conditionalFormatting sqref="AE435">
    <cfRule type="expression" dxfId="2549" priority="13073">
      <formula>IF(RIGHT(TEXT(AE435,"0.#"),1)=".",FALSE,TRUE)</formula>
    </cfRule>
    <cfRule type="expression" dxfId="2548" priority="13074">
      <formula>IF(RIGHT(TEXT(AE435,"0.#"),1)=".",TRUE,FALSE)</formula>
    </cfRule>
  </conditionalFormatting>
  <conditionalFormatting sqref="AM433">
    <cfRule type="expression" dxfId="2547" priority="13065">
      <formula>IF(RIGHT(TEXT(AM433,"0.#"),1)=".",FALSE,TRUE)</formula>
    </cfRule>
    <cfRule type="expression" dxfId="2546" priority="13066">
      <formula>IF(RIGHT(TEXT(AM433,"0.#"),1)=".",TRUE,FALSE)</formula>
    </cfRule>
  </conditionalFormatting>
  <conditionalFormatting sqref="AM434">
    <cfRule type="expression" dxfId="2545" priority="13063">
      <formula>IF(RIGHT(TEXT(AM434,"0.#"),1)=".",FALSE,TRUE)</formula>
    </cfRule>
    <cfRule type="expression" dxfId="2544" priority="13064">
      <formula>IF(RIGHT(TEXT(AM434,"0.#"),1)=".",TRUE,FALSE)</formula>
    </cfRule>
  </conditionalFormatting>
  <conditionalFormatting sqref="AU433">
    <cfRule type="expression" dxfId="2543" priority="13053">
      <formula>IF(RIGHT(TEXT(AU433,"0.#"),1)=".",FALSE,TRUE)</formula>
    </cfRule>
    <cfRule type="expression" dxfId="2542" priority="13054">
      <formula>IF(RIGHT(TEXT(AU433,"0.#"),1)=".",TRUE,FALSE)</formula>
    </cfRule>
  </conditionalFormatting>
  <conditionalFormatting sqref="AU434">
    <cfRule type="expression" dxfId="2541" priority="13051">
      <formula>IF(RIGHT(TEXT(AU434,"0.#"),1)=".",FALSE,TRUE)</formula>
    </cfRule>
    <cfRule type="expression" dxfId="2540" priority="13052">
      <formula>IF(RIGHT(TEXT(AU434,"0.#"),1)=".",TRUE,FALSE)</formula>
    </cfRule>
  </conditionalFormatting>
  <conditionalFormatting sqref="AU435">
    <cfRule type="expression" dxfId="2539" priority="13049">
      <formula>IF(RIGHT(TEXT(AU435,"0.#"),1)=".",FALSE,TRUE)</formula>
    </cfRule>
    <cfRule type="expression" dxfId="2538" priority="13050">
      <formula>IF(RIGHT(TEXT(AU435,"0.#"),1)=".",TRUE,FALSE)</formula>
    </cfRule>
  </conditionalFormatting>
  <conditionalFormatting sqref="AI435">
    <cfRule type="expression" dxfId="2537" priority="12983">
      <formula>IF(RIGHT(TEXT(AI435,"0.#"),1)=".",FALSE,TRUE)</formula>
    </cfRule>
    <cfRule type="expression" dxfId="2536" priority="12984">
      <formula>IF(RIGHT(TEXT(AI435,"0.#"),1)=".",TRUE,FALSE)</formula>
    </cfRule>
  </conditionalFormatting>
  <conditionalFormatting sqref="AI433">
    <cfRule type="expression" dxfId="2535" priority="12987">
      <formula>IF(RIGHT(TEXT(AI433,"0.#"),1)=".",FALSE,TRUE)</formula>
    </cfRule>
    <cfRule type="expression" dxfId="2534" priority="12988">
      <formula>IF(RIGHT(TEXT(AI433,"0.#"),1)=".",TRUE,FALSE)</formula>
    </cfRule>
  </conditionalFormatting>
  <conditionalFormatting sqref="AI434">
    <cfRule type="expression" dxfId="2533" priority="12985">
      <formula>IF(RIGHT(TEXT(AI434,"0.#"),1)=".",FALSE,TRUE)</formula>
    </cfRule>
    <cfRule type="expression" dxfId="2532" priority="12986">
      <formula>IF(RIGHT(TEXT(AI434,"0.#"),1)=".",TRUE,FALSE)</formula>
    </cfRule>
  </conditionalFormatting>
  <conditionalFormatting sqref="AQ434">
    <cfRule type="expression" dxfId="2531" priority="12969">
      <formula>IF(RIGHT(TEXT(AQ434,"0.#"),1)=".",FALSE,TRUE)</formula>
    </cfRule>
    <cfRule type="expression" dxfId="2530" priority="12970">
      <formula>IF(RIGHT(TEXT(AQ434,"0.#"),1)=".",TRUE,FALSE)</formula>
    </cfRule>
  </conditionalFormatting>
  <conditionalFormatting sqref="AQ435">
    <cfRule type="expression" dxfId="2529" priority="12955">
      <formula>IF(RIGHT(TEXT(AQ435,"0.#"),1)=".",FALSE,TRUE)</formula>
    </cfRule>
    <cfRule type="expression" dxfId="2528" priority="12956">
      <formula>IF(RIGHT(TEXT(AQ435,"0.#"),1)=".",TRUE,FALSE)</formula>
    </cfRule>
  </conditionalFormatting>
  <conditionalFormatting sqref="AQ433">
    <cfRule type="expression" dxfId="2527" priority="12953">
      <formula>IF(RIGHT(TEXT(AQ433,"0.#"),1)=".",FALSE,TRUE)</formula>
    </cfRule>
    <cfRule type="expression" dxfId="2526" priority="12954">
      <formula>IF(RIGHT(TEXT(AQ433,"0.#"),1)=".",TRUE,FALSE)</formula>
    </cfRule>
  </conditionalFormatting>
  <conditionalFormatting sqref="AL839:AO866">
    <cfRule type="expression" dxfId="2525" priority="6677">
      <formula>IF(AND(AL839&gt;=0, RIGHT(TEXT(AL839,"0.#"),1)&lt;&gt;"."),TRUE,FALSE)</formula>
    </cfRule>
    <cfRule type="expression" dxfId="2524" priority="6678">
      <formula>IF(AND(AL839&gt;=0, RIGHT(TEXT(AL839,"0.#"),1)="."),TRUE,FALSE)</formula>
    </cfRule>
    <cfRule type="expression" dxfId="2523" priority="6679">
      <formula>IF(AND(AL839&lt;0, RIGHT(TEXT(AL839,"0.#"),1)&lt;&gt;"."),TRUE,FALSE)</formula>
    </cfRule>
    <cfRule type="expression" dxfId="2522" priority="6680">
      <formula>IF(AND(AL839&lt;0, RIGHT(TEXT(AL839,"0.#"),1)="."),TRUE,FALSE)</formula>
    </cfRule>
  </conditionalFormatting>
  <conditionalFormatting sqref="AQ53:AQ55">
    <cfRule type="expression" dxfId="2521" priority="4699">
      <formula>IF(RIGHT(TEXT(AQ53,"0.#"),1)=".",FALSE,TRUE)</formula>
    </cfRule>
    <cfRule type="expression" dxfId="2520" priority="4700">
      <formula>IF(RIGHT(TEXT(AQ53,"0.#"),1)=".",TRUE,FALSE)</formula>
    </cfRule>
  </conditionalFormatting>
  <conditionalFormatting sqref="AU53:AU55">
    <cfRule type="expression" dxfId="2519" priority="4697">
      <formula>IF(RIGHT(TEXT(AU53,"0.#"),1)=".",FALSE,TRUE)</formula>
    </cfRule>
    <cfRule type="expression" dxfId="2518" priority="4698">
      <formula>IF(RIGHT(TEXT(AU53,"0.#"),1)=".",TRUE,FALSE)</formula>
    </cfRule>
  </conditionalFormatting>
  <conditionalFormatting sqref="AQ60:AQ62">
    <cfRule type="expression" dxfId="2517" priority="4695">
      <formula>IF(RIGHT(TEXT(AQ60,"0.#"),1)=".",FALSE,TRUE)</formula>
    </cfRule>
    <cfRule type="expression" dxfId="2516" priority="4696">
      <formula>IF(RIGHT(TEXT(AQ60,"0.#"),1)=".",TRUE,FALSE)</formula>
    </cfRule>
  </conditionalFormatting>
  <conditionalFormatting sqref="AU60:AU62">
    <cfRule type="expression" dxfId="2515" priority="4693">
      <formula>IF(RIGHT(TEXT(AU60,"0.#"),1)=".",FALSE,TRUE)</formula>
    </cfRule>
    <cfRule type="expression" dxfId="2514" priority="4694">
      <formula>IF(RIGHT(TEXT(AU60,"0.#"),1)=".",TRUE,FALSE)</formula>
    </cfRule>
  </conditionalFormatting>
  <conditionalFormatting sqref="AQ75:AQ77">
    <cfRule type="expression" dxfId="2513" priority="4691">
      <formula>IF(RIGHT(TEXT(AQ75,"0.#"),1)=".",FALSE,TRUE)</formula>
    </cfRule>
    <cfRule type="expression" dxfId="2512" priority="4692">
      <formula>IF(RIGHT(TEXT(AQ75,"0.#"),1)=".",TRUE,FALSE)</formula>
    </cfRule>
  </conditionalFormatting>
  <conditionalFormatting sqref="AU75:AU77">
    <cfRule type="expression" dxfId="2511" priority="4689">
      <formula>IF(RIGHT(TEXT(AU75,"0.#"),1)=".",FALSE,TRUE)</formula>
    </cfRule>
    <cfRule type="expression" dxfId="2510" priority="4690">
      <formula>IF(RIGHT(TEXT(AU75,"0.#"),1)=".",TRUE,FALSE)</formula>
    </cfRule>
  </conditionalFormatting>
  <conditionalFormatting sqref="AQ87:AQ89">
    <cfRule type="expression" dxfId="2509" priority="4687">
      <formula>IF(RIGHT(TEXT(AQ87,"0.#"),1)=".",FALSE,TRUE)</formula>
    </cfRule>
    <cfRule type="expression" dxfId="2508" priority="4688">
      <formula>IF(RIGHT(TEXT(AQ87,"0.#"),1)=".",TRUE,FALSE)</formula>
    </cfRule>
  </conditionalFormatting>
  <conditionalFormatting sqref="AU87:AU89">
    <cfRule type="expression" dxfId="2507" priority="4685">
      <formula>IF(RIGHT(TEXT(AU87,"0.#"),1)=".",FALSE,TRUE)</formula>
    </cfRule>
    <cfRule type="expression" dxfId="2506" priority="4686">
      <formula>IF(RIGHT(TEXT(AU87,"0.#"),1)=".",TRUE,FALSE)</formula>
    </cfRule>
  </conditionalFormatting>
  <conditionalFormatting sqref="AQ92:AQ94">
    <cfRule type="expression" dxfId="2505" priority="4683">
      <formula>IF(RIGHT(TEXT(AQ92,"0.#"),1)=".",FALSE,TRUE)</formula>
    </cfRule>
    <cfRule type="expression" dxfId="2504" priority="4684">
      <formula>IF(RIGHT(TEXT(AQ92,"0.#"),1)=".",TRUE,FALSE)</formula>
    </cfRule>
  </conditionalFormatting>
  <conditionalFormatting sqref="AU92:AU94">
    <cfRule type="expression" dxfId="2503" priority="4681">
      <formula>IF(RIGHT(TEXT(AU92,"0.#"),1)=".",FALSE,TRUE)</formula>
    </cfRule>
    <cfRule type="expression" dxfId="2502" priority="4682">
      <formula>IF(RIGHT(TEXT(AU92,"0.#"),1)=".",TRUE,FALSE)</formula>
    </cfRule>
  </conditionalFormatting>
  <conditionalFormatting sqref="AQ97:AQ99">
    <cfRule type="expression" dxfId="2501" priority="4679">
      <formula>IF(RIGHT(TEXT(AQ97,"0.#"),1)=".",FALSE,TRUE)</formula>
    </cfRule>
    <cfRule type="expression" dxfId="2500" priority="4680">
      <formula>IF(RIGHT(TEXT(AQ97,"0.#"),1)=".",TRUE,FALSE)</formula>
    </cfRule>
  </conditionalFormatting>
  <conditionalFormatting sqref="AU97:AU99">
    <cfRule type="expression" dxfId="2499" priority="4677">
      <formula>IF(RIGHT(TEXT(AU97,"0.#"),1)=".",FALSE,TRUE)</formula>
    </cfRule>
    <cfRule type="expression" dxfId="2498" priority="4678">
      <formula>IF(RIGHT(TEXT(AU97,"0.#"),1)=".",TRUE,FALSE)</formula>
    </cfRule>
  </conditionalFormatting>
  <conditionalFormatting sqref="AE458">
    <cfRule type="expression" dxfId="2497" priority="4371">
      <formula>IF(RIGHT(TEXT(AE458,"0.#"),1)=".",FALSE,TRUE)</formula>
    </cfRule>
    <cfRule type="expression" dxfId="2496" priority="4372">
      <formula>IF(RIGHT(TEXT(AE458,"0.#"),1)=".",TRUE,FALSE)</formula>
    </cfRule>
  </conditionalFormatting>
  <conditionalFormatting sqref="AM460">
    <cfRule type="expression" dxfId="2495" priority="4361">
      <formula>IF(RIGHT(TEXT(AM460,"0.#"),1)=".",FALSE,TRUE)</formula>
    </cfRule>
    <cfRule type="expression" dxfId="2494" priority="4362">
      <formula>IF(RIGHT(TEXT(AM460,"0.#"),1)=".",TRUE,FALSE)</formula>
    </cfRule>
  </conditionalFormatting>
  <conditionalFormatting sqref="AE459">
    <cfRule type="expression" dxfId="2493" priority="4369">
      <formula>IF(RIGHT(TEXT(AE459,"0.#"),1)=".",FALSE,TRUE)</formula>
    </cfRule>
    <cfRule type="expression" dxfId="2492" priority="4370">
      <formula>IF(RIGHT(TEXT(AE459,"0.#"),1)=".",TRUE,FALSE)</formula>
    </cfRule>
  </conditionalFormatting>
  <conditionalFormatting sqref="AE460">
    <cfRule type="expression" dxfId="2491" priority="4367">
      <formula>IF(RIGHT(TEXT(AE460,"0.#"),1)=".",FALSE,TRUE)</formula>
    </cfRule>
    <cfRule type="expression" dxfId="2490" priority="4368">
      <formula>IF(RIGHT(TEXT(AE460,"0.#"),1)=".",TRUE,FALSE)</formula>
    </cfRule>
  </conditionalFormatting>
  <conditionalFormatting sqref="AM458">
    <cfRule type="expression" dxfId="2489" priority="4365">
      <formula>IF(RIGHT(TEXT(AM458,"0.#"),1)=".",FALSE,TRUE)</formula>
    </cfRule>
    <cfRule type="expression" dxfId="2488" priority="4366">
      <formula>IF(RIGHT(TEXT(AM458,"0.#"),1)=".",TRUE,FALSE)</formula>
    </cfRule>
  </conditionalFormatting>
  <conditionalFormatting sqref="AM459">
    <cfRule type="expression" dxfId="2487" priority="4363">
      <formula>IF(RIGHT(TEXT(AM459,"0.#"),1)=".",FALSE,TRUE)</formula>
    </cfRule>
    <cfRule type="expression" dxfId="2486" priority="4364">
      <formula>IF(RIGHT(TEXT(AM459,"0.#"),1)=".",TRUE,FALSE)</formula>
    </cfRule>
  </conditionalFormatting>
  <conditionalFormatting sqref="AU458">
    <cfRule type="expression" dxfId="2485" priority="4359">
      <formula>IF(RIGHT(TEXT(AU458,"0.#"),1)=".",FALSE,TRUE)</formula>
    </cfRule>
    <cfRule type="expression" dxfId="2484" priority="4360">
      <formula>IF(RIGHT(TEXT(AU458,"0.#"),1)=".",TRUE,FALSE)</formula>
    </cfRule>
  </conditionalFormatting>
  <conditionalFormatting sqref="AU459">
    <cfRule type="expression" dxfId="2483" priority="4357">
      <formula>IF(RIGHT(TEXT(AU459,"0.#"),1)=".",FALSE,TRUE)</formula>
    </cfRule>
    <cfRule type="expression" dxfId="2482" priority="4358">
      <formula>IF(RIGHT(TEXT(AU459,"0.#"),1)=".",TRUE,FALSE)</formula>
    </cfRule>
  </conditionalFormatting>
  <conditionalFormatting sqref="AU460">
    <cfRule type="expression" dxfId="2481" priority="4355">
      <formula>IF(RIGHT(TEXT(AU460,"0.#"),1)=".",FALSE,TRUE)</formula>
    </cfRule>
    <cfRule type="expression" dxfId="2480" priority="4356">
      <formula>IF(RIGHT(TEXT(AU460,"0.#"),1)=".",TRUE,FALSE)</formula>
    </cfRule>
  </conditionalFormatting>
  <conditionalFormatting sqref="AI460">
    <cfRule type="expression" dxfId="2479" priority="4349">
      <formula>IF(RIGHT(TEXT(AI460,"0.#"),1)=".",FALSE,TRUE)</formula>
    </cfRule>
    <cfRule type="expression" dxfId="2478" priority="4350">
      <formula>IF(RIGHT(TEXT(AI460,"0.#"),1)=".",TRUE,FALSE)</formula>
    </cfRule>
  </conditionalFormatting>
  <conditionalFormatting sqref="AI458">
    <cfRule type="expression" dxfId="2477" priority="4353">
      <formula>IF(RIGHT(TEXT(AI458,"0.#"),1)=".",FALSE,TRUE)</formula>
    </cfRule>
    <cfRule type="expression" dxfId="2476" priority="4354">
      <formula>IF(RIGHT(TEXT(AI458,"0.#"),1)=".",TRUE,FALSE)</formula>
    </cfRule>
  </conditionalFormatting>
  <conditionalFormatting sqref="AI459">
    <cfRule type="expression" dxfId="2475" priority="4351">
      <formula>IF(RIGHT(TEXT(AI459,"0.#"),1)=".",FALSE,TRUE)</formula>
    </cfRule>
    <cfRule type="expression" dxfId="2474" priority="4352">
      <formula>IF(RIGHT(TEXT(AI459,"0.#"),1)=".",TRUE,FALSE)</formula>
    </cfRule>
  </conditionalFormatting>
  <conditionalFormatting sqref="AQ459">
    <cfRule type="expression" dxfId="2473" priority="4347">
      <formula>IF(RIGHT(TEXT(AQ459,"0.#"),1)=".",FALSE,TRUE)</formula>
    </cfRule>
    <cfRule type="expression" dxfId="2472" priority="4348">
      <formula>IF(RIGHT(TEXT(AQ459,"0.#"),1)=".",TRUE,FALSE)</formula>
    </cfRule>
  </conditionalFormatting>
  <conditionalFormatting sqref="AQ460">
    <cfRule type="expression" dxfId="2471" priority="4345">
      <formula>IF(RIGHT(TEXT(AQ460,"0.#"),1)=".",FALSE,TRUE)</formula>
    </cfRule>
    <cfRule type="expression" dxfId="2470" priority="4346">
      <formula>IF(RIGHT(TEXT(AQ460,"0.#"),1)=".",TRUE,FALSE)</formula>
    </cfRule>
  </conditionalFormatting>
  <conditionalFormatting sqref="AQ458">
    <cfRule type="expression" dxfId="2469" priority="4343">
      <formula>IF(RIGHT(TEXT(AQ458,"0.#"),1)=".",FALSE,TRUE)</formula>
    </cfRule>
    <cfRule type="expression" dxfId="2468" priority="4344">
      <formula>IF(RIGHT(TEXT(AQ458,"0.#"),1)=".",TRUE,FALSE)</formula>
    </cfRule>
  </conditionalFormatting>
  <conditionalFormatting sqref="AE120 AM120">
    <cfRule type="expression" dxfId="2467" priority="3021">
      <formula>IF(RIGHT(TEXT(AE120,"0.#"),1)=".",FALSE,TRUE)</formula>
    </cfRule>
    <cfRule type="expression" dxfId="2466" priority="3022">
      <formula>IF(RIGHT(TEXT(AE120,"0.#"),1)=".",TRUE,FALSE)</formula>
    </cfRule>
  </conditionalFormatting>
  <conditionalFormatting sqref="AI126">
    <cfRule type="expression" dxfId="2465" priority="3011">
      <formula>IF(RIGHT(TEXT(AI126,"0.#"),1)=".",FALSE,TRUE)</formula>
    </cfRule>
    <cfRule type="expression" dxfId="2464" priority="3012">
      <formula>IF(RIGHT(TEXT(AI126,"0.#"),1)=".",TRUE,FALSE)</formula>
    </cfRule>
  </conditionalFormatting>
  <conditionalFormatting sqref="AI120">
    <cfRule type="expression" dxfId="2463" priority="3019">
      <formula>IF(RIGHT(TEXT(AI120,"0.#"),1)=".",FALSE,TRUE)</formula>
    </cfRule>
    <cfRule type="expression" dxfId="2462" priority="3020">
      <formula>IF(RIGHT(TEXT(AI120,"0.#"),1)=".",TRUE,FALSE)</formula>
    </cfRule>
  </conditionalFormatting>
  <conditionalFormatting sqref="AE123 AM123">
    <cfRule type="expression" dxfId="2461" priority="3017">
      <formula>IF(RIGHT(TEXT(AE123,"0.#"),1)=".",FALSE,TRUE)</formula>
    </cfRule>
    <cfRule type="expression" dxfId="2460" priority="3018">
      <formula>IF(RIGHT(TEXT(AE123,"0.#"),1)=".",TRUE,FALSE)</formula>
    </cfRule>
  </conditionalFormatting>
  <conditionalFormatting sqref="AI123">
    <cfRule type="expression" dxfId="2459" priority="3015">
      <formula>IF(RIGHT(TEXT(AI123,"0.#"),1)=".",FALSE,TRUE)</formula>
    </cfRule>
    <cfRule type="expression" dxfId="2458" priority="3016">
      <formula>IF(RIGHT(TEXT(AI123,"0.#"),1)=".",TRUE,FALSE)</formula>
    </cfRule>
  </conditionalFormatting>
  <conditionalFormatting sqref="AE126 AM126">
    <cfRule type="expression" dxfId="2457" priority="3013">
      <formula>IF(RIGHT(TEXT(AE126,"0.#"),1)=".",FALSE,TRUE)</formula>
    </cfRule>
    <cfRule type="expression" dxfId="2456" priority="3014">
      <formula>IF(RIGHT(TEXT(AE126,"0.#"),1)=".",TRUE,FALSE)</formula>
    </cfRule>
  </conditionalFormatting>
  <conditionalFormatting sqref="AE129 AM129">
    <cfRule type="expression" dxfId="2455" priority="3009">
      <formula>IF(RIGHT(TEXT(AE129,"0.#"),1)=".",FALSE,TRUE)</formula>
    </cfRule>
    <cfRule type="expression" dxfId="2454" priority="3010">
      <formula>IF(RIGHT(TEXT(AE129,"0.#"),1)=".",TRUE,FALSE)</formula>
    </cfRule>
  </conditionalFormatting>
  <conditionalFormatting sqref="AI129">
    <cfRule type="expression" dxfId="2453" priority="3007">
      <formula>IF(RIGHT(TEXT(AI129,"0.#"),1)=".",FALSE,TRUE)</formula>
    </cfRule>
    <cfRule type="expression" dxfId="2452" priority="3008">
      <formula>IF(RIGHT(TEXT(AI129,"0.#"),1)=".",TRUE,FALSE)</formula>
    </cfRule>
  </conditionalFormatting>
  <conditionalFormatting sqref="Y839:Y866">
    <cfRule type="expression" dxfId="2451" priority="3005">
      <formula>IF(RIGHT(TEXT(Y839,"0.#"),1)=".",FALSE,TRUE)</formula>
    </cfRule>
    <cfRule type="expression" dxfId="2450" priority="3006">
      <formula>IF(RIGHT(TEXT(Y839,"0.#"),1)=".",TRUE,FALSE)</formula>
    </cfRule>
  </conditionalFormatting>
  <conditionalFormatting sqref="AU518">
    <cfRule type="expression" dxfId="2449" priority="1515">
      <formula>IF(RIGHT(TEXT(AU518,"0.#"),1)=".",FALSE,TRUE)</formula>
    </cfRule>
    <cfRule type="expression" dxfId="2448" priority="1516">
      <formula>IF(RIGHT(TEXT(AU518,"0.#"),1)=".",TRUE,FALSE)</formula>
    </cfRule>
  </conditionalFormatting>
  <conditionalFormatting sqref="AQ551">
    <cfRule type="expression" dxfId="2447" priority="1291">
      <formula>IF(RIGHT(TEXT(AQ551,"0.#"),1)=".",FALSE,TRUE)</formula>
    </cfRule>
    <cfRule type="expression" dxfId="2446" priority="1292">
      <formula>IF(RIGHT(TEXT(AQ551,"0.#"),1)=".",TRUE,FALSE)</formula>
    </cfRule>
  </conditionalFormatting>
  <conditionalFormatting sqref="AE556">
    <cfRule type="expression" dxfId="2445" priority="1289">
      <formula>IF(RIGHT(TEXT(AE556,"0.#"),1)=".",FALSE,TRUE)</formula>
    </cfRule>
    <cfRule type="expression" dxfId="2444" priority="1290">
      <formula>IF(RIGHT(TEXT(AE556,"0.#"),1)=".",TRUE,FALSE)</formula>
    </cfRule>
  </conditionalFormatting>
  <conditionalFormatting sqref="AE557">
    <cfRule type="expression" dxfId="2443" priority="1287">
      <formula>IF(RIGHT(TEXT(AE557,"0.#"),1)=".",FALSE,TRUE)</formula>
    </cfRule>
    <cfRule type="expression" dxfId="2442" priority="1288">
      <formula>IF(RIGHT(TEXT(AE557,"0.#"),1)=".",TRUE,FALSE)</formula>
    </cfRule>
  </conditionalFormatting>
  <conditionalFormatting sqref="AE558">
    <cfRule type="expression" dxfId="2441" priority="1285">
      <formula>IF(RIGHT(TEXT(AE558,"0.#"),1)=".",FALSE,TRUE)</formula>
    </cfRule>
    <cfRule type="expression" dxfId="2440" priority="1286">
      <formula>IF(RIGHT(TEXT(AE558,"0.#"),1)=".",TRUE,FALSE)</formula>
    </cfRule>
  </conditionalFormatting>
  <conditionalFormatting sqref="AU556">
    <cfRule type="expression" dxfId="2439" priority="1277">
      <formula>IF(RIGHT(TEXT(AU556,"0.#"),1)=".",FALSE,TRUE)</formula>
    </cfRule>
    <cfRule type="expression" dxfId="2438" priority="1278">
      <formula>IF(RIGHT(TEXT(AU556,"0.#"),1)=".",TRUE,FALSE)</formula>
    </cfRule>
  </conditionalFormatting>
  <conditionalFormatting sqref="AU557">
    <cfRule type="expression" dxfId="2437" priority="1275">
      <formula>IF(RIGHT(TEXT(AU557,"0.#"),1)=".",FALSE,TRUE)</formula>
    </cfRule>
    <cfRule type="expression" dxfId="2436" priority="1276">
      <formula>IF(RIGHT(TEXT(AU557,"0.#"),1)=".",TRUE,FALSE)</formula>
    </cfRule>
  </conditionalFormatting>
  <conditionalFormatting sqref="AU558">
    <cfRule type="expression" dxfId="2435" priority="1273">
      <formula>IF(RIGHT(TEXT(AU558,"0.#"),1)=".",FALSE,TRUE)</formula>
    </cfRule>
    <cfRule type="expression" dxfId="2434" priority="1274">
      <formula>IF(RIGHT(TEXT(AU558,"0.#"),1)=".",TRUE,FALSE)</formula>
    </cfRule>
  </conditionalFormatting>
  <conditionalFormatting sqref="AQ557">
    <cfRule type="expression" dxfId="2433" priority="1265">
      <formula>IF(RIGHT(TEXT(AQ557,"0.#"),1)=".",FALSE,TRUE)</formula>
    </cfRule>
    <cfRule type="expression" dxfId="2432" priority="1266">
      <formula>IF(RIGHT(TEXT(AQ557,"0.#"),1)=".",TRUE,FALSE)</formula>
    </cfRule>
  </conditionalFormatting>
  <conditionalFormatting sqref="AQ558">
    <cfRule type="expression" dxfId="2431" priority="1263">
      <formula>IF(RIGHT(TEXT(AQ558,"0.#"),1)=".",FALSE,TRUE)</formula>
    </cfRule>
    <cfRule type="expression" dxfId="2430" priority="1264">
      <formula>IF(RIGHT(TEXT(AQ558,"0.#"),1)=".",TRUE,FALSE)</formula>
    </cfRule>
  </conditionalFormatting>
  <conditionalFormatting sqref="AQ556">
    <cfRule type="expression" dxfId="2429" priority="1261">
      <formula>IF(RIGHT(TEXT(AQ556,"0.#"),1)=".",FALSE,TRUE)</formula>
    </cfRule>
    <cfRule type="expression" dxfId="2428" priority="1262">
      <formula>IF(RIGHT(TEXT(AQ556,"0.#"),1)=".",TRUE,FALSE)</formula>
    </cfRule>
  </conditionalFormatting>
  <conditionalFormatting sqref="AE561">
    <cfRule type="expression" dxfId="2427" priority="1259">
      <formula>IF(RIGHT(TEXT(AE561,"0.#"),1)=".",FALSE,TRUE)</formula>
    </cfRule>
    <cfRule type="expression" dxfId="2426" priority="1260">
      <formula>IF(RIGHT(TEXT(AE561,"0.#"),1)=".",TRUE,FALSE)</formula>
    </cfRule>
  </conditionalFormatting>
  <conditionalFormatting sqref="AE562">
    <cfRule type="expression" dxfId="2425" priority="1257">
      <formula>IF(RIGHT(TEXT(AE562,"0.#"),1)=".",FALSE,TRUE)</formula>
    </cfRule>
    <cfRule type="expression" dxfId="2424" priority="1258">
      <formula>IF(RIGHT(TEXT(AE562,"0.#"),1)=".",TRUE,FALSE)</formula>
    </cfRule>
  </conditionalFormatting>
  <conditionalFormatting sqref="AE563">
    <cfRule type="expression" dxfId="2423" priority="1255">
      <formula>IF(RIGHT(TEXT(AE563,"0.#"),1)=".",FALSE,TRUE)</formula>
    </cfRule>
    <cfRule type="expression" dxfId="2422" priority="1256">
      <formula>IF(RIGHT(TEXT(AE563,"0.#"),1)=".",TRUE,FALSE)</formula>
    </cfRule>
  </conditionalFormatting>
  <conditionalFormatting sqref="AL1102:AO1131">
    <cfRule type="expression" dxfId="2421" priority="2911">
      <formula>IF(AND(AL1102&gt;=0, RIGHT(TEXT(AL1102,"0.#"),1)&lt;&gt;"."),TRUE,FALSE)</formula>
    </cfRule>
    <cfRule type="expression" dxfId="2420" priority="2912">
      <formula>IF(AND(AL1102&gt;=0, RIGHT(TEXT(AL1102,"0.#"),1)="."),TRUE,FALSE)</formula>
    </cfRule>
    <cfRule type="expression" dxfId="2419" priority="2913">
      <formula>IF(AND(AL1102&lt;0, RIGHT(TEXT(AL1102,"0.#"),1)&lt;&gt;"."),TRUE,FALSE)</formula>
    </cfRule>
    <cfRule type="expression" dxfId="2418" priority="2914">
      <formula>IF(AND(AL1102&lt;0, RIGHT(TEXT(AL1102,"0.#"),1)="."),TRUE,FALSE)</formula>
    </cfRule>
  </conditionalFormatting>
  <conditionalFormatting sqref="Y1102:Y1131">
    <cfRule type="expression" dxfId="2417" priority="2909">
      <formula>IF(RIGHT(TEXT(Y1102,"0.#"),1)=".",FALSE,TRUE)</formula>
    </cfRule>
    <cfRule type="expression" dxfId="2416" priority="2910">
      <formula>IF(RIGHT(TEXT(Y1102,"0.#"),1)=".",TRUE,FALSE)</formula>
    </cfRule>
  </conditionalFormatting>
  <conditionalFormatting sqref="AQ553">
    <cfRule type="expression" dxfId="2415" priority="1293">
      <formula>IF(RIGHT(TEXT(AQ553,"0.#"),1)=".",FALSE,TRUE)</formula>
    </cfRule>
    <cfRule type="expression" dxfId="2414" priority="1294">
      <formula>IF(RIGHT(TEXT(AQ553,"0.#"),1)=".",TRUE,FALSE)</formula>
    </cfRule>
  </conditionalFormatting>
  <conditionalFormatting sqref="AU552">
    <cfRule type="expression" dxfId="2413" priority="1305">
      <formula>IF(RIGHT(TEXT(AU552,"0.#"),1)=".",FALSE,TRUE)</formula>
    </cfRule>
    <cfRule type="expression" dxfId="2412" priority="1306">
      <formula>IF(RIGHT(TEXT(AU552,"0.#"),1)=".",TRUE,FALSE)</formula>
    </cfRule>
  </conditionalFormatting>
  <conditionalFormatting sqref="AE552">
    <cfRule type="expression" dxfId="2411" priority="1317">
      <formula>IF(RIGHT(TEXT(AE552,"0.#"),1)=".",FALSE,TRUE)</formula>
    </cfRule>
    <cfRule type="expression" dxfId="2410" priority="1318">
      <formula>IF(RIGHT(TEXT(AE552,"0.#"),1)=".",TRUE,FALSE)</formula>
    </cfRule>
  </conditionalFormatting>
  <conditionalFormatting sqref="AQ548">
    <cfRule type="expression" dxfId="2409" priority="1323">
      <formula>IF(RIGHT(TEXT(AQ548,"0.#"),1)=".",FALSE,TRUE)</formula>
    </cfRule>
    <cfRule type="expression" dxfId="2408" priority="1324">
      <formula>IF(RIGHT(TEXT(AQ548,"0.#"),1)=".",TRUE,FALSE)</formula>
    </cfRule>
  </conditionalFormatting>
  <conditionalFormatting sqref="AL837:AO838">
    <cfRule type="expression" dxfId="2407" priority="2863">
      <formula>IF(AND(AL837&gt;=0, RIGHT(TEXT(AL837,"0.#"),1)&lt;&gt;"."),TRUE,FALSE)</formula>
    </cfRule>
    <cfRule type="expression" dxfId="2406" priority="2864">
      <formula>IF(AND(AL837&gt;=0, RIGHT(TEXT(AL837,"0.#"),1)="."),TRUE,FALSE)</formula>
    </cfRule>
    <cfRule type="expression" dxfId="2405" priority="2865">
      <formula>IF(AND(AL837&lt;0, RIGHT(TEXT(AL837,"0.#"),1)&lt;&gt;"."),TRUE,FALSE)</formula>
    </cfRule>
    <cfRule type="expression" dxfId="2404" priority="2866">
      <formula>IF(AND(AL837&lt;0, RIGHT(TEXT(AL837,"0.#"),1)="."),TRUE,FALSE)</formula>
    </cfRule>
  </conditionalFormatting>
  <conditionalFormatting sqref="Y837:Y838">
    <cfRule type="expression" dxfId="2403" priority="2861">
      <formula>IF(RIGHT(TEXT(Y837,"0.#"),1)=".",FALSE,TRUE)</formula>
    </cfRule>
    <cfRule type="expression" dxfId="2402" priority="2862">
      <formula>IF(RIGHT(TEXT(Y837,"0.#"),1)=".",TRUE,FALSE)</formula>
    </cfRule>
  </conditionalFormatting>
  <conditionalFormatting sqref="AE492">
    <cfRule type="expression" dxfId="2401" priority="1649">
      <formula>IF(RIGHT(TEXT(AE492,"0.#"),1)=".",FALSE,TRUE)</formula>
    </cfRule>
    <cfRule type="expression" dxfId="2400" priority="1650">
      <formula>IF(RIGHT(TEXT(AE492,"0.#"),1)=".",TRUE,FALSE)</formula>
    </cfRule>
  </conditionalFormatting>
  <conditionalFormatting sqref="AE493">
    <cfRule type="expression" dxfId="2399" priority="1647">
      <formula>IF(RIGHT(TEXT(AE493,"0.#"),1)=".",FALSE,TRUE)</formula>
    </cfRule>
    <cfRule type="expression" dxfId="2398" priority="1648">
      <formula>IF(RIGHT(TEXT(AE493,"0.#"),1)=".",TRUE,FALSE)</formula>
    </cfRule>
  </conditionalFormatting>
  <conditionalFormatting sqref="AE494">
    <cfRule type="expression" dxfId="2397" priority="1645">
      <formula>IF(RIGHT(TEXT(AE494,"0.#"),1)=".",FALSE,TRUE)</formula>
    </cfRule>
    <cfRule type="expression" dxfId="2396" priority="1646">
      <formula>IF(RIGHT(TEXT(AE494,"0.#"),1)=".",TRUE,FALSE)</formula>
    </cfRule>
  </conditionalFormatting>
  <conditionalFormatting sqref="AQ493">
    <cfRule type="expression" dxfId="2395" priority="1625">
      <formula>IF(RIGHT(TEXT(AQ493,"0.#"),1)=".",FALSE,TRUE)</formula>
    </cfRule>
    <cfRule type="expression" dxfId="2394" priority="1626">
      <formula>IF(RIGHT(TEXT(AQ493,"0.#"),1)=".",TRUE,FALSE)</formula>
    </cfRule>
  </conditionalFormatting>
  <conditionalFormatting sqref="AQ494">
    <cfRule type="expression" dxfId="2393" priority="1623">
      <formula>IF(RIGHT(TEXT(AQ494,"0.#"),1)=".",FALSE,TRUE)</formula>
    </cfRule>
    <cfRule type="expression" dxfId="2392" priority="1624">
      <formula>IF(RIGHT(TEXT(AQ494,"0.#"),1)=".",TRUE,FALSE)</formula>
    </cfRule>
  </conditionalFormatting>
  <conditionalFormatting sqref="AQ492">
    <cfRule type="expression" dxfId="2391" priority="1621">
      <formula>IF(RIGHT(TEXT(AQ492,"0.#"),1)=".",FALSE,TRUE)</formula>
    </cfRule>
    <cfRule type="expression" dxfId="2390" priority="1622">
      <formula>IF(RIGHT(TEXT(AQ492,"0.#"),1)=".",TRUE,FALSE)</formula>
    </cfRule>
  </conditionalFormatting>
  <conditionalFormatting sqref="AU494">
    <cfRule type="expression" dxfId="2389" priority="1633">
      <formula>IF(RIGHT(TEXT(AU494,"0.#"),1)=".",FALSE,TRUE)</formula>
    </cfRule>
    <cfRule type="expression" dxfId="2388" priority="1634">
      <formula>IF(RIGHT(TEXT(AU494,"0.#"),1)=".",TRUE,FALSE)</formula>
    </cfRule>
  </conditionalFormatting>
  <conditionalFormatting sqref="AU492">
    <cfRule type="expression" dxfId="2387" priority="1637">
      <formula>IF(RIGHT(TEXT(AU492,"0.#"),1)=".",FALSE,TRUE)</formula>
    </cfRule>
    <cfRule type="expression" dxfId="2386" priority="1638">
      <formula>IF(RIGHT(TEXT(AU492,"0.#"),1)=".",TRUE,FALSE)</formula>
    </cfRule>
  </conditionalFormatting>
  <conditionalFormatting sqref="AU493">
    <cfRule type="expression" dxfId="2385" priority="1635">
      <formula>IF(RIGHT(TEXT(AU493,"0.#"),1)=".",FALSE,TRUE)</formula>
    </cfRule>
    <cfRule type="expression" dxfId="2384" priority="1636">
      <formula>IF(RIGHT(TEXT(AU493,"0.#"),1)=".",TRUE,FALSE)</formula>
    </cfRule>
  </conditionalFormatting>
  <conditionalFormatting sqref="AU583">
    <cfRule type="expression" dxfId="2383" priority="1153">
      <formula>IF(RIGHT(TEXT(AU583,"0.#"),1)=".",FALSE,TRUE)</formula>
    </cfRule>
    <cfRule type="expression" dxfId="2382" priority="1154">
      <formula>IF(RIGHT(TEXT(AU583,"0.#"),1)=".",TRUE,FALSE)</formula>
    </cfRule>
  </conditionalFormatting>
  <conditionalFormatting sqref="AU582">
    <cfRule type="expression" dxfId="2381" priority="1155">
      <formula>IF(RIGHT(TEXT(AU582,"0.#"),1)=".",FALSE,TRUE)</formula>
    </cfRule>
    <cfRule type="expression" dxfId="2380" priority="1156">
      <formula>IF(RIGHT(TEXT(AU582,"0.#"),1)=".",TRUE,FALSE)</formula>
    </cfRule>
  </conditionalFormatting>
  <conditionalFormatting sqref="AE499">
    <cfRule type="expression" dxfId="2379" priority="1615">
      <formula>IF(RIGHT(TEXT(AE499,"0.#"),1)=".",FALSE,TRUE)</formula>
    </cfRule>
    <cfRule type="expression" dxfId="2378" priority="1616">
      <formula>IF(RIGHT(TEXT(AE499,"0.#"),1)=".",TRUE,FALSE)</formula>
    </cfRule>
  </conditionalFormatting>
  <conditionalFormatting sqref="AE497">
    <cfRule type="expression" dxfId="2377" priority="1619">
      <formula>IF(RIGHT(TEXT(AE497,"0.#"),1)=".",FALSE,TRUE)</formula>
    </cfRule>
    <cfRule type="expression" dxfId="2376" priority="1620">
      <formula>IF(RIGHT(TEXT(AE497,"0.#"),1)=".",TRUE,FALSE)</formula>
    </cfRule>
  </conditionalFormatting>
  <conditionalFormatting sqref="AE498">
    <cfRule type="expression" dxfId="2375" priority="1617">
      <formula>IF(RIGHT(TEXT(AE498,"0.#"),1)=".",FALSE,TRUE)</formula>
    </cfRule>
    <cfRule type="expression" dxfId="2374" priority="1618">
      <formula>IF(RIGHT(TEXT(AE498,"0.#"),1)=".",TRUE,FALSE)</formula>
    </cfRule>
  </conditionalFormatting>
  <conditionalFormatting sqref="AU499">
    <cfRule type="expression" dxfId="2373" priority="1603">
      <formula>IF(RIGHT(TEXT(AU499,"0.#"),1)=".",FALSE,TRUE)</formula>
    </cfRule>
    <cfRule type="expression" dxfId="2372" priority="1604">
      <formula>IF(RIGHT(TEXT(AU499,"0.#"),1)=".",TRUE,FALSE)</formula>
    </cfRule>
  </conditionalFormatting>
  <conditionalFormatting sqref="AU497">
    <cfRule type="expression" dxfId="2371" priority="1607">
      <formula>IF(RIGHT(TEXT(AU497,"0.#"),1)=".",FALSE,TRUE)</formula>
    </cfRule>
    <cfRule type="expression" dxfId="2370" priority="1608">
      <formula>IF(RIGHT(TEXT(AU497,"0.#"),1)=".",TRUE,FALSE)</formula>
    </cfRule>
  </conditionalFormatting>
  <conditionalFormatting sqref="AU498">
    <cfRule type="expression" dxfId="2369" priority="1605">
      <formula>IF(RIGHT(TEXT(AU498,"0.#"),1)=".",FALSE,TRUE)</formula>
    </cfRule>
    <cfRule type="expression" dxfId="2368" priority="1606">
      <formula>IF(RIGHT(TEXT(AU498,"0.#"),1)=".",TRUE,FALSE)</formula>
    </cfRule>
  </conditionalFormatting>
  <conditionalFormatting sqref="AQ497">
    <cfRule type="expression" dxfId="2367" priority="1591">
      <formula>IF(RIGHT(TEXT(AQ497,"0.#"),1)=".",FALSE,TRUE)</formula>
    </cfRule>
    <cfRule type="expression" dxfId="2366" priority="1592">
      <formula>IF(RIGHT(TEXT(AQ497,"0.#"),1)=".",TRUE,FALSE)</formula>
    </cfRule>
  </conditionalFormatting>
  <conditionalFormatting sqref="AQ498">
    <cfRule type="expression" dxfId="2365" priority="1595">
      <formula>IF(RIGHT(TEXT(AQ498,"0.#"),1)=".",FALSE,TRUE)</formula>
    </cfRule>
    <cfRule type="expression" dxfId="2364" priority="1596">
      <formula>IF(RIGHT(TEXT(AQ498,"0.#"),1)=".",TRUE,FALSE)</formula>
    </cfRule>
  </conditionalFormatting>
  <conditionalFormatting sqref="AQ499">
    <cfRule type="expression" dxfId="2363" priority="1593">
      <formula>IF(RIGHT(TEXT(AQ499,"0.#"),1)=".",FALSE,TRUE)</formula>
    </cfRule>
    <cfRule type="expression" dxfId="2362" priority="1594">
      <formula>IF(RIGHT(TEXT(AQ499,"0.#"),1)=".",TRUE,FALSE)</formula>
    </cfRule>
  </conditionalFormatting>
  <conditionalFormatting sqref="AE504">
    <cfRule type="expression" dxfId="2361" priority="1585">
      <formula>IF(RIGHT(TEXT(AE504,"0.#"),1)=".",FALSE,TRUE)</formula>
    </cfRule>
    <cfRule type="expression" dxfId="2360" priority="1586">
      <formula>IF(RIGHT(TEXT(AE504,"0.#"),1)=".",TRUE,FALSE)</formula>
    </cfRule>
  </conditionalFormatting>
  <conditionalFormatting sqref="AE502">
    <cfRule type="expression" dxfId="2359" priority="1589">
      <formula>IF(RIGHT(TEXT(AE502,"0.#"),1)=".",FALSE,TRUE)</formula>
    </cfRule>
    <cfRule type="expression" dxfId="2358" priority="1590">
      <formula>IF(RIGHT(TEXT(AE502,"0.#"),1)=".",TRUE,FALSE)</formula>
    </cfRule>
  </conditionalFormatting>
  <conditionalFormatting sqref="AE503">
    <cfRule type="expression" dxfId="2357" priority="1587">
      <formula>IF(RIGHT(TEXT(AE503,"0.#"),1)=".",FALSE,TRUE)</formula>
    </cfRule>
    <cfRule type="expression" dxfId="2356" priority="1588">
      <formula>IF(RIGHT(TEXT(AE503,"0.#"),1)=".",TRUE,FALSE)</formula>
    </cfRule>
  </conditionalFormatting>
  <conditionalFormatting sqref="AU504">
    <cfRule type="expression" dxfId="2355" priority="1573">
      <formula>IF(RIGHT(TEXT(AU504,"0.#"),1)=".",FALSE,TRUE)</formula>
    </cfRule>
    <cfRule type="expression" dxfId="2354" priority="1574">
      <formula>IF(RIGHT(TEXT(AU504,"0.#"),1)=".",TRUE,FALSE)</formula>
    </cfRule>
  </conditionalFormatting>
  <conditionalFormatting sqref="AU502">
    <cfRule type="expression" dxfId="2353" priority="1577">
      <formula>IF(RIGHT(TEXT(AU502,"0.#"),1)=".",FALSE,TRUE)</formula>
    </cfRule>
    <cfRule type="expression" dxfId="2352" priority="1578">
      <formula>IF(RIGHT(TEXT(AU502,"0.#"),1)=".",TRUE,FALSE)</formula>
    </cfRule>
  </conditionalFormatting>
  <conditionalFormatting sqref="AU503">
    <cfRule type="expression" dxfId="2351" priority="1575">
      <formula>IF(RIGHT(TEXT(AU503,"0.#"),1)=".",FALSE,TRUE)</formula>
    </cfRule>
    <cfRule type="expression" dxfId="2350" priority="1576">
      <formula>IF(RIGHT(TEXT(AU503,"0.#"),1)=".",TRUE,FALSE)</formula>
    </cfRule>
  </conditionalFormatting>
  <conditionalFormatting sqref="AQ502">
    <cfRule type="expression" dxfId="2349" priority="1561">
      <formula>IF(RIGHT(TEXT(AQ502,"0.#"),1)=".",FALSE,TRUE)</formula>
    </cfRule>
    <cfRule type="expression" dxfId="2348" priority="1562">
      <formula>IF(RIGHT(TEXT(AQ502,"0.#"),1)=".",TRUE,FALSE)</formula>
    </cfRule>
  </conditionalFormatting>
  <conditionalFormatting sqref="AQ503">
    <cfRule type="expression" dxfId="2347" priority="1565">
      <formula>IF(RIGHT(TEXT(AQ503,"0.#"),1)=".",FALSE,TRUE)</formula>
    </cfRule>
    <cfRule type="expression" dxfId="2346" priority="1566">
      <formula>IF(RIGHT(TEXT(AQ503,"0.#"),1)=".",TRUE,FALSE)</formula>
    </cfRule>
  </conditionalFormatting>
  <conditionalFormatting sqref="AQ504">
    <cfRule type="expression" dxfId="2345" priority="1563">
      <formula>IF(RIGHT(TEXT(AQ504,"0.#"),1)=".",FALSE,TRUE)</formula>
    </cfRule>
    <cfRule type="expression" dxfId="2344" priority="1564">
      <formula>IF(RIGHT(TEXT(AQ504,"0.#"),1)=".",TRUE,FALSE)</formula>
    </cfRule>
  </conditionalFormatting>
  <conditionalFormatting sqref="AE509">
    <cfRule type="expression" dxfId="2343" priority="1555">
      <formula>IF(RIGHT(TEXT(AE509,"0.#"),1)=".",FALSE,TRUE)</formula>
    </cfRule>
    <cfRule type="expression" dxfId="2342" priority="1556">
      <formula>IF(RIGHT(TEXT(AE509,"0.#"),1)=".",TRUE,FALSE)</formula>
    </cfRule>
  </conditionalFormatting>
  <conditionalFormatting sqref="AE507">
    <cfRule type="expression" dxfId="2341" priority="1559">
      <formula>IF(RIGHT(TEXT(AE507,"0.#"),1)=".",FALSE,TRUE)</formula>
    </cfRule>
    <cfRule type="expression" dxfId="2340" priority="1560">
      <formula>IF(RIGHT(TEXT(AE507,"0.#"),1)=".",TRUE,FALSE)</formula>
    </cfRule>
  </conditionalFormatting>
  <conditionalFormatting sqref="AE508">
    <cfRule type="expression" dxfId="2339" priority="1557">
      <formula>IF(RIGHT(TEXT(AE508,"0.#"),1)=".",FALSE,TRUE)</formula>
    </cfRule>
    <cfRule type="expression" dxfId="2338" priority="1558">
      <formula>IF(RIGHT(TEXT(AE508,"0.#"),1)=".",TRUE,FALSE)</formula>
    </cfRule>
  </conditionalFormatting>
  <conditionalFormatting sqref="AU509">
    <cfRule type="expression" dxfId="2337" priority="1543">
      <formula>IF(RIGHT(TEXT(AU509,"0.#"),1)=".",FALSE,TRUE)</formula>
    </cfRule>
    <cfRule type="expression" dxfId="2336" priority="1544">
      <formula>IF(RIGHT(TEXT(AU509,"0.#"),1)=".",TRUE,FALSE)</formula>
    </cfRule>
  </conditionalFormatting>
  <conditionalFormatting sqref="AU507">
    <cfRule type="expression" dxfId="2335" priority="1547">
      <formula>IF(RIGHT(TEXT(AU507,"0.#"),1)=".",FALSE,TRUE)</formula>
    </cfRule>
    <cfRule type="expression" dxfId="2334" priority="1548">
      <formula>IF(RIGHT(TEXT(AU507,"0.#"),1)=".",TRUE,FALSE)</formula>
    </cfRule>
  </conditionalFormatting>
  <conditionalFormatting sqref="AU508">
    <cfRule type="expression" dxfId="2333" priority="1545">
      <formula>IF(RIGHT(TEXT(AU508,"0.#"),1)=".",FALSE,TRUE)</formula>
    </cfRule>
    <cfRule type="expression" dxfId="2332" priority="1546">
      <formula>IF(RIGHT(TEXT(AU508,"0.#"),1)=".",TRUE,FALSE)</formula>
    </cfRule>
  </conditionalFormatting>
  <conditionalFormatting sqref="AQ507">
    <cfRule type="expression" dxfId="2331" priority="1531">
      <formula>IF(RIGHT(TEXT(AQ507,"0.#"),1)=".",FALSE,TRUE)</formula>
    </cfRule>
    <cfRule type="expression" dxfId="2330" priority="1532">
      <formula>IF(RIGHT(TEXT(AQ507,"0.#"),1)=".",TRUE,FALSE)</formula>
    </cfRule>
  </conditionalFormatting>
  <conditionalFormatting sqref="AQ508">
    <cfRule type="expression" dxfId="2329" priority="1535">
      <formula>IF(RIGHT(TEXT(AQ508,"0.#"),1)=".",FALSE,TRUE)</formula>
    </cfRule>
    <cfRule type="expression" dxfId="2328" priority="1536">
      <formula>IF(RIGHT(TEXT(AQ508,"0.#"),1)=".",TRUE,FALSE)</formula>
    </cfRule>
  </conditionalFormatting>
  <conditionalFormatting sqref="AQ509">
    <cfRule type="expression" dxfId="2327" priority="1533">
      <formula>IF(RIGHT(TEXT(AQ509,"0.#"),1)=".",FALSE,TRUE)</formula>
    </cfRule>
    <cfRule type="expression" dxfId="2326" priority="1534">
      <formula>IF(RIGHT(TEXT(AQ509,"0.#"),1)=".",TRUE,FALSE)</formula>
    </cfRule>
  </conditionalFormatting>
  <conditionalFormatting sqref="AE465">
    <cfRule type="expression" dxfId="2325" priority="1825">
      <formula>IF(RIGHT(TEXT(AE465,"0.#"),1)=".",FALSE,TRUE)</formula>
    </cfRule>
    <cfRule type="expression" dxfId="2324" priority="1826">
      <formula>IF(RIGHT(TEXT(AE465,"0.#"),1)=".",TRUE,FALSE)</formula>
    </cfRule>
  </conditionalFormatting>
  <conditionalFormatting sqref="AE463">
    <cfRule type="expression" dxfId="2323" priority="1829">
      <formula>IF(RIGHT(TEXT(AE463,"0.#"),1)=".",FALSE,TRUE)</formula>
    </cfRule>
    <cfRule type="expression" dxfId="2322" priority="1830">
      <formula>IF(RIGHT(TEXT(AE463,"0.#"),1)=".",TRUE,FALSE)</formula>
    </cfRule>
  </conditionalFormatting>
  <conditionalFormatting sqref="AE464">
    <cfRule type="expression" dxfId="2321" priority="1827">
      <formula>IF(RIGHT(TEXT(AE464,"0.#"),1)=".",FALSE,TRUE)</formula>
    </cfRule>
    <cfRule type="expression" dxfId="2320" priority="1828">
      <formula>IF(RIGHT(TEXT(AE464,"0.#"),1)=".",TRUE,FALSE)</formula>
    </cfRule>
  </conditionalFormatting>
  <conditionalFormatting sqref="AM465">
    <cfRule type="expression" dxfId="2319" priority="1819">
      <formula>IF(RIGHT(TEXT(AM465,"0.#"),1)=".",FALSE,TRUE)</formula>
    </cfRule>
    <cfRule type="expression" dxfId="2318" priority="1820">
      <formula>IF(RIGHT(TEXT(AM465,"0.#"),1)=".",TRUE,FALSE)</formula>
    </cfRule>
  </conditionalFormatting>
  <conditionalFormatting sqref="AM463">
    <cfRule type="expression" dxfId="2317" priority="1823">
      <formula>IF(RIGHT(TEXT(AM463,"0.#"),1)=".",FALSE,TRUE)</formula>
    </cfRule>
    <cfRule type="expression" dxfId="2316" priority="1824">
      <formula>IF(RIGHT(TEXT(AM463,"0.#"),1)=".",TRUE,FALSE)</formula>
    </cfRule>
  </conditionalFormatting>
  <conditionalFormatting sqref="AM464">
    <cfRule type="expression" dxfId="2315" priority="1821">
      <formula>IF(RIGHT(TEXT(AM464,"0.#"),1)=".",FALSE,TRUE)</formula>
    </cfRule>
    <cfRule type="expression" dxfId="2314" priority="1822">
      <formula>IF(RIGHT(TEXT(AM464,"0.#"),1)=".",TRUE,FALSE)</formula>
    </cfRule>
  </conditionalFormatting>
  <conditionalFormatting sqref="AU465">
    <cfRule type="expression" dxfId="2313" priority="1813">
      <formula>IF(RIGHT(TEXT(AU465,"0.#"),1)=".",FALSE,TRUE)</formula>
    </cfRule>
    <cfRule type="expression" dxfId="2312" priority="1814">
      <formula>IF(RIGHT(TEXT(AU465,"0.#"),1)=".",TRUE,FALSE)</formula>
    </cfRule>
  </conditionalFormatting>
  <conditionalFormatting sqref="AU463">
    <cfRule type="expression" dxfId="2311" priority="1817">
      <formula>IF(RIGHT(TEXT(AU463,"0.#"),1)=".",FALSE,TRUE)</formula>
    </cfRule>
    <cfRule type="expression" dxfId="2310" priority="1818">
      <formula>IF(RIGHT(TEXT(AU463,"0.#"),1)=".",TRUE,FALSE)</formula>
    </cfRule>
  </conditionalFormatting>
  <conditionalFormatting sqref="AU464">
    <cfRule type="expression" dxfId="2309" priority="1815">
      <formula>IF(RIGHT(TEXT(AU464,"0.#"),1)=".",FALSE,TRUE)</formula>
    </cfRule>
    <cfRule type="expression" dxfId="2308" priority="1816">
      <formula>IF(RIGHT(TEXT(AU464,"0.#"),1)=".",TRUE,FALSE)</formula>
    </cfRule>
  </conditionalFormatting>
  <conditionalFormatting sqref="AI465">
    <cfRule type="expression" dxfId="2307" priority="1807">
      <formula>IF(RIGHT(TEXT(AI465,"0.#"),1)=".",FALSE,TRUE)</formula>
    </cfRule>
    <cfRule type="expression" dxfId="2306" priority="1808">
      <formula>IF(RIGHT(TEXT(AI465,"0.#"),1)=".",TRUE,FALSE)</formula>
    </cfRule>
  </conditionalFormatting>
  <conditionalFormatting sqref="AI463">
    <cfRule type="expression" dxfId="2305" priority="1811">
      <formula>IF(RIGHT(TEXT(AI463,"0.#"),1)=".",FALSE,TRUE)</formula>
    </cfRule>
    <cfRule type="expression" dxfId="2304" priority="1812">
      <formula>IF(RIGHT(TEXT(AI463,"0.#"),1)=".",TRUE,FALSE)</formula>
    </cfRule>
  </conditionalFormatting>
  <conditionalFormatting sqref="AI464">
    <cfRule type="expression" dxfId="2303" priority="1809">
      <formula>IF(RIGHT(TEXT(AI464,"0.#"),1)=".",FALSE,TRUE)</formula>
    </cfRule>
    <cfRule type="expression" dxfId="2302" priority="1810">
      <formula>IF(RIGHT(TEXT(AI464,"0.#"),1)=".",TRUE,FALSE)</formula>
    </cfRule>
  </conditionalFormatting>
  <conditionalFormatting sqref="AQ463">
    <cfRule type="expression" dxfId="2301" priority="1801">
      <formula>IF(RIGHT(TEXT(AQ463,"0.#"),1)=".",FALSE,TRUE)</formula>
    </cfRule>
    <cfRule type="expression" dxfId="2300" priority="1802">
      <formula>IF(RIGHT(TEXT(AQ463,"0.#"),1)=".",TRUE,FALSE)</formula>
    </cfRule>
  </conditionalFormatting>
  <conditionalFormatting sqref="AQ464">
    <cfRule type="expression" dxfId="2299" priority="1805">
      <formula>IF(RIGHT(TEXT(AQ464,"0.#"),1)=".",FALSE,TRUE)</formula>
    </cfRule>
    <cfRule type="expression" dxfId="2298" priority="1806">
      <formula>IF(RIGHT(TEXT(AQ464,"0.#"),1)=".",TRUE,FALSE)</formula>
    </cfRule>
  </conditionalFormatting>
  <conditionalFormatting sqref="AQ465">
    <cfRule type="expression" dxfId="2297" priority="1803">
      <formula>IF(RIGHT(TEXT(AQ465,"0.#"),1)=".",FALSE,TRUE)</formula>
    </cfRule>
    <cfRule type="expression" dxfId="2296" priority="1804">
      <formula>IF(RIGHT(TEXT(AQ465,"0.#"),1)=".",TRUE,FALSE)</formula>
    </cfRule>
  </conditionalFormatting>
  <conditionalFormatting sqref="AE470">
    <cfRule type="expression" dxfId="2295" priority="1795">
      <formula>IF(RIGHT(TEXT(AE470,"0.#"),1)=".",FALSE,TRUE)</formula>
    </cfRule>
    <cfRule type="expression" dxfId="2294" priority="1796">
      <formula>IF(RIGHT(TEXT(AE470,"0.#"),1)=".",TRUE,FALSE)</formula>
    </cfRule>
  </conditionalFormatting>
  <conditionalFormatting sqref="AE468">
    <cfRule type="expression" dxfId="2293" priority="1799">
      <formula>IF(RIGHT(TEXT(AE468,"0.#"),1)=".",FALSE,TRUE)</formula>
    </cfRule>
    <cfRule type="expression" dxfId="2292" priority="1800">
      <formula>IF(RIGHT(TEXT(AE468,"0.#"),1)=".",TRUE,FALSE)</formula>
    </cfRule>
  </conditionalFormatting>
  <conditionalFormatting sqref="AE469">
    <cfRule type="expression" dxfId="2291" priority="1797">
      <formula>IF(RIGHT(TEXT(AE469,"0.#"),1)=".",FALSE,TRUE)</formula>
    </cfRule>
    <cfRule type="expression" dxfId="2290" priority="1798">
      <formula>IF(RIGHT(TEXT(AE469,"0.#"),1)=".",TRUE,FALSE)</formula>
    </cfRule>
  </conditionalFormatting>
  <conditionalFormatting sqref="AM470">
    <cfRule type="expression" dxfId="2289" priority="1789">
      <formula>IF(RIGHT(TEXT(AM470,"0.#"),1)=".",FALSE,TRUE)</formula>
    </cfRule>
    <cfRule type="expression" dxfId="2288" priority="1790">
      <formula>IF(RIGHT(TEXT(AM470,"0.#"),1)=".",TRUE,FALSE)</formula>
    </cfRule>
  </conditionalFormatting>
  <conditionalFormatting sqref="AM468">
    <cfRule type="expression" dxfId="2287" priority="1793">
      <formula>IF(RIGHT(TEXT(AM468,"0.#"),1)=".",FALSE,TRUE)</formula>
    </cfRule>
    <cfRule type="expression" dxfId="2286" priority="1794">
      <formula>IF(RIGHT(TEXT(AM468,"0.#"),1)=".",TRUE,FALSE)</formula>
    </cfRule>
  </conditionalFormatting>
  <conditionalFormatting sqref="AM469">
    <cfRule type="expression" dxfId="2285" priority="1791">
      <formula>IF(RIGHT(TEXT(AM469,"0.#"),1)=".",FALSE,TRUE)</formula>
    </cfRule>
    <cfRule type="expression" dxfId="2284" priority="1792">
      <formula>IF(RIGHT(TEXT(AM469,"0.#"),1)=".",TRUE,FALSE)</formula>
    </cfRule>
  </conditionalFormatting>
  <conditionalFormatting sqref="AU470">
    <cfRule type="expression" dxfId="2283" priority="1783">
      <formula>IF(RIGHT(TEXT(AU470,"0.#"),1)=".",FALSE,TRUE)</formula>
    </cfRule>
    <cfRule type="expression" dxfId="2282" priority="1784">
      <formula>IF(RIGHT(TEXT(AU470,"0.#"),1)=".",TRUE,FALSE)</formula>
    </cfRule>
  </conditionalFormatting>
  <conditionalFormatting sqref="AU468">
    <cfRule type="expression" dxfId="2281" priority="1787">
      <formula>IF(RIGHT(TEXT(AU468,"0.#"),1)=".",FALSE,TRUE)</formula>
    </cfRule>
    <cfRule type="expression" dxfId="2280" priority="1788">
      <formula>IF(RIGHT(TEXT(AU468,"0.#"),1)=".",TRUE,FALSE)</formula>
    </cfRule>
  </conditionalFormatting>
  <conditionalFormatting sqref="AU469">
    <cfRule type="expression" dxfId="2279" priority="1785">
      <formula>IF(RIGHT(TEXT(AU469,"0.#"),1)=".",FALSE,TRUE)</formula>
    </cfRule>
    <cfRule type="expression" dxfId="2278" priority="1786">
      <formula>IF(RIGHT(TEXT(AU469,"0.#"),1)=".",TRUE,FALSE)</formula>
    </cfRule>
  </conditionalFormatting>
  <conditionalFormatting sqref="AI470">
    <cfRule type="expression" dxfId="2277" priority="1777">
      <formula>IF(RIGHT(TEXT(AI470,"0.#"),1)=".",FALSE,TRUE)</formula>
    </cfRule>
    <cfRule type="expression" dxfId="2276" priority="1778">
      <formula>IF(RIGHT(TEXT(AI470,"0.#"),1)=".",TRUE,FALSE)</formula>
    </cfRule>
  </conditionalFormatting>
  <conditionalFormatting sqref="AI468">
    <cfRule type="expression" dxfId="2275" priority="1781">
      <formula>IF(RIGHT(TEXT(AI468,"0.#"),1)=".",FALSE,TRUE)</formula>
    </cfRule>
    <cfRule type="expression" dxfId="2274" priority="1782">
      <formula>IF(RIGHT(TEXT(AI468,"0.#"),1)=".",TRUE,FALSE)</formula>
    </cfRule>
  </conditionalFormatting>
  <conditionalFormatting sqref="AI469">
    <cfRule type="expression" dxfId="2273" priority="1779">
      <formula>IF(RIGHT(TEXT(AI469,"0.#"),1)=".",FALSE,TRUE)</formula>
    </cfRule>
    <cfRule type="expression" dxfId="2272" priority="1780">
      <formula>IF(RIGHT(TEXT(AI469,"0.#"),1)=".",TRUE,FALSE)</formula>
    </cfRule>
  </conditionalFormatting>
  <conditionalFormatting sqref="AQ468">
    <cfRule type="expression" dxfId="2271" priority="1771">
      <formula>IF(RIGHT(TEXT(AQ468,"0.#"),1)=".",FALSE,TRUE)</formula>
    </cfRule>
    <cfRule type="expression" dxfId="2270" priority="1772">
      <formula>IF(RIGHT(TEXT(AQ468,"0.#"),1)=".",TRUE,FALSE)</formula>
    </cfRule>
  </conditionalFormatting>
  <conditionalFormatting sqref="AQ469">
    <cfRule type="expression" dxfId="2269" priority="1775">
      <formula>IF(RIGHT(TEXT(AQ469,"0.#"),1)=".",FALSE,TRUE)</formula>
    </cfRule>
    <cfRule type="expression" dxfId="2268" priority="1776">
      <formula>IF(RIGHT(TEXT(AQ469,"0.#"),1)=".",TRUE,FALSE)</formula>
    </cfRule>
  </conditionalFormatting>
  <conditionalFormatting sqref="AQ470">
    <cfRule type="expression" dxfId="2267" priority="1773">
      <formula>IF(RIGHT(TEXT(AQ470,"0.#"),1)=".",FALSE,TRUE)</formula>
    </cfRule>
    <cfRule type="expression" dxfId="2266" priority="1774">
      <formula>IF(RIGHT(TEXT(AQ470,"0.#"),1)=".",TRUE,FALSE)</formula>
    </cfRule>
  </conditionalFormatting>
  <conditionalFormatting sqref="AE475">
    <cfRule type="expression" dxfId="2265" priority="1765">
      <formula>IF(RIGHT(TEXT(AE475,"0.#"),1)=".",FALSE,TRUE)</formula>
    </cfRule>
    <cfRule type="expression" dxfId="2264" priority="1766">
      <formula>IF(RIGHT(TEXT(AE475,"0.#"),1)=".",TRUE,FALSE)</formula>
    </cfRule>
  </conditionalFormatting>
  <conditionalFormatting sqref="AE473">
    <cfRule type="expression" dxfId="2263" priority="1769">
      <formula>IF(RIGHT(TEXT(AE473,"0.#"),1)=".",FALSE,TRUE)</formula>
    </cfRule>
    <cfRule type="expression" dxfId="2262" priority="1770">
      <formula>IF(RIGHT(TEXT(AE473,"0.#"),1)=".",TRUE,FALSE)</formula>
    </cfRule>
  </conditionalFormatting>
  <conditionalFormatting sqref="AE474">
    <cfRule type="expression" dxfId="2261" priority="1767">
      <formula>IF(RIGHT(TEXT(AE474,"0.#"),1)=".",FALSE,TRUE)</formula>
    </cfRule>
    <cfRule type="expression" dxfId="2260" priority="1768">
      <formula>IF(RIGHT(TEXT(AE474,"0.#"),1)=".",TRUE,FALSE)</formula>
    </cfRule>
  </conditionalFormatting>
  <conditionalFormatting sqref="AM475">
    <cfRule type="expression" dxfId="2259" priority="1759">
      <formula>IF(RIGHT(TEXT(AM475,"0.#"),1)=".",FALSE,TRUE)</formula>
    </cfRule>
    <cfRule type="expression" dxfId="2258" priority="1760">
      <formula>IF(RIGHT(TEXT(AM475,"0.#"),1)=".",TRUE,FALSE)</formula>
    </cfRule>
  </conditionalFormatting>
  <conditionalFormatting sqref="AM473">
    <cfRule type="expression" dxfId="2257" priority="1763">
      <formula>IF(RIGHT(TEXT(AM473,"0.#"),1)=".",FALSE,TRUE)</formula>
    </cfRule>
    <cfRule type="expression" dxfId="2256" priority="1764">
      <formula>IF(RIGHT(TEXT(AM473,"0.#"),1)=".",TRUE,FALSE)</formula>
    </cfRule>
  </conditionalFormatting>
  <conditionalFormatting sqref="AM474">
    <cfRule type="expression" dxfId="2255" priority="1761">
      <formula>IF(RIGHT(TEXT(AM474,"0.#"),1)=".",FALSE,TRUE)</formula>
    </cfRule>
    <cfRule type="expression" dxfId="2254" priority="1762">
      <formula>IF(RIGHT(TEXT(AM474,"0.#"),1)=".",TRUE,FALSE)</formula>
    </cfRule>
  </conditionalFormatting>
  <conditionalFormatting sqref="AU475">
    <cfRule type="expression" dxfId="2253" priority="1753">
      <formula>IF(RIGHT(TEXT(AU475,"0.#"),1)=".",FALSE,TRUE)</formula>
    </cfRule>
    <cfRule type="expression" dxfId="2252" priority="1754">
      <formula>IF(RIGHT(TEXT(AU475,"0.#"),1)=".",TRUE,FALSE)</formula>
    </cfRule>
  </conditionalFormatting>
  <conditionalFormatting sqref="AU473">
    <cfRule type="expression" dxfId="2251" priority="1757">
      <formula>IF(RIGHT(TEXT(AU473,"0.#"),1)=".",FALSE,TRUE)</formula>
    </cfRule>
    <cfRule type="expression" dxfId="2250" priority="1758">
      <formula>IF(RIGHT(TEXT(AU473,"0.#"),1)=".",TRUE,FALSE)</formula>
    </cfRule>
  </conditionalFormatting>
  <conditionalFormatting sqref="AU474">
    <cfRule type="expression" dxfId="2249" priority="1755">
      <formula>IF(RIGHT(TEXT(AU474,"0.#"),1)=".",FALSE,TRUE)</formula>
    </cfRule>
    <cfRule type="expression" dxfId="2248" priority="1756">
      <formula>IF(RIGHT(TEXT(AU474,"0.#"),1)=".",TRUE,FALSE)</formula>
    </cfRule>
  </conditionalFormatting>
  <conditionalFormatting sqref="AI475">
    <cfRule type="expression" dxfId="2247" priority="1747">
      <formula>IF(RIGHT(TEXT(AI475,"0.#"),1)=".",FALSE,TRUE)</formula>
    </cfRule>
    <cfRule type="expression" dxfId="2246" priority="1748">
      <formula>IF(RIGHT(TEXT(AI475,"0.#"),1)=".",TRUE,FALSE)</formula>
    </cfRule>
  </conditionalFormatting>
  <conditionalFormatting sqref="AI473">
    <cfRule type="expression" dxfId="2245" priority="1751">
      <formula>IF(RIGHT(TEXT(AI473,"0.#"),1)=".",FALSE,TRUE)</formula>
    </cfRule>
    <cfRule type="expression" dxfId="2244" priority="1752">
      <formula>IF(RIGHT(TEXT(AI473,"0.#"),1)=".",TRUE,FALSE)</formula>
    </cfRule>
  </conditionalFormatting>
  <conditionalFormatting sqref="AI474">
    <cfRule type="expression" dxfId="2243" priority="1749">
      <formula>IF(RIGHT(TEXT(AI474,"0.#"),1)=".",FALSE,TRUE)</formula>
    </cfRule>
    <cfRule type="expression" dxfId="2242" priority="1750">
      <formula>IF(RIGHT(TEXT(AI474,"0.#"),1)=".",TRUE,FALSE)</formula>
    </cfRule>
  </conditionalFormatting>
  <conditionalFormatting sqref="AQ473">
    <cfRule type="expression" dxfId="2241" priority="1741">
      <formula>IF(RIGHT(TEXT(AQ473,"0.#"),1)=".",FALSE,TRUE)</formula>
    </cfRule>
    <cfRule type="expression" dxfId="2240" priority="1742">
      <formula>IF(RIGHT(TEXT(AQ473,"0.#"),1)=".",TRUE,FALSE)</formula>
    </cfRule>
  </conditionalFormatting>
  <conditionalFormatting sqref="AQ474">
    <cfRule type="expression" dxfId="2239" priority="1745">
      <formula>IF(RIGHT(TEXT(AQ474,"0.#"),1)=".",FALSE,TRUE)</formula>
    </cfRule>
    <cfRule type="expression" dxfId="2238" priority="1746">
      <formula>IF(RIGHT(TEXT(AQ474,"0.#"),1)=".",TRUE,FALSE)</formula>
    </cfRule>
  </conditionalFormatting>
  <conditionalFormatting sqref="AQ475">
    <cfRule type="expression" dxfId="2237" priority="1743">
      <formula>IF(RIGHT(TEXT(AQ475,"0.#"),1)=".",FALSE,TRUE)</formula>
    </cfRule>
    <cfRule type="expression" dxfId="2236" priority="1744">
      <formula>IF(RIGHT(TEXT(AQ475,"0.#"),1)=".",TRUE,FALSE)</formula>
    </cfRule>
  </conditionalFormatting>
  <conditionalFormatting sqref="AE480">
    <cfRule type="expression" dxfId="2235" priority="1735">
      <formula>IF(RIGHT(TEXT(AE480,"0.#"),1)=".",FALSE,TRUE)</formula>
    </cfRule>
    <cfRule type="expression" dxfId="2234" priority="1736">
      <formula>IF(RIGHT(TEXT(AE480,"0.#"),1)=".",TRUE,FALSE)</formula>
    </cfRule>
  </conditionalFormatting>
  <conditionalFormatting sqref="AE478">
    <cfRule type="expression" dxfId="2233" priority="1739">
      <formula>IF(RIGHT(TEXT(AE478,"0.#"),1)=".",FALSE,TRUE)</formula>
    </cfRule>
    <cfRule type="expression" dxfId="2232" priority="1740">
      <formula>IF(RIGHT(TEXT(AE478,"0.#"),1)=".",TRUE,FALSE)</formula>
    </cfRule>
  </conditionalFormatting>
  <conditionalFormatting sqref="AE479">
    <cfRule type="expression" dxfId="2231" priority="1737">
      <formula>IF(RIGHT(TEXT(AE479,"0.#"),1)=".",FALSE,TRUE)</formula>
    </cfRule>
    <cfRule type="expression" dxfId="2230" priority="1738">
      <formula>IF(RIGHT(TEXT(AE479,"0.#"),1)=".",TRUE,FALSE)</formula>
    </cfRule>
  </conditionalFormatting>
  <conditionalFormatting sqref="AM480">
    <cfRule type="expression" dxfId="2229" priority="1729">
      <formula>IF(RIGHT(TEXT(AM480,"0.#"),1)=".",FALSE,TRUE)</formula>
    </cfRule>
    <cfRule type="expression" dxfId="2228" priority="1730">
      <formula>IF(RIGHT(TEXT(AM480,"0.#"),1)=".",TRUE,FALSE)</formula>
    </cfRule>
  </conditionalFormatting>
  <conditionalFormatting sqref="AM478">
    <cfRule type="expression" dxfId="2227" priority="1733">
      <formula>IF(RIGHT(TEXT(AM478,"0.#"),1)=".",FALSE,TRUE)</formula>
    </cfRule>
    <cfRule type="expression" dxfId="2226" priority="1734">
      <formula>IF(RIGHT(TEXT(AM478,"0.#"),1)=".",TRUE,FALSE)</formula>
    </cfRule>
  </conditionalFormatting>
  <conditionalFormatting sqref="AM479">
    <cfRule type="expression" dxfId="2225" priority="1731">
      <formula>IF(RIGHT(TEXT(AM479,"0.#"),1)=".",FALSE,TRUE)</formula>
    </cfRule>
    <cfRule type="expression" dxfId="2224" priority="1732">
      <formula>IF(RIGHT(TEXT(AM479,"0.#"),1)=".",TRUE,FALSE)</formula>
    </cfRule>
  </conditionalFormatting>
  <conditionalFormatting sqref="AU480">
    <cfRule type="expression" dxfId="2223" priority="1723">
      <formula>IF(RIGHT(TEXT(AU480,"0.#"),1)=".",FALSE,TRUE)</formula>
    </cfRule>
    <cfRule type="expression" dxfId="2222" priority="1724">
      <formula>IF(RIGHT(TEXT(AU480,"0.#"),1)=".",TRUE,FALSE)</formula>
    </cfRule>
  </conditionalFormatting>
  <conditionalFormatting sqref="AU478">
    <cfRule type="expression" dxfId="2221" priority="1727">
      <formula>IF(RIGHT(TEXT(AU478,"0.#"),1)=".",FALSE,TRUE)</formula>
    </cfRule>
    <cfRule type="expression" dxfId="2220" priority="1728">
      <formula>IF(RIGHT(TEXT(AU478,"0.#"),1)=".",TRUE,FALSE)</formula>
    </cfRule>
  </conditionalFormatting>
  <conditionalFormatting sqref="AU479">
    <cfRule type="expression" dxfId="2219" priority="1725">
      <formula>IF(RIGHT(TEXT(AU479,"0.#"),1)=".",FALSE,TRUE)</formula>
    </cfRule>
    <cfRule type="expression" dxfId="2218" priority="1726">
      <formula>IF(RIGHT(TEXT(AU479,"0.#"),1)=".",TRUE,FALSE)</formula>
    </cfRule>
  </conditionalFormatting>
  <conditionalFormatting sqref="AI480">
    <cfRule type="expression" dxfId="2217" priority="1717">
      <formula>IF(RIGHT(TEXT(AI480,"0.#"),1)=".",FALSE,TRUE)</formula>
    </cfRule>
    <cfRule type="expression" dxfId="2216" priority="1718">
      <formula>IF(RIGHT(TEXT(AI480,"0.#"),1)=".",TRUE,FALSE)</formula>
    </cfRule>
  </conditionalFormatting>
  <conditionalFormatting sqref="AI478">
    <cfRule type="expression" dxfId="2215" priority="1721">
      <formula>IF(RIGHT(TEXT(AI478,"0.#"),1)=".",FALSE,TRUE)</formula>
    </cfRule>
    <cfRule type="expression" dxfId="2214" priority="1722">
      <formula>IF(RIGHT(TEXT(AI478,"0.#"),1)=".",TRUE,FALSE)</formula>
    </cfRule>
  </conditionalFormatting>
  <conditionalFormatting sqref="AI479">
    <cfRule type="expression" dxfId="2213" priority="1719">
      <formula>IF(RIGHT(TEXT(AI479,"0.#"),1)=".",FALSE,TRUE)</formula>
    </cfRule>
    <cfRule type="expression" dxfId="2212" priority="1720">
      <formula>IF(RIGHT(TEXT(AI479,"0.#"),1)=".",TRUE,FALSE)</formula>
    </cfRule>
  </conditionalFormatting>
  <conditionalFormatting sqref="AQ478">
    <cfRule type="expression" dxfId="2211" priority="1711">
      <formula>IF(RIGHT(TEXT(AQ478,"0.#"),1)=".",FALSE,TRUE)</formula>
    </cfRule>
    <cfRule type="expression" dxfId="2210" priority="1712">
      <formula>IF(RIGHT(TEXT(AQ478,"0.#"),1)=".",TRUE,FALSE)</formula>
    </cfRule>
  </conditionalFormatting>
  <conditionalFormatting sqref="AQ479">
    <cfRule type="expression" dxfId="2209" priority="1715">
      <formula>IF(RIGHT(TEXT(AQ479,"0.#"),1)=".",FALSE,TRUE)</formula>
    </cfRule>
    <cfRule type="expression" dxfId="2208" priority="1716">
      <formula>IF(RIGHT(TEXT(AQ479,"0.#"),1)=".",TRUE,FALSE)</formula>
    </cfRule>
  </conditionalFormatting>
  <conditionalFormatting sqref="AQ480">
    <cfRule type="expression" dxfId="2207" priority="1713">
      <formula>IF(RIGHT(TEXT(AQ480,"0.#"),1)=".",FALSE,TRUE)</formula>
    </cfRule>
    <cfRule type="expression" dxfId="2206" priority="1714">
      <formula>IF(RIGHT(TEXT(AQ480,"0.#"),1)=".",TRUE,FALSE)</formula>
    </cfRule>
  </conditionalFormatting>
  <conditionalFormatting sqref="AM47">
    <cfRule type="expression" dxfId="2205" priority="2005">
      <formula>IF(RIGHT(TEXT(AM47,"0.#"),1)=".",FALSE,TRUE)</formula>
    </cfRule>
    <cfRule type="expression" dxfId="2204" priority="2006">
      <formula>IF(RIGHT(TEXT(AM47,"0.#"),1)=".",TRUE,FALSE)</formula>
    </cfRule>
  </conditionalFormatting>
  <conditionalFormatting sqref="AI46">
    <cfRule type="expression" dxfId="2203" priority="2009">
      <formula>IF(RIGHT(TEXT(AI46,"0.#"),1)=".",FALSE,TRUE)</formula>
    </cfRule>
    <cfRule type="expression" dxfId="2202" priority="2010">
      <formula>IF(RIGHT(TEXT(AI46,"0.#"),1)=".",TRUE,FALSE)</formula>
    </cfRule>
  </conditionalFormatting>
  <conditionalFormatting sqref="AM46">
    <cfRule type="expression" dxfId="2201" priority="2007">
      <formula>IF(RIGHT(TEXT(AM46,"0.#"),1)=".",FALSE,TRUE)</formula>
    </cfRule>
    <cfRule type="expression" dxfId="2200" priority="2008">
      <formula>IF(RIGHT(TEXT(AM46,"0.#"),1)=".",TRUE,FALSE)</formula>
    </cfRule>
  </conditionalFormatting>
  <conditionalFormatting sqref="AU46:AU48">
    <cfRule type="expression" dxfId="2199" priority="1999">
      <formula>IF(RIGHT(TEXT(AU46,"0.#"),1)=".",FALSE,TRUE)</formula>
    </cfRule>
    <cfRule type="expression" dxfId="2198" priority="2000">
      <formula>IF(RIGHT(TEXT(AU46,"0.#"),1)=".",TRUE,FALSE)</formula>
    </cfRule>
  </conditionalFormatting>
  <conditionalFormatting sqref="AM48">
    <cfRule type="expression" dxfId="2197" priority="2003">
      <formula>IF(RIGHT(TEXT(AM48,"0.#"),1)=".",FALSE,TRUE)</formula>
    </cfRule>
    <cfRule type="expression" dxfId="2196" priority="2004">
      <formula>IF(RIGHT(TEXT(AM48,"0.#"),1)=".",TRUE,FALSE)</formula>
    </cfRule>
  </conditionalFormatting>
  <conditionalFormatting sqref="AQ46:AQ48">
    <cfRule type="expression" dxfId="2195" priority="2001">
      <formula>IF(RIGHT(TEXT(AQ46,"0.#"),1)=".",FALSE,TRUE)</formula>
    </cfRule>
    <cfRule type="expression" dxfId="2194" priority="2002">
      <formula>IF(RIGHT(TEXT(AQ46,"0.#"),1)=".",TRUE,FALSE)</formula>
    </cfRule>
  </conditionalFormatting>
  <conditionalFormatting sqref="AE146:AE147 AI146:AI147 AM146:AM147 AQ146:AQ147 AU146:AU147">
    <cfRule type="expression" dxfId="2193" priority="1993">
      <formula>IF(RIGHT(TEXT(AE146,"0.#"),1)=".",FALSE,TRUE)</formula>
    </cfRule>
    <cfRule type="expression" dxfId="2192" priority="1994">
      <formula>IF(RIGHT(TEXT(AE146,"0.#"),1)=".",TRUE,FALSE)</formula>
    </cfRule>
  </conditionalFormatting>
  <conditionalFormatting sqref="AE138:AE139 AI138:AI139 AM138:AM139 AQ138:AQ139 AU138:AU139">
    <cfRule type="expression" dxfId="2191" priority="1997">
      <formula>IF(RIGHT(TEXT(AE138,"0.#"),1)=".",FALSE,TRUE)</formula>
    </cfRule>
    <cfRule type="expression" dxfId="2190" priority="1998">
      <formula>IF(RIGHT(TEXT(AE138,"0.#"),1)=".",TRUE,FALSE)</formula>
    </cfRule>
  </conditionalFormatting>
  <conditionalFormatting sqref="AE142:AE143 AI142:AI143 AM142:AM143 AQ142:AQ143 AU142:AU143">
    <cfRule type="expression" dxfId="2189" priority="1995">
      <formula>IF(RIGHT(TEXT(AE142,"0.#"),1)=".",FALSE,TRUE)</formula>
    </cfRule>
    <cfRule type="expression" dxfId="2188" priority="1996">
      <formula>IF(RIGHT(TEXT(AE142,"0.#"),1)=".",TRUE,FALSE)</formula>
    </cfRule>
  </conditionalFormatting>
  <conditionalFormatting sqref="AE198:AE199 AI198:AI199 AM198:AM199 AQ198:AQ199 AU198:AU199">
    <cfRule type="expression" dxfId="2187" priority="1987">
      <formula>IF(RIGHT(TEXT(AE198,"0.#"),1)=".",FALSE,TRUE)</formula>
    </cfRule>
    <cfRule type="expression" dxfId="2186" priority="1988">
      <formula>IF(RIGHT(TEXT(AE198,"0.#"),1)=".",TRUE,FALSE)</formula>
    </cfRule>
  </conditionalFormatting>
  <conditionalFormatting sqref="AE150:AE151 AI150:AI151 AM150:AM151 AQ150:AQ151 AU150:AU151">
    <cfRule type="expression" dxfId="2185" priority="1991">
      <formula>IF(RIGHT(TEXT(AE150,"0.#"),1)=".",FALSE,TRUE)</formula>
    </cfRule>
    <cfRule type="expression" dxfId="2184" priority="1992">
      <formula>IF(RIGHT(TEXT(AE150,"0.#"),1)=".",TRUE,FALSE)</formula>
    </cfRule>
  </conditionalFormatting>
  <conditionalFormatting sqref="AE194:AE195 AI194:AI195 AM194:AM195 AQ194:AQ195 AU194:AU195">
    <cfRule type="expression" dxfId="2183" priority="1989">
      <formula>IF(RIGHT(TEXT(AE194,"0.#"),1)=".",FALSE,TRUE)</formula>
    </cfRule>
    <cfRule type="expression" dxfId="2182" priority="1990">
      <formula>IF(RIGHT(TEXT(AE194,"0.#"),1)=".",TRUE,FALSE)</formula>
    </cfRule>
  </conditionalFormatting>
  <conditionalFormatting sqref="AE210:AE211 AI210:AI211 AM210:AM211 AQ210:AQ211 AU210:AU211">
    <cfRule type="expression" dxfId="2181" priority="1981">
      <formula>IF(RIGHT(TEXT(AE210,"0.#"),1)=".",FALSE,TRUE)</formula>
    </cfRule>
    <cfRule type="expression" dxfId="2180" priority="1982">
      <formula>IF(RIGHT(TEXT(AE210,"0.#"),1)=".",TRUE,FALSE)</formula>
    </cfRule>
  </conditionalFormatting>
  <conditionalFormatting sqref="AE202:AE203 AI202:AI203 AM202:AM203 AQ202:AQ203 AU202:AU203">
    <cfRule type="expression" dxfId="2179" priority="1985">
      <formula>IF(RIGHT(TEXT(AE202,"0.#"),1)=".",FALSE,TRUE)</formula>
    </cfRule>
    <cfRule type="expression" dxfId="2178" priority="1986">
      <formula>IF(RIGHT(TEXT(AE202,"0.#"),1)=".",TRUE,FALSE)</formula>
    </cfRule>
  </conditionalFormatting>
  <conditionalFormatting sqref="AE206:AE207 AI206:AI207 AM206:AM207 AQ206:AQ207 AU206:AU207">
    <cfRule type="expression" dxfId="2177" priority="1983">
      <formula>IF(RIGHT(TEXT(AE206,"0.#"),1)=".",FALSE,TRUE)</formula>
    </cfRule>
    <cfRule type="expression" dxfId="2176" priority="1984">
      <formula>IF(RIGHT(TEXT(AE206,"0.#"),1)=".",TRUE,FALSE)</formula>
    </cfRule>
  </conditionalFormatting>
  <conditionalFormatting sqref="AE262:AE263 AI262:AI263 AM262:AM263 AQ262:AQ263 AU262:AU263">
    <cfRule type="expression" dxfId="2175" priority="1975">
      <formula>IF(RIGHT(TEXT(AE262,"0.#"),1)=".",FALSE,TRUE)</formula>
    </cfRule>
    <cfRule type="expression" dxfId="2174" priority="1976">
      <formula>IF(RIGHT(TEXT(AE262,"0.#"),1)=".",TRUE,FALSE)</formula>
    </cfRule>
  </conditionalFormatting>
  <conditionalFormatting sqref="AE254:AE255 AI254:AI255 AM254:AM255 AQ254:AQ255 AU254:AU255">
    <cfRule type="expression" dxfId="2173" priority="1979">
      <formula>IF(RIGHT(TEXT(AE254,"0.#"),1)=".",FALSE,TRUE)</formula>
    </cfRule>
    <cfRule type="expression" dxfId="2172" priority="1980">
      <formula>IF(RIGHT(TEXT(AE254,"0.#"),1)=".",TRUE,FALSE)</formula>
    </cfRule>
  </conditionalFormatting>
  <conditionalFormatting sqref="AE258:AE259 AI258:AI259 AM258:AM259 AQ258:AQ259 AU258:AU259">
    <cfRule type="expression" dxfId="2171" priority="1977">
      <formula>IF(RIGHT(TEXT(AE258,"0.#"),1)=".",FALSE,TRUE)</formula>
    </cfRule>
    <cfRule type="expression" dxfId="2170" priority="1978">
      <formula>IF(RIGHT(TEXT(AE258,"0.#"),1)=".",TRUE,FALSE)</formula>
    </cfRule>
  </conditionalFormatting>
  <conditionalFormatting sqref="AE314:AE315 AI314:AI315 AM314:AM315 AQ314:AQ315 AU314:AU315">
    <cfRule type="expression" dxfId="2169" priority="1969">
      <formula>IF(RIGHT(TEXT(AE314,"0.#"),1)=".",FALSE,TRUE)</formula>
    </cfRule>
    <cfRule type="expression" dxfId="2168" priority="1970">
      <formula>IF(RIGHT(TEXT(AE314,"0.#"),1)=".",TRUE,FALSE)</formula>
    </cfRule>
  </conditionalFormatting>
  <conditionalFormatting sqref="AE266:AE267 AI266:AI267 AM266:AM267 AQ266:AQ267 AU266:AU267">
    <cfRule type="expression" dxfId="2167" priority="1973">
      <formula>IF(RIGHT(TEXT(AE266,"0.#"),1)=".",FALSE,TRUE)</formula>
    </cfRule>
    <cfRule type="expression" dxfId="2166" priority="1974">
      <formula>IF(RIGHT(TEXT(AE266,"0.#"),1)=".",TRUE,FALSE)</formula>
    </cfRule>
  </conditionalFormatting>
  <conditionalFormatting sqref="AE270:AE271 AI270:AI271 AM270:AM271 AQ270:AQ271 AU270:AU271">
    <cfRule type="expression" dxfId="2165" priority="1971">
      <formula>IF(RIGHT(TEXT(AE270,"0.#"),1)=".",FALSE,TRUE)</formula>
    </cfRule>
    <cfRule type="expression" dxfId="2164" priority="1972">
      <formula>IF(RIGHT(TEXT(AE270,"0.#"),1)=".",TRUE,FALSE)</formula>
    </cfRule>
  </conditionalFormatting>
  <conditionalFormatting sqref="AE326:AE327 AI326:AI327 AM326:AM327 AQ326:AQ327 AU326:AU327">
    <cfRule type="expression" dxfId="2163" priority="1963">
      <formula>IF(RIGHT(TEXT(AE326,"0.#"),1)=".",FALSE,TRUE)</formula>
    </cfRule>
    <cfRule type="expression" dxfId="2162" priority="1964">
      <formula>IF(RIGHT(TEXT(AE326,"0.#"),1)=".",TRUE,FALSE)</formula>
    </cfRule>
  </conditionalFormatting>
  <conditionalFormatting sqref="AE318:AE319 AI318:AI319 AM318:AM319 AQ318:AQ319 AU318:AU319">
    <cfRule type="expression" dxfId="2161" priority="1967">
      <formula>IF(RIGHT(TEXT(AE318,"0.#"),1)=".",FALSE,TRUE)</formula>
    </cfRule>
    <cfRule type="expression" dxfId="2160" priority="1968">
      <formula>IF(RIGHT(TEXT(AE318,"0.#"),1)=".",TRUE,FALSE)</formula>
    </cfRule>
  </conditionalFormatting>
  <conditionalFormatting sqref="AE322:AE323 AI322:AI323 AM322:AM323 AQ322:AQ323 AU322:AU323">
    <cfRule type="expression" dxfId="2159" priority="1965">
      <formula>IF(RIGHT(TEXT(AE322,"0.#"),1)=".",FALSE,TRUE)</formula>
    </cfRule>
    <cfRule type="expression" dxfId="2158" priority="1966">
      <formula>IF(RIGHT(TEXT(AE322,"0.#"),1)=".",TRUE,FALSE)</formula>
    </cfRule>
  </conditionalFormatting>
  <conditionalFormatting sqref="AE378:AE379 AI378:AI379 AM378:AM379 AQ378:AQ379 AU378:AU379">
    <cfRule type="expression" dxfId="2157" priority="1957">
      <formula>IF(RIGHT(TEXT(AE378,"0.#"),1)=".",FALSE,TRUE)</formula>
    </cfRule>
    <cfRule type="expression" dxfId="2156" priority="1958">
      <formula>IF(RIGHT(TEXT(AE378,"0.#"),1)=".",TRUE,FALSE)</formula>
    </cfRule>
  </conditionalFormatting>
  <conditionalFormatting sqref="AE330:AE331 AI330:AI331 AM330:AM331 AQ330:AQ331 AU330:AU331">
    <cfRule type="expression" dxfId="2155" priority="1961">
      <formula>IF(RIGHT(TEXT(AE330,"0.#"),1)=".",FALSE,TRUE)</formula>
    </cfRule>
    <cfRule type="expression" dxfId="2154" priority="1962">
      <formula>IF(RIGHT(TEXT(AE330,"0.#"),1)=".",TRUE,FALSE)</formula>
    </cfRule>
  </conditionalFormatting>
  <conditionalFormatting sqref="AE374:AE375 AI374:AI375 AM374:AM375 AQ374:AQ375 AU374:AU375">
    <cfRule type="expression" dxfId="2153" priority="1959">
      <formula>IF(RIGHT(TEXT(AE374,"0.#"),1)=".",FALSE,TRUE)</formula>
    </cfRule>
    <cfRule type="expression" dxfId="2152" priority="1960">
      <formula>IF(RIGHT(TEXT(AE374,"0.#"),1)=".",TRUE,FALSE)</formula>
    </cfRule>
  </conditionalFormatting>
  <conditionalFormatting sqref="AE390:AE391 AI390:AI391 AM390:AM391 AQ390:AQ391 AU390:AU391">
    <cfRule type="expression" dxfId="2151" priority="1951">
      <formula>IF(RIGHT(TEXT(AE390,"0.#"),1)=".",FALSE,TRUE)</formula>
    </cfRule>
    <cfRule type="expression" dxfId="2150" priority="1952">
      <formula>IF(RIGHT(TEXT(AE390,"0.#"),1)=".",TRUE,FALSE)</formula>
    </cfRule>
  </conditionalFormatting>
  <conditionalFormatting sqref="AE382:AE383 AI382:AI383 AM382:AM383 AQ382:AQ383 AU382:AU383">
    <cfRule type="expression" dxfId="2149" priority="1955">
      <formula>IF(RIGHT(TEXT(AE382,"0.#"),1)=".",FALSE,TRUE)</formula>
    </cfRule>
    <cfRule type="expression" dxfId="2148" priority="1956">
      <formula>IF(RIGHT(TEXT(AE382,"0.#"),1)=".",TRUE,FALSE)</formula>
    </cfRule>
  </conditionalFormatting>
  <conditionalFormatting sqref="AE386:AE387 AI386:AI387 AM386:AM387 AQ386:AQ387 AU386:AU387">
    <cfRule type="expression" dxfId="2147" priority="1953">
      <formula>IF(RIGHT(TEXT(AE386,"0.#"),1)=".",FALSE,TRUE)</formula>
    </cfRule>
    <cfRule type="expression" dxfId="2146" priority="1954">
      <formula>IF(RIGHT(TEXT(AE386,"0.#"),1)=".",TRUE,FALSE)</formula>
    </cfRule>
  </conditionalFormatting>
  <conditionalFormatting sqref="AE440">
    <cfRule type="expression" dxfId="2145" priority="1945">
      <formula>IF(RIGHT(TEXT(AE440,"0.#"),1)=".",FALSE,TRUE)</formula>
    </cfRule>
    <cfRule type="expression" dxfId="2144" priority="1946">
      <formula>IF(RIGHT(TEXT(AE440,"0.#"),1)=".",TRUE,FALSE)</formula>
    </cfRule>
  </conditionalFormatting>
  <conditionalFormatting sqref="AE438">
    <cfRule type="expression" dxfId="2143" priority="1949">
      <formula>IF(RIGHT(TEXT(AE438,"0.#"),1)=".",FALSE,TRUE)</formula>
    </cfRule>
    <cfRule type="expression" dxfId="2142" priority="1950">
      <formula>IF(RIGHT(TEXT(AE438,"0.#"),1)=".",TRUE,FALSE)</formula>
    </cfRule>
  </conditionalFormatting>
  <conditionalFormatting sqref="AE439">
    <cfRule type="expression" dxfId="2141" priority="1947">
      <formula>IF(RIGHT(TEXT(AE439,"0.#"),1)=".",FALSE,TRUE)</formula>
    </cfRule>
    <cfRule type="expression" dxfId="2140" priority="1948">
      <formula>IF(RIGHT(TEXT(AE439,"0.#"),1)=".",TRUE,FALSE)</formula>
    </cfRule>
  </conditionalFormatting>
  <conditionalFormatting sqref="AM440">
    <cfRule type="expression" dxfId="2139" priority="1939">
      <formula>IF(RIGHT(TEXT(AM440,"0.#"),1)=".",FALSE,TRUE)</formula>
    </cfRule>
    <cfRule type="expression" dxfId="2138" priority="1940">
      <formula>IF(RIGHT(TEXT(AM440,"0.#"),1)=".",TRUE,FALSE)</formula>
    </cfRule>
  </conditionalFormatting>
  <conditionalFormatting sqref="AM438">
    <cfRule type="expression" dxfId="2137" priority="1943">
      <formula>IF(RIGHT(TEXT(AM438,"0.#"),1)=".",FALSE,TRUE)</formula>
    </cfRule>
    <cfRule type="expression" dxfId="2136" priority="1944">
      <formula>IF(RIGHT(TEXT(AM438,"0.#"),1)=".",TRUE,FALSE)</formula>
    </cfRule>
  </conditionalFormatting>
  <conditionalFormatting sqref="AM439">
    <cfRule type="expression" dxfId="2135" priority="1941">
      <formula>IF(RIGHT(TEXT(AM439,"0.#"),1)=".",FALSE,TRUE)</formula>
    </cfRule>
    <cfRule type="expression" dxfId="2134" priority="1942">
      <formula>IF(RIGHT(TEXT(AM439,"0.#"),1)=".",TRUE,FALSE)</formula>
    </cfRule>
  </conditionalFormatting>
  <conditionalFormatting sqref="AU440">
    <cfRule type="expression" dxfId="2133" priority="1933">
      <formula>IF(RIGHT(TEXT(AU440,"0.#"),1)=".",FALSE,TRUE)</formula>
    </cfRule>
    <cfRule type="expression" dxfId="2132" priority="1934">
      <formula>IF(RIGHT(TEXT(AU440,"0.#"),1)=".",TRUE,FALSE)</formula>
    </cfRule>
  </conditionalFormatting>
  <conditionalFormatting sqref="AU438">
    <cfRule type="expression" dxfId="2131" priority="1937">
      <formula>IF(RIGHT(TEXT(AU438,"0.#"),1)=".",FALSE,TRUE)</formula>
    </cfRule>
    <cfRule type="expression" dxfId="2130" priority="1938">
      <formula>IF(RIGHT(TEXT(AU438,"0.#"),1)=".",TRUE,FALSE)</formula>
    </cfRule>
  </conditionalFormatting>
  <conditionalFormatting sqref="AU439">
    <cfRule type="expression" dxfId="2129" priority="1935">
      <formula>IF(RIGHT(TEXT(AU439,"0.#"),1)=".",FALSE,TRUE)</formula>
    </cfRule>
    <cfRule type="expression" dxfId="2128" priority="1936">
      <formula>IF(RIGHT(TEXT(AU439,"0.#"),1)=".",TRUE,FALSE)</formula>
    </cfRule>
  </conditionalFormatting>
  <conditionalFormatting sqref="AI440">
    <cfRule type="expression" dxfId="2127" priority="1927">
      <formula>IF(RIGHT(TEXT(AI440,"0.#"),1)=".",FALSE,TRUE)</formula>
    </cfRule>
    <cfRule type="expression" dxfId="2126" priority="1928">
      <formula>IF(RIGHT(TEXT(AI440,"0.#"),1)=".",TRUE,FALSE)</formula>
    </cfRule>
  </conditionalFormatting>
  <conditionalFormatting sqref="AI438">
    <cfRule type="expression" dxfId="2125" priority="1931">
      <formula>IF(RIGHT(TEXT(AI438,"0.#"),1)=".",FALSE,TRUE)</formula>
    </cfRule>
    <cfRule type="expression" dxfId="2124" priority="1932">
      <formula>IF(RIGHT(TEXT(AI438,"0.#"),1)=".",TRUE,FALSE)</formula>
    </cfRule>
  </conditionalFormatting>
  <conditionalFormatting sqref="AI439">
    <cfRule type="expression" dxfId="2123" priority="1929">
      <formula>IF(RIGHT(TEXT(AI439,"0.#"),1)=".",FALSE,TRUE)</formula>
    </cfRule>
    <cfRule type="expression" dxfId="2122" priority="1930">
      <formula>IF(RIGHT(TEXT(AI439,"0.#"),1)=".",TRUE,FALSE)</formula>
    </cfRule>
  </conditionalFormatting>
  <conditionalFormatting sqref="AQ438">
    <cfRule type="expression" dxfId="2121" priority="1921">
      <formula>IF(RIGHT(TEXT(AQ438,"0.#"),1)=".",FALSE,TRUE)</formula>
    </cfRule>
    <cfRule type="expression" dxfId="2120" priority="1922">
      <formula>IF(RIGHT(TEXT(AQ438,"0.#"),1)=".",TRUE,FALSE)</formula>
    </cfRule>
  </conditionalFormatting>
  <conditionalFormatting sqref="AQ439">
    <cfRule type="expression" dxfId="2119" priority="1925">
      <formula>IF(RIGHT(TEXT(AQ439,"0.#"),1)=".",FALSE,TRUE)</formula>
    </cfRule>
    <cfRule type="expression" dxfId="2118" priority="1926">
      <formula>IF(RIGHT(TEXT(AQ439,"0.#"),1)=".",TRUE,FALSE)</formula>
    </cfRule>
  </conditionalFormatting>
  <conditionalFormatting sqref="AQ440">
    <cfRule type="expression" dxfId="2117" priority="1923">
      <formula>IF(RIGHT(TEXT(AQ440,"0.#"),1)=".",FALSE,TRUE)</formula>
    </cfRule>
    <cfRule type="expression" dxfId="2116" priority="1924">
      <formula>IF(RIGHT(TEXT(AQ440,"0.#"),1)=".",TRUE,FALSE)</formula>
    </cfRule>
  </conditionalFormatting>
  <conditionalFormatting sqref="AE445">
    <cfRule type="expression" dxfId="2115" priority="1915">
      <formula>IF(RIGHT(TEXT(AE445,"0.#"),1)=".",FALSE,TRUE)</formula>
    </cfRule>
    <cfRule type="expression" dxfId="2114" priority="1916">
      <formula>IF(RIGHT(TEXT(AE445,"0.#"),1)=".",TRUE,FALSE)</formula>
    </cfRule>
  </conditionalFormatting>
  <conditionalFormatting sqref="AE443">
    <cfRule type="expression" dxfId="2113" priority="1919">
      <formula>IF(RIGHT(TEXT(AE443,"0.#"),1)=".",FALSE,TRUE)</formula>
    </cfRule>
    <cfRule type="expression" dxfId="2112" priority="1920">
      <formula>IF(RIGHT(TEXT(AE443,"0.#"),1)=".",TRUE,FALSE)</formula>
    </cfRule>
  </conditionalFormatting>
  <conditionalFormatting sqref="AE444">
    <cfRule type="expression" dxfId="2111" priority="1917">
      <formula>IF(RIGHT(TEXT(AE444,"0.#"),1)=".",FALSE,TRUE)</formula>
    </cfRule>
    <cfRule type="expression" dxfId="2110" priority="1918">
      <formula>IF(RIGHT(TEXT(AE444,"0.#"),1)=".",TRUE,FALSE)</formula>
    </cfRule>
  </conditionalFormatting>
  <conditionalFormatting sqref="AM445">
    <cfRule type="expression" dxfId="2109" priority="1909">
      <formula>IF(RIGHT(TEXT(AM445,"0.#"),1)=".",FALSE,TRUE)</formula>
    </cfRule>
    <cfRule type="expression" dxfId="2108" priority="1910">
      <formula>IF(RIGHT(TEXT(AM445,"0.#"),1)=".",TRUE,FALSE)</formula>
    </cfRule>
  </conditionalFormatting>
  <conditionalFormatting sqref="AM443">
    <cfRule type="expression" dxfId="2107" priority="1913">
      <formula>IF(RIGHT(TEXT(AM443,"0.#"),1)=".",FALSE,TRUE)</formula>
    </cfRule>
    <cfRule type="expression" dxfId="2106" priority="1914">
      <formula>IF(RIGHT(TEXT(AM443,"0.#"),1)=".",TRUE,FALSE)</formula>
    </cfRule>
  </conditionalFormatting>
  <conditionalFormatting sqref="AM444">
    <cfRule type="expression" dxfId="2105" priority="1911">
      <formula>IF(RIGHT(TEXT(AM444,"0.#"),1)=".",FALSE,TRUE)</formula>
    </cfRule>
    <cfRule type="expression" dxfId="2104" priority="1912">
      <formula>IF(RIGHT(TEXT(AM444,"0.#"),1)=".",TRUE,FALSE)</formula>
    </cfRule>
  </conditionalFormatting>
  <conditionalFormatting sqref="AU445">
    <cfRule type="expression" dxfId="2103" priority="1903">
      <formula>IF(RIGHT(TEXT(AU445,"0.#"),1)=".",FALSE,TRUE)</formula>
    </cfRule>
    <cfRule type="expression" dxfId="2102" priority="1904">
      <formula>IF(RIGHT(TEXT(AU445,"0.#"),1)=".",TRUE,FALSE)</formula>
    </cfRule>
  </conditionalFormatting>
  <conditionalFormatting sqref="AU443">
    <cfRule type="expression" dxfId="2101" priority="1907">
      <formula>IF(RIGHT(TEXT(AU443,"0.#"),1)=".",FALSE,TRUE)</formula>
    </cfRule>
    <cfRule type="expression" dxfId="2100" priority="1908">
      <formula>IF(RIGHT(TEXT(AU443,"0.#"),1)=".",TRUE,FALSE)</formula>
    </cfRule>
  </conditionalFormatting>
  <conditionalFormatting sqref="AU444">
    <cfRule type="expression" dxfId="2099" priority="1905">
      <formula>IF(RIGHT(TEXT(AU444,"0.#"),1)=".",FALSE,TRUE)</formula>
    </cfRule>
    <cfRule type="expression" dxfId="2098" priority="1906">
      <formula>IF(RIGHT(TEXT(AU444,"0.#"),1)=".",TRUE,FALSE)</formula>
    </cfRule>
  </conditionalFormatting>
  <conditionalFormatting sqref="AI445">
    <cfRule type="expression" dxfId="2097" priority="1897">
      <formula>IF(RIGHT(TEXT(AI445,"0.#"),1)=".",FALSE,TRUE)</formula>
    </cfRule>
    <cfRule type="expression" dxfId="2096" priority="1898">
      <formula>IF(RIGHT(TEXT(AI445,"0.#"),1)=".",TRUE,FALSE)</formula>
    </cfRule>
  </conditionalFormatting>
  <conditionalFormatting sqref="AI443">
    <cfRule type="expression" dxfId="2095" priority="1901">
      <formula>IF(RIGHT(TEXT(AI443,"0.#"),1)=".",FALSE,TRUE)</formula>
    </cfRule>
    <cfRule type="expression" dxfId="2094" priority="1902">
      <formula>IF(RIGHT(TEXT(AI443,"0.#"),1)=".",TRUE,FALSE)</formula>
    </cfRule>
  </conditionalFormatting>
  <conditionalFormatting sqref="AI444">
    <cfRule type="expression" dxfId="2093" priority="1899">
      <formula>IF(RIGHT(TEXT(AI444,"0.#"),1)=".",FALSE,TRUE)</formula>
    </cfRule>
    <cfRule type="expression" dxfId="2092" priority="1900">
      <formula>IF(RIGHT(TEXT(AI444,"0.#"),1)=".",TRUE,FALSE)</formula>
    </cfRule>
  </conditionalFormatting>
  <conditionalFormatting sqref="AQ443">
    <cfRule type="expression" dxfId="2091" priority="1891">
      <formula>IF(RIGHT(TEXT(AQ443,"0.#"),1)=".",FALSE,TRUE)</formula>
    </cfRule>
    <cfRule type="expression" dxfId="2090" priority="1892">
      <formula>IF(RIGHT(TEXT(AQ443,"0.#"),1)=".",TRUE,FALSE)</formula>
    </cfRule>
  </conditionalFormatting>
  <conditionalFormatting sqref="AQ444">
    <cfRule type="expression" dxfId="2089" priority="1895">
      <formula>IF(RIGHT(TEXT(AQ444,"0.#"),1)=".",FALSE,TRUE)</formula>
    </cfRule>
    <cfRule type="expression" dxfId="2088" priority="1896">
      <formula>IF(RIGHT(TEXT(AQ444,"0.#"),1)=".",TRUE,FALSE)</formula>
    </cfRule>
  </conditionalFormatting>
  <conditionalFormatting sqref="AQ445">
    <cfRule type="expression" dxfId="2087" priority="1893">
      <formula>IF(RIGHT(TEXT(AQ445,"0.#"),1)=".",FALSE,TRUE)</formula>
    </cfRule>
    <cfRule type="expression" dxfId="2086" priority="1894">
      <formula>IF(RIGHT(TEXT(AQ445,"0.#"),1)=".",TRUE,FALSE)</formula>
    </cfRule>
  </conditionalFormatting>
  <conditionalFormatting sqref="Y872:Y899">
    <cfRule type="expression" dxfId="2085" priority="2121">
      <formula>IF(RIGHT(TEXT(Y872,"0.#"),1)=".",FALSE,TRUE)</formula>
    </cfRule>
    <cfRule type="expression" dxfId="2084" priority="2122">
      <formula>IF(RIGHT(TEXT(Y872,"0.#"),1)=".",TRUE,FALSE)</formula>
    </cfRule>
  </conditionalFormatting>
  <conditionalFormatting sqref="Y870:Y871">
    <cfRule type="expression" dxfId="2083" priority="2115">
      <formula>IF(RIGHT(TEXT(Y870,"0.#"),1)=".",FALSE,TRUE)</formula>
    </cfRule>
    <cfRule type="expression" dxfId="2082" priority="2116">
      <formula>IF(RIGHT(TEXT(Y870,"0.#"),1)=".",TRUE,FALSE)</formula>
    </cfRule>
  </conditionalFormatting>
  <conditionalFormatting sqref="Y905:Y932">
    <cfRule type="expression" dxfId="2081" priority="2109">
      <formula>IF(RIGHT(TEXT(Y905,"0.#"),1)=".",FALSE,TRUE)</formula>
    </cfRule>
    <cfRule type="expression" dxfId="2080" priority="2110">
      <formula>IF(RIGHT(TEXT(Y905,"0.#"),1)=".",TRUE,FALSE)</formula>
    </cfRule>
  </conditionalFormatting>
  <conditionalFormatting sqref="Y903:Y904">
    <cfRule type="expression" dxfId="2079" priority="2103">
      <formula>IF(RIGHT(TEXT(Y903,"0.#"),1)=".",FALSE,TRUE)</formula>
    </cfRule>
    <cfRule type="expression" dxfId="2078" priority="2104">
      <formula>IF(RIGHT(TEXT(Y903,"0.#"),1)=".",TRUE,FALSE)</formula>
    </cfRule>
  </conditionalFormatting>
  <conditionalFormatting sqref="Y946:Y965">
    <cfRule type="expression" dxfId="2077" priority="2097">
      <formula>IF(RIGHT(TEXT(Y946,"0.#"),1)=".",FALSE,TRUE)</formula>
    </cfRule>
    <cfRule type="expression" dxfId="2076" priority="2098">
      <formula>IF(RIGHT(TEXT(Y946,"0.#"),1)=".",TRUE,FALSE)</formula>
    </cfRule>
  </conditionalFormatting>
  <conditionalFormatting sqref="Y979:Y998">
    <cfRule type="expression" dxfId="2075" priority="2085">
      <formula>IF(RIGHT(TEXT(Y979,"0.#"),1)=".",FALSE,TRUE)</formula>
    </cfRule>
    <cfRule type="expression" dxfId="2074" priority="2086">
      <formula>IF(RIGHT(TEXT(Y979,"0.#"),1)=".",TRUE,FALSE)</formula>
    </cfRule>
  </conditionalFormatting>
  <conditionalFormatting sqref="Y1004:Y1031">
    <cfRule type="expression" dxfId="2073" priority="2073">
      <formula>IF(RIGHT(TEXT(Y1004,"0.#"),1)=".",FALSE,TRUE)</formula>
    </cfRule>
    <cfRule type="expression" dxfId="2072" priority="2074">
      <formula>IF(RIGHT(TEXT(Y1004,"0.#"),1)=".",TRUE,FALSE)</formula>
    </cfRule>
  </conditionalFormatting>
  <conditionalFormatting sqref="W23">
    <cfRule type="expression" dxfId="2071" priority="2357">
      <formula>IF(RIGHT(TEXT(W23,"0.#"),1)=".",FALSE,TRUE)</formula>
    </cfRule>
    <cfRule type="expression" dxfId="2070" priority="2358">
      <formula>IF(RIGHT(TEXT(W23,"0.#"),1)=".",TRUE,FALSE)</formula>
    </cfRule>
  </conditionalFormatting>
  <conditionalFormatting sqref="W24:W27">
    <cfRule type="expression" dxfId="2069" priority="2355">
      <formula>IF(RIGHT(TEXT(W24,"0.#"),1)=".",FALSE,TRUE)</formula>
    </cfRule>
    <cfRule type="expression" dxfId="2068" priority="2356">
      <formula>IF(RIGHT(TEXT(W24,"0.#"),1)=".",TRUE,FALSE)</formula>
    </cfRule>
  </conditionalFormatting>
  <conditionalFormatting sqref="W28">
    <cfRule type="expression" dxfId="2067" priority="2347">
      <formula>IF(RIGHT(TEXT(W28,"0.#"),1)=".",FALSE,TRUE)</formula>
    </cfRule>
    <cfRule type="expression" dxfId="2066" priority="2348">
      <formula>IF(RIGHT(TEXT(W28,"0.#"),1)=".",TRUE,FALSE)</formula>
    </cfRule>
  </conditionalFormatting>
  <conditionalFormatting sqref="P23">
    <cfRule type="expression" dxfId="2065" priority="2345">
      <formula>IF(RIGHT(TEXT(P23,"0.#"),1)=".",FALSE,TRUE)</formula>
    </cfRule>
    <cfRule type="expression" dxfId="2064" priority="2346">
      <formula>IF(RIGHT(TEXT(P23,"0.#"),1)=".",TRUE,FALSE)</formula>
    </cfRule>
  </conditionalFormatting>
  <conditionalFormatting sqref="P24:P27">
    <cfRule type="expression" dxfId="2063" priority="2343">
      <formula>IF(RIGHT(TEXT(P24,"0.#"),1)=".",FALSE,TRUE)</formula>
    </cfRule>
    <cfRule type="expression" dxfId="2062" priority="2344">
      <formula>IF(RIGHT(TEXT(P24,"0.#"),1)=".",TRUE,FALSE)</formula>
    </cfRule>
  </conditionalFormatting>
  <conditionalFormatting sqref="P28">
    <cfRule type="expression" dxfId="2061" priority="2341">
      <formula>IF(RIGHT(TEXT(P28,"0.#"),1)=".",FALSE,TRUE)</formula>
    </cfRule>
    <cfRule type="expression" dxfId="2060" priority="2342">
      <formula>IF(RIGHT(TEXT(P28,"0.#"),1)=".",TRUE,FALSE)</formula>
    </cfRule>
  </conditionalFormatting>
  <conditionalFormatting sqref="AQ114">
    <cfRule type="expression" dxfId="2059" priority="2325">
      <formula>IF(RIGHT(TEXT(AQ114,"0.#"),1)=".",FALSE,TRUE)</formula>
    </cfRule>
    <cfRule type="expression" dxfId="2058" priority="2326">
      <formula>IF(RIGHT(TEXT(AQ114,"0.#"),1)=".",TRUE,FALSE)</formula>
    </cfRule>
  </conditionalFormatting>
  <conditionalFormatting sqref="AQ104">
    <cfRule type="expression" dxfId="2057" priority="2339">
      <formula>IF(RIGHT(TEXT(AQ104,"0.#"),1)=".",FALSE,TRUE)</formula>
    </cfRule>
    <cfRule type="expression" dxfId="2056" priority="2340">
      <formula>IF(RIGHT(TEXT(AQ104,"0.#"),1)=".",TRUE,FALSE)</formula>
    </cfRule>
  </conditionalFormatting>
  <conditionalFormatting sqref="AQ105">
    <cfRule type="expression" dxfId="2055" priority="2337">
      <formula>IF(RIGHT(TEXT(AQ105,"0.#"),1)=".",FALSE,TRUE)</formula>
    </cfRule>
    <cfRule type="expression" dxfId="2054" priority="2338">
      <formula>IF(RIGHT(TEXT(AQ105,"0.#"),1)=".",TRUE,FALSE)</formula>
    </cfRule>
  </conditionalFormatting>
  <conditionalFormatting sqref="AQ107">
    <cfRule type="expression" dxfId="2053" priority="2335">
      <formula>IF(RIGHT(TEXT(AQ107,"0.#"),1)=".",FALSE,TRUE)</formula>
    </cfRule>
    <cfRule type="expression" dxfId="2052" priority="2336">
      <formula>IF(RIGHT(TEXT(AQ107,"0.#"),1)=".",TRUE,FALSE)</formula>
    </cfRule>
  </conditionalFormatting>
  <conditionalFormatting sqref="AQ108">
    <cfRule type="expression" dxfId="2051" priority="2333">
      <formula>IF(RIGHT(TEXT(AQ108,"0.#"),1)=".",FALSE,TRUE)</formula>
    </cfRule>
    <cfRule type="expression" dxfId="2050" priority="2334">
      <formula>IF(RIGHT(TEXT(AQ108,"0.#"),1)=".",TRUE,FALSE)</formula>
    </cfRule>
  </conditionalFormatting>
  <conditionalFormatting sqref="AQ110">
    <cfRule type="expression" dxfId="2049" priority="2331">
      <formula>IF(RIGHT(TEXT(AQ110,"0.#"),1)=".",FALSE,TRUE)</formula>
    </cfRule>
    <cfRule type="expression" dxfId="2048" priority="2332">
      <formula>IF(RIGHT(TEXT(AQ110,"0.#"),1)=".",TRUE,FALSE)</formula>
    </cfRule>
  </conditionalFormatting>
  <conditionalFormatting sqref="AQ111">
    <cfRule type="expression" dxfId="2047" priority="2329">
      <formula>IF(RIGHT(TEXT(AQ111,"0.#"),1)=".",FALSE,TRUE)</formula>
    </cfRule>
    <cfRule type="expression" dxfId="2046" priority="2330">
      <formula>IF(RIGHT(TEXT(AQ111,"0.#"),1)=".",TRUE,FALSE)</formula>
    </cfRule>
  </conditionalFormatting>
  <conditionalFormatting sqref="AQ113">
    <cfRule type="expression" dxfId="2045" priority="2327">
      <formula>IF(RIGHT(TEXT(AQ113,"0.#"),1)=".",FALSE,TRUE)</formula>
    </cfRule>
    <cfRule type="expression" dxfId="2044" priority="2328">
      <formula>IF(RIGHT(TEXT(AQ113,"0.#"),1)=".",TRUE,FALSE)</formula>
    </cfRule>
  </conditionalFormatting>
  <conditionalFormatting sqref="AE67">
    <cfRule type="expression" dxfId="2043" priority="2257">
      <formula>IF(RIGHT(TEXT(AE67,"0.#"),1)=".",FALSE,TRUE)</formula>
    </cfRule>
    <cfRule type="expression" dxfId="2042" priority="2258">
      <formula>IF(RIGHT(TEXT(AE67,"0.#"),1)=".",TRUE,FALSE)</formula>
    </cfRule>
  </conditionalFormatting>
  <conditionalFormatting sqref="AE68">
    <cfRule type="expression" dxfId="2041" priority="2255">
      <formula>IF(RIGHT(TEXT(AE68,"0.#"),1)=".",FALSE,TRUE)</formula>
    </cfRule>
    <cfRule type="expression" dxfId="2040" priority="2256">
      <formula>IF(RIGHT(TEXT(AE68,"0.#"),1)=".",TRUE,FALSE)</formula>
    </cfRule>
  </conditionalFormatting>
  <conditionalFormatting sqref="AE69">
    <cfRule type="expression" dxfId="2039" priority="2253">
      <formula>IF(RIGHT(TEXT(AE69,"0.#"),1)=".",FALSE,TRUE)</formula>
    </cfRule>
    <cfRule type="expression" dxfId="2038" priority="2254">
      <formula>IF(RIGHT(TEXT(AE69,"0.#"),1)=".",TRUE,FALSE)</formula>
    </cfRule>
  </conditionalFormatting>
  <conditionalFormatting sqref="AI69">
    <cfRule type="expression" dxfId="2037" priority="2251">
      <formula>IF(RIGHT(TEXT(AI69,"0.#"),1)=".",FALSE,TRUE)</formula>
    </cfRule>
    <cfRule type="expression" dxfId="2036" priority="2252">
      <formula>IF(RIGHT(TEXT(AI69,"0.#"),1)=".",TRUE,FALSE)</formula>
    </cfRule>
  </conditionalFormatting>
  <conditionalFormatting sqref="AI68">
    <cfRule type="expression" dxfId="2035" priority="2249">
      <formula>IF(RIGHT(TEXT(AI68,"0.#"),1)=".",FALSE,TRUE)</formula>
    </cfRule>
    <cfRule type="expression" dxfId="2034" priority="2250">
      <formula>IF(RIGHT(TEXT(AI68,"0.#"),1)=".",TRUE,FALSE)</formula>
    </cfRule>
  </conditionalFormatting>
  <conditionalFormatting sqref="AI67">
    <cfRule type="expression" dxfId="2033" priority="2247">
      <formula>IF(RIGHT(TEXT(AI67,"0.#"),1)=".",FALSE,TRUE)</formula>
    </cfRule>
    <cfRule type="expression" dxfId="2032" priority="2248">
      <formula>IF(RIGHT(TEXT(AI67,"0.#"),1)=".",TRUE,FALSE)</formula>
    </cfRule>
  </conditionalFormatting>
  <conditionalFormatting sqref="AM67">
    <cfRule type="expression" dxfId="2031" priority="2245">
      <formula>IF(RIGHT(TEXT(AM67,"0.#"),1)=".",FALSE,TRUE)</formula>
    </cfRule>
    <cfRule type="expression" dxfId="2030" priority="2246">
      <formula>IF(RIGHT(TEXT(AM67,"0.#"),1)=".",TRUE,FALSE)</formula>
    </cfRule>
  </conditionalFormatting>
  <conditionalFormatting sqref="AM68">
    <cfRule type="expression" dxfId="2029" priority="2243">
      <formula>IF(RIGHT(TEXT(AM68,"0.#"),1)=".",FALSE,TRUE)</formula>
    </cfRule>
    <cfRule type="expression" dxfId="2028" priority="2244">
      <formula>IF(RIGHT(TEXT(AM68,"0.#"),1)=".",TRUE,FALSE)</formula>
    </cfRule>
  </conditionalFormatting>
  <conditionalFormatting sqref="AM69">
    <cfRule type="expression" dxfId="2027" priority="2241">
      <formula>IF(RIGHT(TEXT(AM69,"0.#"),1)=".",FALSE,TRUE)</formula>
    </cfRule>
    <cfRule type="expression" dxfId="2026" priority="2242">
      <formula>IF(RIGHT(TEXT(AM69,"0.#"),1)=".",TRUE,FALSE)</formula>
    </cfRule>
  </conditionalFormatting>
  <conditionalFormatting sqref="AQ67:AQ69">
    <cfRule type="expression" dxfId="2025" priority="2239">
      <formula>IF(RIGHT(TEXT(AQ67,"0.#"),1)=".",FALSE,TRUE)</formula>
    </cfRule>
    <cfRule type="expression" dxfId="2024" priority="2240">
      <formula>IF(RIGHT(TEXT(AQ67,"0.#"),1)=".",TRUE,FALSE)</formula>
    </cfRule>
  </conditionalFormatting>
  <conditionalFormatting sqref="AU67:AU69">
    <cfRule type="expression" dxfId="2023" priority="2237">
      <formula>IF(RIGHT(TEXT(AU67,"0.#"),1)=".",FALSE,TRUE)</formula>
    </cfRule>
    <cfRule type="expression" dxfId="2022" priority="2238">
      <formula>IF(RIGHT(TEXT(AU67,"0.#"),1)=".",TRUE,FALSE)</formula>
    </cfRule>
  </conditionalFormatting>
  <conditionalFormatting sqref="AE70">
    <cfRule type="expression" dxfId="2021" priority="2235">
      <formula>IF(RIGHT(TEXT(AE70,"0.#"),1)=".",FALSE,TRUE)</formula>
    </cfRule>
    <cfRule type="expression" dxfId="2020" priority="2236">
      <formula>IF(RIGHT(TEXT(AE70,"0.#"),1)=".",TRUE,FALSE)</formula>
    </cfRule>
  </conditionalFormatting>
  <conditionalFormatting sqref="AE71">
    <cfRule type="expression" dxfId="2019" priority="2233">
      <formula>IF(RIGHT(TEXT(AE71,"0.#"),1)=".",FALSE,TRUE)</formula>
    </cfRule>
    <cfRule type="expression" dxfId="2018" priority="2234">
      <formula>IF(RIGHT(TEXT(AE71,"0.#"),1)=".",TRUE,FALSE)</formula>
    </cfRule>
  </conditionalFormatting>
  <conditionalFormatting sqref="AE72">
    <cfRule type="expression" dxfId="2017" priority="2231">
      <formula>IF(RIGHT(TEXT(AE72,"0.#"),1)=".",FALSE,TRUE)</formula>
    </cfRule>
    <cfRule type="expression" dxfId="2016" priority="2232">
      <formula>IF(RIGHT(TEXT(AE72,"0.#"),1)=".",TRUE,FALSE)</formula>
    </cfRule>
  </conditionalFormatting>
  <conditionalFormatting sqref="AI72">
    <cfRule type="expression" dxfId="2015" priority="2229">
      <formula>IF(RIGHT(TEXT(AI72,"0.#"),1)=".",FALSE,TRUE)</formula>
    </cfRule>
    <cfRule type="expression" dxfId="2014" priority="2230">
      <formula>IF(RIGHT(TEXT(AI72,"0.#"),1)=".",TRUE,FALSE)</formula>
    </cfRule>
  </conditionalFormatting>
  <conditionalFormatting sqref="AI71">
    <cfRule type="expression" dxfId="2013" priority="2227">
      <formula>IF(RIGHT(TEXT(AI71,"0.#"),1)=".",FALSE,TRUE)</formula>
    </cfRule>
    <cfRule type="expression" dxfId="2012" priority="2228">
      <formula>IF(RIGHT(TEXT(AI71,"0.#"),1)=".",TRUE,FALSE)</formula>
    </cfRule>
  </conditionalFormatting>
  <conditionalFormatting sqref="AI70">
    <cfRule type="expression" dxfId="2011" priority="2225">
      <formula>IF(RIGHT(TEXT(AI70,"0.#"),1)=".",FALSE,TRUE)</formula>
    </cfRule>
    <cfRule type="expression" dxfId="2010" priority="2226">
      <formula>IF(RIGHT(TEXT(AI70,"0.#"),1)=".",TRUE,FALSE)</formula>
    </cfRule>
  </conditionalFormatting>
  <conditionalFormatting sqref="AM70">
    <cfRule type="expression" dxfId="2009" priority="2223">
      <formula>IF(RIGHT(TEXT(AM70,"0.#"),1)=".",FALSE,TRUE)</formula>
    </cfRule>
    <cfRule type="expression" dxfId="2008" priority="2224">
      <formula>IF(RIGHT(TEXT(AM70,"0.#"),1)=".",TRUE,FALSE)</formula>
    </cfRule>
  </conditionalFormatting>
  <conditionalFormatting sqref="AM71">
    <cfRule type="expression" dxfId="2007" priority="2221">
      <formula>IF(RIGHT(TEXT(AM71,"0.#"),1)=".",FALSE,TRUE)</formula>
    </cfRule>
    <cfRule type="expression" dxfId="2006" priority="2222">
      <formula>IF(RIGHT(TEXT(AM71,"0.#"),1)=".",TRUE,FALSE)</formula>
    </cfRule>
  </conditionalFormatting>
  <conditionalFormatting sqref="AM72">
    <cfRule type="expression" dxfId="2005" priority="2219">
      <formula>IF(RIGHT(TEXT(AM72,"0.#"),1)=".",FALSE,TRUE)</formula>
    </cfRule>
    <cfRule type="expression" dxfId="2004" priority="2220">
      <formula>IF(RIGHT(TEXT(AM72,"0.#"),1)=".",TRUE,FALSE)</formula>
    </cfRule>
  </conditionalFormatting>
  <conditionalFormatting sqref="AQ70:AQ72">
    <cfRule type="expression" dxfId="2003" priority="2217">
      <formula>IF(RIGHT(TEXT(AQ70,"0.#"),1)=".",FALSE,TRUE)</formula>
    </cfRule>
    <cfRule type="expression" dxfId="2002" priority="2218">
      <formula>IF(RIGHT(TEXT(AQ70,"0.#"),1)=".",TRUE,FALSE)</formula>
    </cfRule>
  </conditionalFormatting>
  <conditionalFormatting sqref="AU70:AU72">
    <cfRule type="expression" dxfId="2001" priority="2215">
      <formula>IF(RIGHT(TEXT(AU70,"0.#"),1)=".",FALSE,TRUE)</formula>
    </cfRule>
    <cfRule type="expression" dxfId="2000" priority="2216">
      <formula>IF(RIGHT(TEXT(AU70,"0.#"),1)=".",TRUE,FALSE)</formula>
    </cfRule>
  </conditionalFormatting>
  <conditionalFormatting sqref="AU656">
    <cfRule type="expression" dxfId="1999" priority="733">
      <formula>IF(RIGHT(TEXT(AU656,"0.#"),1)=".",FALSE,TRUE)</formula>
    </cfRule>
    <cfRule type="expression" dxfId="1998" priority="734">
      <formula>IF(RIGHT(TEXT(AU656,"0.#"),1)=".",TRUE,FALSE)</formula>
    </cfRule>
  </conditionalFormatting>
  <conditionalFormatting sqref="AQ655">
    <cfRule type="expression" dxfId="1997" priority="725">
      <formula>IF(RIGHT(TEXT(AQ655,"0.#"),1)=".",FALSE,TRUE)</formula>
    </cfRule>
    <cfRule type="expression" dxfId="1996" priority="726">
      <formula>IF(RIGHT(TEXT(AQ655,"0.#"),1)=".",TRUE,FALSE)</formula>
    </cfRule>
  </conditionalFormatting>
  <conditionalFormatting sqref="AI696">
    <cfRule type="expression" dxfId="1995" priority="517">
      <formula>IF(RIGHT(TEXT(AI696,"0.#"),1)=".",FALSE,TRUE)</formula>
    </cfRule>
    <cfRule type="expression" dxfId="1994" priority="518">
      <formula>IF(RIGHT(TEXT(AI696,"0.#"),1)=".",TRUE,FALSE)</formula>
    </cfRule>
  </conditionalFormatting>
  <conditionalFormatting sqref="AQ694">
    <cfRule type="expression" dxfId="1993" priority="511">
      <formula>IF(RIGHT(TEXT(AQ694,"0.#"),1)=".",FALSE,TRUE)</formula>
    </cfRule>
    <cfRule type="expression" dxfId="1992" priority="512">
      <formula>IF(RIGHT(TEXT(AQ694,"0.#"),1)=".",TRUE,FALSE)</formula>
    </cfRule>
  </conditionalFormatting>
  <conditionalFormatting sqref="AL872:AO899">
    <cfRule type="expression" dxfId="1991" priority="2123">
      <formula>IF(AND(AL872&gt;=0, RIGHT(TEXT(AL872,"0.#"),1)&lt;&gt;"."),TRUE,FALSE)</formula>
    </cfRule>
    <cfRule type="expression" dxfId="1990" priority="2124">
      <formula>IF(AND(AL872&gt;=0, RIGHT(TEXT(AL872,"0.#"),1)="."),TRUE,FALSE)</formula>
    </cfRule>
    <cfRule type="expression" dxfId="1989" priority="2125">
      <formula>IF(AND(AL872&lt;0, RIGHT(TEXT(AL872,"0.#"),1)&lt;&gt;"."),TRUE,FALSE)</formula>
    </cfRule>
    <cfRule type="expression" dxfId="1988" priority="2126">
      <formula>IF(AND(AL872&lt;0, RIGHT(TEXT(AL872,"0.#"),1)="."),TRUE,FALSE)</formula>
    </cfRule>
  </conditionalFormatting>
  <conditionalFormatting sqref="AL870:AO871">
    <cfRule type="expression" dxfId="1987" priority="2117">
      <formula>IF(AND(AL870&gt;=0, RIGHT(TEXT(AL870,"0.#"),1)&lt;&gt;"."),TRUE,FALSE)</formula>
    </cfRule>
    <cfRule type="expression" dxfId="1986" priority="2118">
      <formula>IF(AND(AL870&gt;=0, RIGHT(TEXT(AL870,"0.#"),1)="."),TRUE,FALSE)</formula>
    </cfRule>
    <cfRule type="expression" dxfId="1985" priority="2119">
      <formula>IF(AND(AL870&lt;0, RIGHT(TEXT(AL870,"0.#"),1)&lt;&gt;"."),TRUE,FALSE)</formula>
    </cfRule>
    <cfRule type="expression" dxfId="1984" priority="2120">
      <formula>IF(AND(AL870&lt;0, RIGHT(TEXT(AL870,"0.#"),1)="."),TRUE,FALSE)</formula>
    </cfRule>
  </conditionalFormatting>
  <conditionalFormatting sqref="AL913:AO932">
    <cfRule type="expression" dxfId="1983" priority="2111">
      <formula>IF(AND(AL913&gt;=0, RIGHT(TEXT(AL913,"0.#"),1)&lt;&gt;"."),TRUE,FALSE)</formula>
    </cfRule>
    <cfRule type="expression" dxfId="1982" priority="2112">
      <formula>IF(AND(AL913&gt;=0, RIGHT(TEXT(AL913,"0.#"),1)="."),TRUE,FALSE)</formula>
    </cfRule>
    <cfRule type="expression" dxfId="1981" priority="2113">
      <formula>IF(AND(AL913&lt;0, RIGHT(TEXT(AL913,"0.#"),1)&lt;&gt;"."),TRUE,FALSE)</formula>
    </cfRule>
    <cfRule type="expression" dxfId="1980" priority="2114">
      <formula>IF(AND(AL913&lt;0, RIGHT(TEXT(AL913,"0.#"),1)="."),TRUE,FALSE)</formula>
    </cfRule>
  </conditionalFormatting>
  <conditionalFormatting sqref="AL903:AO912">
    <cfRule type="expression" dxfId="1979" priority="2105">
      <formula>IF(AND(AL903&gt;=0, RIGHT(TEXT(AL903,"0.#"),1)&lt;&gt;"."),TRUE,FALSE)</formula>
    </cfRule>
    <cfRule type="expression" dxfId="1978" priority="2106">
      <formula>IF(AND(AL903&gt;=0, RIGHT(TEXT(AL903,"0.#"),1)="."),TRUE,FALSE)</formula>
    </cfRule>
    <cfRule type="expression" dxfId="1977" priority="2107">
      <formula>IF(AND(AL903&lt;0, RIGHT(TEXT(AL903,"0.#"),1)&lt;&gt;"."),TRUE,FALSE)</formula>
    </cfRule>
    <cfRule type="expression" dxfId="1976" priority="2108">
      <formula>IF(AND(AL903&lt;0, RIGHT(TEXT(AL903,"0.#"),1)="."),TRUE,FALSE)</formula>
    </cfRule>
  </conditionalFormatting>
  <conditionalFormatting sqref="AL946:AO965">
    <cfRule type="expression" dxfId="1975" priority="2099">
      <formula>IF(AND(AL946&gt;=0, RIGHT(TEXT(AL946,"0.#"),1)&lt;&gt;"."),TRUE,FALSE)</formula>
    </cfRule>
    <cfRule type="expression" dxfId="1974" priority="2100">
      <formula>IF(AND(AL946&gt;=0, RIGHT(TEXT(AL946,"0.#"),1)="."),TRUE,FALSE)</formula>
    </cfRule>
    <cfRule type="expression" dxfId="1973" priority="2101">
      <formula>IF(AND(AL946&lt;0, RIGHT(TEXT(AL946,"0.#"),1)&lt;&gt;"."),TRUE,FALSE)</formula>
    </cfRule>
    <cfRule type="expression" dxfId="1972" priority="2102">
      <formula>IF(AND(AL946&lt;0, RIGHT(TEXT(AL946,"0.#"),1)="."),TRUE,FALSE)</formula>
    </cfRule>
  </conditionalFormatting>
  <conditionalFormatting sqref="AL979:AO998">
    <cfRule type="expression" dxfId="1971" priority="2087">
      <formula>IF(AND(AL979&gt;=0, RIGHT(TEXT(AL979,"0.#"),1)&lt;&gt;"."),TRUE,FALSE)</formula>
    </cfRule>
    <cfRule type="expression" dxfId="1970" priority="2088">
      <formula>IF(AND(AL979&gt;=0, RIGHT(TEXT(AL979,"0.#"),1)="."),TRUE,FALSE)</formula>
    </cfRule>
    <cfRule type="expression" dxfId="1969" priority="2089">
      <formula>IF(AND(AL979&lt;0, RIGHT(TEXT(AL979,"0.#"),1)&lt;&gt;"."),TRUE,FALSE)</formula>
    </cfRule>
    <cfRule type="expression" dxfId="1968" priority="2090">
      <formula>IF(AND(AL979&lt;0, RIGHT(TEXT(AL979,"0.#"),1)="."),TRUE,FALSE)</formula>
    </cfRule>
  </conditionalFormatting>
  <conditionalFormatting sqref="AL1004:AO1031">
    <cfRule type="expression" dxfId="1967" priority="2075">
      <formula>IF(AND(AL1004&gt;=0, RIGHT(TEXT(AL1004,"0.#"),1)&lt;&gt;"."),TRUE,FALSE)</formula>
    </cfRule>
    <cfRule type="expression" dxfId="1966" priority="2076">
      <formula>IF(AND(AL1004&gt;=0, RIGHT(TEXT(AL1004,"0.#"),1)="."),TRUE,FALSE)</formula>
    </cfRule>
    <cfRule type="expression" dxfId="1965" priority="2077">
      <formula>IF(AND(AL1004&lt;0, RIGHT(TEXT(AL1004,"0.#"),1)&lt;&gt;"."),TRUE,FALSE)</formula>
    </cfRule>
    <cfRule type="expression" dxfId="1964" priority="2078">
      <formula>IF(AND(AL1004&lt;0, RIGHT(TEXT(AL1004,"0.#"),1)="."),TRUE,FALSE)</formula>
    </cfRule>
  </conditionalFormatting>
  <conditionalFormatting sqref="AL1002:AO1003">
    <cfRule type="expression" dxfId="1963" priority="2069">
      <formula>IF(AND(AL1002&gt;=0, RIGHT(TEXT(AL1002,"0.#"),1)&lt;&gt;"."),TRUE,FALSE)</formula>
    </cfRule>
    <cfRule type="expression" dxfId="1962" priority="2070">
      <formula>IF(AND(AL1002&gt;=0, RIGHT(TEXT(AL1002,"0.#"),1)="."),TRUE,FALSE)</formula>
    </cfRule>
    <cfRule type="expression" dxfId="1961" priority="2071">
      <formula>IF(AND(AL1002&lt;0, RIGHT(TEXT(AL1002,"0.#"),1)&lt;&gt;"."),TRUE,FALSE)</formula>
    </cfRule>
    <cfRule type="expression" dxfId="1960" priority="2072">
      <formula>IF(AND(AL1002&lt;0, RIGHT(TEXT(AL1002,"0.#"),1)="."),TRUE,FALSE)</formula>
    </cfRule>
  </conditionalFormatting>
  <conditionalFormatting sqref="Y1002:Y1003">
    <cfRule type="expression" dxfId="1959" priority="2067">
      <formula>IF(RIGHT(TEXT(Y1002,"0.#"),1)=".",FALSE,TRUE)</formula>
    </cfRule>
    <cfRule type="expression" dxfId="1958" priority="2068">
      <formula>IF(RIGHT(TEXT(Y1002,"0.#"),1)=".",TRUE,FALSE)</formula>
    </cfRule>
  </conditionalFormatting>
  <conditionalFormatting sqref="AL1037:AO1064">
    <cfRule type="expression" dxfId="1957" priority="2063">
      <formula>IF(AND(AL1037&gt;=0, RIGHT(TEXT(AL1037,"0.#"),1)&lt;&gt;"."),TRUE,FALSE)</formula>
    </cfRule>
    <cfRule type="expression" dxfId="1956" priority="2064">
      <formula>IF(AND(AL1037&gt;=0, RIGHT(TEXT(AL1037,"0.#"),1)="."),TRUE,FALSE)</formula>
    </cfRule>
    <cfRule type="expression" dxfId="1955" priority="2065">
      <formula>IF(AND(AL1037&lt;0, RIGHT(TEXT(AL1037,"0.#"),1)&lt;&gt;"."),TRUE,FALSE)</formula>
    </cfRule>
    <cfRule type="expression" dxfId="1954" priority="2066">
      <formula>IF(AND(AL1037&lt;0, RIGHT(TEXT(AL1037,"0.#"),1)="."),TRUE,FALSE)</formula>
    </cfRule>
  </conditionalFormatting>
  <conditionalFormatting sqref="Y1037:Y1064">
    <cfRule type="expression" dxfId="1953" priority="2061">
      <formula>IF(RIGHT(TEXT(Y1037,"0.#"),1)=".",FALSE,TRUE)</formula>
    </cfRule>
    <cfRule type="expression" dxfId="1952" priority="2062">
      <formula>IF(RIGHT(TEXT(Y1037,"0.#"),1)=".",TRUE,FALSE)</formula>
    </cfRule>
  </conditionalFormatting>
  <conditionalFormatting sqref="AL1035:AO1036">
    <cfRule type="expression" dxfId="1951" priority="2057">
      <formula>IF(AND(AL1035&gt;=0, RIGHT(TEXT(AL1035,"0.#"),1)&lt;&gt;"."),TRUE,FALSE)</formula>
    </cfRule>
    <cfRule type="expression" dxfId="1950" priority="2058">
      <formula>IF(AND(AL1035&gt;=0, RIGHT(TEXT(AL1035,"0.#"),1)="."),TRUE,FALSE)</formula>
    </cfRule>
    <cfRule type="expression" dxfId="1949" priority="2059">
      <formula>IF(AND(AL1035&lt;0, RIGHT(TEXT(AL1035,"0.#"),1)&lt;&gt;"."),TRUE,FALSE)</formula>
    </cfRule>
    <cfRule type="expression" dxfId="1948" priority="2060">
      <formula>IF(AND(AL1035&lt;0, RIGHT(TEXT(AL1035,"0.#"),1)="."),TRUE,FALSE)</formula>
    </cfRule>
  </conditionalFormatting>
  <conditionalFormatting sqref="Y1035:Y1036">
    <cfRule type="expression" dxfId="1947" priority="2055">
      <formula>IF(RIGHT(TEXT(Y1035,"0.#"),1)=".",FALSE,TRUE)</formula>
    </cfRule>
    <cfRule type="expression" dxfId="1946" priority="2056">
      <formula>IF(RIGHT(TEXT(Y1035,"0.#"),1)=".",TRUE,FALSE)</formula>
    </cfRule>
  </conditionalFormatting>
  <conditionalFormatting sqref="AL1070:AO1097">
    <cfRule type="expression" dxfId="1945" priority="2051">
      <formula>IF(AND(AL1070&gt;=0, RIGHT(TEXT(AL1070,"0.#"),1)&lt;&gt;"."),TRUE,FALSE)</formula>
    </cfRule>
    <cfRule type="expression" dxfId="1944" priority="2052">
      <formula>IF(AND(AL1070&gt;=0, RIGHT(TEXT(AL1070,"0.#"),1)="."),TRUE,FALSE)</formula>
    </cfRule>
    <cfRule type="expression" dxfId="1943" priority="2053">
      <formula>IF(AND(AL1070&lt;0, RIGHT(TEXT(AL1070,"0.#"),1)&lt;&gt;"."),TRUE,FALSE)</formula>
    </cfRule>
    <cfRule type="expression" dxfId="1942" priority="2054">
      <formula>IF(AND(AL1070&lt;0, RIGHT(TEXT(AL1070,"0.#"),1)="."),TRUE,FALSE)</formula>
    </cfRule>
  </conditionalFormatting>
  <conditionalFormatting sqref="Y1070:Y1097">
    <cfRule type="expression" dxfId="1941" priority="2049">
      <formula>IF(RIGHT(TEXT(Y1070,"0.#"),1)=".",FALSE,TRUE)</formula>
    </cfRule>
    <cfRule type="expression" dxfId="1940" priority="2050">
      <formula>IF(RIGHT(TEXT(Y1070,"0.#"),1)=".",TRUE,FALSE)</formula>
    </cfRule>
  </conditionalFormatting>
  <conditionalFormatting sqref="AL1068:AO1069">
    <cfRule type="expression" dxfId="1939" priority="2045">
      <formula>IF(AND(AL1068&gt;=0, RIGHT(TEXT(AL1068,"0.#"),1)&lt;&gt;"."),TRUE,FALSE)</formula>
    </cfRule>
    <cfRule type="expression" dxfId="1938" priority="2046">
      <formula>IF(AND(AL1068&gt;=0, RIGHT(TEXT(AL1068,"0.#"),1)="."),TRUE,FALSE)</formula>
    </cfRule>
    <cfRule type="expression" dxfId="1937" priority="2047">
      <formula>IF(AND(AL1068&lt;0, RIGHT(TEXT(AL1068,"0.#"),1)&lt;&gt;"."),TRUE,FALSE)</formula>
    </cfRule>
    <cfRule type="expression" dxfId="1936" priority="2048">
      <formula>IF(AND(AL1068&lt;0, RIGHT(TEXT(AL1068,"0.#"),1)="."),TRUE,FALSE)</formula>
    </cfRule>
  </conditionalFormatting>
  <conditionalFormatting sqref="Y1068:Y1069">
    <cfRule type="expression" dxfId="1935" priority="2043">
      <formula>IF(RIGHT(TEXT(Y1068,"0.#"),1)=".",FALSE,TRUE)</formula>
    </cfRule>
    <cfRule type="expression" dxfId="1934" priority="2044">
      <formula>IF(RIGHT(TEXT(Y1068,"0.#"),1)=".",TRUE,FALSE)</formula>
    </cfRule>
  </conditionalFormatting>
  <conditionalFormatting sqref="AE39">
    <cfRule type="expression" dxfId="1933" priority="2041">
      <formula>IF(RIGHT(TEXT(AE39,"0.#"),1)=".",FALSE,TRUE)</formula>
    </cfRule>
    <cfRule type="expression" dxfId="1932" priority="2042">
      <formula>IF(RIGHT(TEXT(AE39,"0.#"),1)=".",TRUE,FALSE)</formula>
    </cfRule>
  </conditionalFormatting>
  <conditionalFormatting sqref="AE40">
    <cfRule type="expression" dxfId="1931" priority="2039">
      <formula>IF(RIGHT(TEXT(AE40,"0.#"),1)=".",FALSE,TRUE)</formula>
    </cfRule>
    <cfRule type="expression" dxfId="1930" priority="2040">
      <formula>IF(RIGHT(TEXT(AE40,"0.#"),1)=".",TRUE,FALSE)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AK14:AQ14">
    <cfRule type="expression" dxfId="749" priority="53">
      <formula>IF(RIGHT(TEXT(AK14,"0.#"),1)=".",FALSE,TRUE)</formula>
    </cfRule>
    <cfRule type="expression" dxfId="748" priority="54">
      <formula>IF(RIGHT(TEXT(AK14,"0.#"),1)=".",TRUE,FALSE)</formula>
    </cfRule>
  </conditionalFormatting>
  <conditionalFormatting sqref="AK15:AQ17">
    <cfRule type="expression" dxfId="747" priority="51">
      <formula>IF(RIGHT(TEXT(AK15,"0.#"),1)=".",FALSE,TRUE)</formula>
    </cfRule>
    <cfRule type="expression" dxfId="746" priority="52">
      <formula>IF(RIGHT(TEXT(AK15,"0.#"),1)=".",TRUE,FALSE)</formula>
    </cfRule>
  </conditionalFormatting>
  <conditionalFormatting sqref="AE41 AI41 AM41">
    <cfRule type="expression" dxfId="745" priority="49">
      <formula>IF(RIGHT(TEXT(AE41,"0.#"),1)=".",FALSE,TRUE)</formula>
    </cfRule>
    <cfRule type="expression" dxfId="744" priority="50">
      <formula>IF(RIGHT(TEXT(AE41,"0.#"),1)=".",TRUE,FALSE)</formula>
    </cfRule>
  </conditionalFormatting>
  <conditionalFormatting sqref="AE34 AI34">
    <cfRule type="expression" dxfId="743" priority="43">
      <formula>IF(RIGHT(TEXT(AE34,"0.#"),1)=".",FALSE,TRUE)</formula>
    </cfRule>
    <cfRule type="expression" dxfId="742" priority="44">
      <formula>IF(RIGHT(TEXT(AE34,"0.#"),1)=".",TRUE,FALSE)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Y938:Y945">
    <cfRule type="expression" dxfId="739" priority="39">
      <formula>IF(RIGHT(TEXT(Y938,"0.#"),1)=".",FALSE,TRUE)</formula>
    </cfRule>
    <cfRule type="expression" dxfId="738" priority="40">
      <formula>IF(RIGHT(TEXT(Y938,"0.#"),1)=".",TRUE,FALSE)</formula>
    </cfRule>
  </conditionalFormatting>
  <conditionalFormatting sqref="Y936:Y937">
    <cfRule type="expression" dxfId="737" priority="33">
      <formula>IF(RIGHT(TEXT(Y936,"0.#"),1)=".",FALSE,TRUE)</formula>
    </cfRule>
    <cfRule type="expression" dxfId="736" priority="34">
      <formula>IF(RIGHT(TEXT(Y936,"0.#"),1)=".",TRUE,FALSE)</formula>
    </cfRule>
  </conditionalFormatting>
  <conditionalFormatting sqref="AL936:AO945">
    <cfRule type="expression" dxfId="735" priority="35">
      <formula>IF(AND(AL936&gt;=0, RIGHT(TEXT(AL936,"0.#"),1)&lt;&gt;"."),TRUE,FALSE)</formula>
    </cfRule>
    <cfRule type="expression" dxfId="734" priority="36">
      <formula>IF(AND(AL936&gt;=0, RIGHT(TEXT(AL936,"0.#"),1)="."),TRUE,FALSE)</formula>
    </cfRule>
    <cfRule type="expression" dxfId="733" priority="37">
      <formula>IF(AND(AL936&lt;0, RIGHT(TEXT(AL936,"0.#"),1)&lt;&gt;"."),TRUE,FALSE)</formula>
    </cfRule>
    <cfRule type="expression" dxfId="732" priority="38">
      <formula>IF(AND(AL936&lt;0, RIGHT(TEXT(AL936,"0.#"),1)="."),TRUE,FALSE)</formula>
    </cfRule>
  </conditionalFormatting>
  <conditionalFormatting sqref="Y971:Y978">
    <cfRule type="expression" dxfId="731" priority="31">
      <formula>IF(RIGHT(TEXT(Y971,"0.#"),1)=".",FALSE,TRUE)</formula>
    </cfRule>
    <cfRule type="expression" dxfId="730" priority="32">
      <formula>IF(RIGHT(TEXT(Y971,"0.#"),1)=".",TRUE,FALSE)</formula>
    </cfRule>
  </conditionalFormatting>
  <conditionalFormatting sqref="Y969:Y970">
    <cfRule type="expression" dxfId="729" priority="25">
      <formula>IF(RIGHT(TEXT(Y969,"0.#"),1)=".",FALSE,TRUE)</formula>
    </cfRule>
    <cfRule type="expression" dxfId="728" priority="26">
      <formula>IF(RIGHT(TEXT(Y969,"0.#"),1)=".",TRUE,FALSE)</formula>
    </cfRule>
  </conditionalFormatting>
  <conditionalFormatting sqref="AL969:AO978">
    <cfRule type="expression" dxfId="727" priority="27">
      <formula>IF(AND(AL969&gt;=0, RIGHT(TEXT(AL969,"0.#"),1)&lt;&gt;"."),TRUE,FALSE)</formula>
    </cfRule>
    <cfRule type="expression" dxfId="726" priority="28">
      <formula>IF(AND(AL969&gt;=0, RIGHT(TEXT(AL969,"0.#"),1)="."),TRUE,FALSE)</formula>
    </cfRule>
    <cfRule type="expression" dxfId="725" priority="29">
      <formula>IF(AND(AL969&lt;0, RIGHT(TEXT(AL969,"0.#"),1)&lt;&gt;"."),TRUE,FALSE)</formula>
    </cfRule>
    <cfRule type="expression" dxfId="724" priority="30">
      <formula>IF(AND(AL969&lt;0, RIGHT(TEXT(AL969,"0.#"),1)="."),TRUE,FALSE)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Q32:AQ33">
    <cfRule type="expression" dxfId="719" priority="19">
      <formula>IF(RIGHT(TEXT(AQ32,"0.#"),1)=".",FALSE,TRUE)</formula>
    </cfRule>
    <cfRule type="expression" dxfId="718" priority="20">
      <formula>IF(RIGHT(TEXT(AQ32,"0.#"),1)=".",TRUE,FALSE)</formula>
    </cfRule>
  </conditionalFormatting>
  <conditionalFormatting sqref="AU32:AU33">
    <cfRule type="expression" dxfId="717" priority="17">
      <formula>IF(RIGHT(TEXT(AU32,"0.#"),1)=".",FALSE,TRUE)</formula>
    </cfRule>
    <cfRule type="expression" dxfId="716" priority="18">
      <formula>IF(RIGHT(TEXT(AU32,"0.#"),1)=".",TRUE,FALSE)</formula>
    </cfRule>
  </conditionalFormatting>
  <conditionalFormatting sqref="AQ34">
    <cfRule type="expression" dxfId="715" priority="15">
      <formula>IF(RIGHT(TEXT(AQ34,"0.#"),1)=".",FALSE,TRUE)</formula>
    </cfRule>
    <cfRule type="expression" dxfId="714" priority="16">
      <formula>IF(RIGHT(TEXT(AQ34,"0.#"),1)=".",TRUE,FALSE)</formula>
    </cfRule>
  </conditionalFormatting>
  <conditionalFormatting sqref="AU34">
    <cfRule type="expression" dxfId="713" priority="13">
      <formula>IF(RIGHT(TEXT(AU34,"0.#"),1)=".",FALSE,TRUE)</formula>
    </cfRule>
    <cfRule type="expression" dxfId="712" priority="14">
      <formula>IF(RIGHT(TEXT(AU34,"0.#"),1)=".",TRUE,FALSE)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134:AM135 AQ134:AQ135 AU134:AU135">
    <cfRule type="expression" dxfId="709" priority="9">
      <formula>IF(RIGHT(TEXT(AM134,"0.#"),1)=".",FALSE,TRUE)</formula>
    </cfRule>
    <cfRule type="expression" dxfId="708" priority="10">
      <formula>IF(RIGHT(TEXT(AM134,"0.#"),1)=".",TRUE,FALSE)</formula>
    </cfRule>
  </conditionalFormatting>
  <conditionalFormatting sqref="Y794">
    <cfRule type="expression" dxfId="707" priority="5">
      <formula>IF(RIGHT(TEXT(Y794,"0.#"),1)=".",FALSE,TRUE)</formula>
    </cfRule>
    <cfRule type="expression" dxfId="706" priority="6">
      <formula>IF(RIGHT(TEXT(Y794,"0.#"),1)=".",TRUE,FALSE)</formula>
    </cfRule>
  </conditionalFormatting>
  <conditionalFormatting sqref="Y795">
    <cfRule type="expression" dxfId="705" priority="7">
      <formula>IF(RIGHT(TEXT(Y795,"0.#"),1)=".",FALSE,TRUE)</formula>
    </cfRule>
    <cfRule type="expression" dxfId="704" priority="8">
      <formula>IF(RIGHT(TEXT(Y795,"0.#"),1)=".",TRUE,FALSE)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29" max="49" man="1"/>
    <brk id="483" max="49" man="1"/>
    <brk id="727"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X28" sqref="X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488</v>
      </c>
      <c r="B2" s="406"/>
      <c r="C2" s="406"/>
      <c r="D2" s="406"/>
      <c r="E2" s="406"/>
      <c r="F2" s="407"/>
      <c r="G2" s="516" t="s">
        <v>265</v>
      </c>
      <c r="H2" s="437"/>
      <c r="I2" s="437"/>
      <c r="J2" s="437"/>
      <c r="K2" s="437"/>
      <c r="L2" s="437"/>
      <c r="M2" s="437"/>
      <c r="N2" s="437"/>
      <c r="O2" s="517"/>
      <c r="P2" s="436" t="s">
        <v>59</v>
      </c>
      <c r="Q2" s="437"/>
      <c r="R2" s="437"/>
      <c r="S2" s="437"/>
      <c r="T2" s="437"/>
      <c r="U2" s="437"/>
      <c r="V2" s="437"/>
      <c r="W2" s="437"/>
      <c r="X2" s="517"/>
      <c r="Y2" s="1032"/>
      <c r="Z2" s="833"/>
      <c r="AA2" s="834"/>
      <c r="AB2" s="1036" t="s">
        <v>11</v>
      </c>
      <c r="AC2" s="1037"/>
      <c r="AD2" s="1038"/>
      <c r="AE2" s="1042" t="s">
        <v>357</v>
      </c>
      <c r="AF2" s="1042"/>
      <c r="AG2" s="1042"/>
      <c r="AH2" s="1042"/>
      <c r="AI2" s="1042" t="s">
        <v>363</v>
      </c>
      <c r="AJ2" s="1042"/>
      <c r="AK2" s="1042"/>
      <c r="AL2" s="1042"/>
      <c r="AM2" s="1042" t="s">
        <v>469</v>
      </c>
      <c r="AN2" s="1042"/>
      <c r="AO2" s="1042"/>
      <c r="AP2" s="561"/>
      <c r="AQ2" s="152" t="s">
        <v>355</v>
      </c>
      <c r="AR2" s="123"/>
      <c r="AS2" s="123"/>
      <c r="AT2" s="124"/>
      <c r="AU2" s="537" t="s">
        <v>253</v>
      </c>
      <c r="AV2" s="537"/>
      <c r="AW2" s="537"/>
      <c r="AX2" s="538"/>
    </row>
    <row r="3" spans="1:50" ht="18.75" customHeight="1" x14ac:dyDescent="0.15">
      <c r="A3" s="405"/>
      <c r="B3" s="406"/>
      <c r="C3" s="406"/>
      <c r="D3" s="406"/>
      <c r="E3" s="406"/>
      <c r="F3" s="407"/>
      <c r="G3" s="418"/>
      <c r="H3" s="403"/>
      <c r="I3" s="403"/>
      <c r="J3" s="403"/>
      <c r="K3" s="403"/>
      <c r="L3" s="403"/>
      <c r="M3" s="403"/>
      <c r="N3" s="403"/>
      <c r="O3" s="419"/>
      <c r="P3" s="439"/>
      <c r="Q3" s="403"/>
      <c r="R3" s="403"/>
      <c r="S3" s="403"/>
      <c r="T3" s="403"/>
      <c r="U3" s="403"/>
      <c r="V3" s="403"/>
      <c r="W3" s="403"/>
      <c r="X3" s="419"/>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8"/>
      <c r="H4" s="1009"/>
      <c r="I4" s="1009"/>
      <c r="J4" s="1009"/>
      <c r="K4" s="1009"/>
      <c r="L4" s="1009"/>
      <c r="M4" s="1009"/>
      <c r="N4" s="1009"/>
      <c r="O4" s="1010"/>
      <c r="P4" s="98"/>
      <c r="Q4" s="1017"/>
      <c r="R4" s="1017"/>
      <c r="S4" s="1017"/>
      <c r="T4" s="1017"/>
      <c r="U4" s="1017"/>
      <c r="V4" s="1017"/>
      <c r="W4" s="1017"/>
      <c r="X4" s="1018"/>
      <c r="Y4" s="1027" t="s">
        <v>12</v>
      </c>
      <c r="Z4" s="1028"/>
      <c r="AA4" s="1029"/>
      <c r="AB4" s="465"/>
      <c r="AC4" s="1031"/>
      <c r="AD4" s="1031"/>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9"/>
      <c r="B5" s="410"/>
      <c r="C5" s="410"/>
      <c r="D5" s="410"/>
      <c r="E5" s="410"/>
      <c r="F5" s="411"/>
      <c r="G5" s="1011"/>
      <c r="H5" s="1012"/>
      <c r="I5" s="1012"/>
      <c r="J5" s="1012"/>
      <c r="K5" s="1012"/>
      <c r="L5" s="1012"/>
      <c r="M5" s="1012"/>
      <c r="N5" s="1012"/>
      <c r="O5" s="1013"/>
      <c r="P5" s="1019"/>
      <c r="Q5" s="1019"/>
      <c r="R5" s="1019"/>
      <c r="S5" s="1019"/>
      <c r="T5" s="1019"/>
      <c r="U5" s="1019"/>
      <c r="V5" s="1019"/>
      <c r="W5" s="1019"/>
      <c r="X5" s="1020"/>
      <c r="Y5" s="420" t="s">
        <v>54</v>
      </c>
      <c r="Z5" s="1024"/>
      <c r="AA5" s="1025"/>
      <c r="AB5" s="527"/>
      <c r="AC5" s="1030"/>
      <c r="AD5" s="1030"/>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9"/>
      <c r="B6" s="410"/>
      <c r="C6" s="410"/>
      <c r="D6" s="410"/>
      <c r="E6" s="410"/>
      <c r="F6" s="411"/>
      <c r="G6" s="1014"/>
      <c r="H6" s="1015"/>
      <c r="I6" s="1015"/>
      <c r="J6" s="1015"/>
      <c r="K6" s="1015"/>
      <c r="L6" s="1015"/>
      <c r="M6" s="1015"/>
      <c r="N6" s="1015"/>
      <c r="O6" s="1016"/>
      <c r="P6" s="1021"/>
      <c r="Q6" s="1021"/>
      <c r="R6" s="1021"/>
      <c r="S6" s="1021"/>
      <c r="T6" s="1021"/>
      <c r="U6" s="1021"/>
      <c r="V6" s="1021"/>
      <c r="W6" s="1021"/>
      <c r="X6" s="1022"/>
      <c r="Y6" s="1023" t="s">
        <v>13</v>
      </c>
      <c r="Z6" s="1024"/>
      <c r="AA6" s="1025"/>
      <c r="AB6" s="601" t="s">
        <v>301</v>
      </c>
      <c r="AC6" s="1026"/>
      <c r="AD6" s="1026"/>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488</v>
      </c>
      <c r="B9" s="406"/>
      <c r="C9" s="406"/>
      <c r="D9" s="406"/>
      <c r="E9" s="406"/>
      <c r="F9" s="407"/>
      <c r="G9" s="516" t="s">
        <v>265</v>
      </c>
      <c r="H9" s="437"/>
      <c r="I9" s="437"/>
      <c r="J9" s="437"/>
      <c r="K9" s="437"/>
      <c r="L9" s="437"/>
      <c r="M9" s="437"/>
      <c r="N9" s="437"/>
      <c r="O9" s="517"/>
      <c r="P9" s="436" t="s">
        <v>59</v>
      </c>
      <c r="Q9" s="437"/>
      <c r="R9" s="437"/>
      <c r="S9" s="437"/>
      <c r="T9" s="437"/>
      <c r="U9" s="437"/>
      <c r="V9" s="437"/>
      <c r="W9" s="437"/>
      <c r="X9" s="517"/>
      <c r="Y9" s="1032"/>
      <c r="Z9" s="833"/>
      <c r="AA9" s="834"/>
      <c r="AB9" s="1036" t="s">
        <v>11</v>
      </c>
      <c r="AC9" s="1037"/>
      <c r="AD9" s="1038"/>
      <c r="AE9" s="1042" t="s">
        <v>357</v>
      </c>
      <c r="AF9" s="1042"/>
      <c r="AG9" s="1042"/>
      <c r="AH9" s="1042"/>
      <c r="AI9" s="1042" t="s">
        <v>363</v>
      </c>
      <c r="AJ9" s="1042"/>
      <c r="AK9" s="1042"/>
      <c r="AL9" s="1042"/>
      <c r="AM9" s="1042" t="s">
        <v>469</v>
      </c>
      <c r="AN9" s="1042"/>
      <c r="AO9" s="1042"/>
      <c r="AP9" s="561"/>
      <c r="AQ9" s="152" t="s">
        <v>355</v>
      </c>
      <c r="AR9" s="123"/>
      <c r="AS9" s="123"/>
      <c r="AT9" s="124"/>
      <c r="AU9" s="537" t="s">
        <v>253</v>
      </c>
      <c r="AV9" s="537"/>
      <c r="AW9" s="537"/>
      <c r="AX9" s="538"/>
    </row>
    <row r="10" spans="1:50" ht="18.75" customHeight="1" x14ac:dyDescent="0.15">
      <c r="A10" s="405"/>
      <c r="B10" s="406"/>
      <c r="C10" s="406"/>
      <c r="D10" s="406"/>
      <c r="E10" s="406"/>
      <c r="F10" s="407"/>
      <c r="G10" s="418"/>
      <c r="H10" s="403"/>
      <c r="I10" s="403"/>
      <c r="J10" s="403"/>
      <c r="K10" s="403"/>
      <c r="L10" s="403"/>
      <c r="M10" s="403"/>
      <c r="N10" s="403"/>
      <c r="O10" s="419"/>
      <c r="P10" s="439"/>
      <c r="Q10" s="403"/>
      <c r="R10" s="403"/>
      <c r="S10" s="403"/>
      <c r="T10" s="403"/>
      <c r="U10" s="403"/>
      <c r="V10" s="403"/>
      <c r="W10" s="403"/>
      <c r="X10" s="419"/>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8"/>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5"/>
      <c r="AC11" s="1031"/>
      <c r="AD11" s="1031"/>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9"/>
      <c r="B12" s="410"/>
      <c r="C12" s="410"/>
      <c r="D12" s="410"/>
      <c r="E12" s="410"/>
      <c r="F12" s="411"/>
      <c r="G12" s="1011"/>
      <c r="H12" s="1012"/>
      <c r="I12" s="1012"/>
      <c r="J12" s="1012"/>
      <c r="K12" s="1012"/>
      <c r="L12" s="1012"/>
      <c r="M12" s="1012"/>
      <c r="N12" s="1012"/>
      <c r="O12" s="1013"/>
      <c r="P12" s="1019"/>
      <c r="Q12" s="1019"/>
      <c r="R12" s="1019"/>
      <c r="S12" s="1019"/>
      <c r="T12" s="1019"/>
      <c r="U12" s="1019"/>
      <c r="V12" s="1019"/>
      <c r="W12" s="1019"/>
      <c r="X12" s="1020"/>
      <c r="Y12" s="420" t="s">
        <v>54</v>
      </c>
      <c r="Z12" s="1024"/>
      <c r="AA12" s="1025"/>
      <c r="AB12" s="527"/>
      <c r="AC12" s="1030"/>
      <c r="AD12" s="1030"/>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2"/>
      <c r="B13" s="413"/>
      <c r="C13" s="413"/>
      <c r="D13" s="413"/>
      <c r="E13" s="413"/>
      <c r="F13" s="414"/>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1" t="s">
        <v>301</v>
      </c>
      <c r="AC13" s="1026"/>
      <c r="AD13" s="1026"/>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488</v>
      </c>
      <c r="B16" s="406"/>
      <c r="C16" s="406"/>
      <c r="D16" s="406"/>
      <c r="E16" s="406"/>
      <c r="F16" s="407"/>
      <c r="G16" s="516" t="s">
        <v>265</v>
      </c>
      <c r="H16" s="437"/>
      <c r="I16" s="437"/>
      <c r="J16" s="437"/>
      <c r="K16" s="437"/>
      <c r="L16" s="437"/>
      <c r="M16" s="437"/>
      <c r="N16" s="437"/>
      <c r="O16" s="517"/>
      <c r="P16" s="436" t="s">
        <v>59</v>
      </c>
      <c r="Q16" s="437"/>
      <c r="R16" s="437"/>
      <c r="S16" s="437"/>
      <c r="T16" s="437"/>
      <c r="U16" s="437"/>
      <c r="V16" s="437"/>
      <c r="W16" s="437"/>
      <c r="X16" s="517"/>
      <c r="Y16" s="1032"/>
      <c r="Z16" s="833"/>
      <c r="AA16" s="834"/>
      <c r="AB16" s="1036" t="s">
        <v>11</v>
      </c>
      <c r="AC16" s="1037"/>
      <c r="AD16" s="1038"/>
      <c r="AE16" s="1042" t="s">
        <v>357</v>
      </c>
      <c r="AF16" s="1042"/>
      <c r="AG16" s="1042"/>
      <c r="AH16" s="1042"/>
      <c r="AI16" s="1042" t="s">
        <v>363</v>
      </c>
      <c r="AJ16" s="1042"/>
      <c r="AK16" s="1042"/>
      <c r="AL16" s="1042"/>
      <c r="AM16" s="1042" t="s">
        <v>469</v>
      </c>
      <c r="AN16" s="1042"/>
      <c r="AO16" s="1042"/>
      <c r="AP16" s="561"/>
      <c r="AQ16" s="152" t="s">
        <v>355</v>
      </c>
      <c r="AR16" s="123"/>
      <c r="AS16" s="123"/>
      <c r="AT16" s="124"/>
      <c r="AU16" s="537" t="s">
        <v>253</v>
      </c>
      <c r="AV16" s="537"/>
      <c r="AW16" s="537"/>
      <c r="AX16" s="538"/>
    </row>
    <row r="17" spans="1:50" ht="18.75" customHeight="1" x14ac:dyDescent="0.15">
      <c r="A17" s="405"/>
      <c r="B17" s="406"/>
      <c r="C17" s="406"/>
      <c r="D17" s="406"/>
      <c r="E17" s="406"/>
      <c r="F17" s="407"/>
      <c r="G17" s="418"/>
      <c r="H17" s="403"/>
      <c r="I17" s="403"/>
      <c r="J17" s="403"/>
      <c r="K17" s="403"/>
      <c r="L17" s="403"/>
      <c r="M17" s="403"/>
      <c r="N17" s="403"/>
      <c r="O17" s="419"/>
      <c r="P17" s="439"/>
      <c r="Q17" s="403"/>
      <c r="R17" s="403"/>
      <c r="S17" s="403"/>
      <c r="T17" s="403"/>
      <c r="U17" s="403"/>
      <c r="V17" s="403"/>
      <c r="W17" s="403"/>
      <c r="X17" s="419"/>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8"/>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5"/>
      <c r="AC18" s="1031"/>
      <c r="AD18" s="1031"/>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9"/>
      <c r="B19" s="410"/>
      <c r="C19" s="410"/>
      <c r="D19" s="410"/>
      <c r="E19" s="410"/>
      <c r="F19" s="411"/>
      <c r="G19" s="1011"/>
      <c r="H19" s="1012"/>
      <c r="I19" s="1012"/>
      <c r="J19" s="1012"/>
      <c r="K19" s="1012"/>
      <c r="L19" s="1012"/>
      <c r="M19" s="1012"/>
      <c r="N19" s="1012"/>
      <c r="O19" s="1013"/>
      <c r="P19" s="1019"/>
      <c r="Q19" s="1019"/>
      <c r="R19" s="1019"/>
      <c r="S19" s="1019"/>
      <c r="T19" s="1019"/>
      <c r="U19" s="1019"/>
      <c r="V19" s="1019"/>
      <c r="W19" s="1019"/>
      <c r="X19" s="1020"/>
      <c r="Y19" s="420" t="s">
        <v>54</v>
      </c>
      <c r="Z19" s="1024"/>
      <c r="AA19" s="1025"/>
      <c r="AB19" s="527"/>
      <c r="AC19" s="1030"/>
      <c r="AD19" s="1030"/>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2"/>
      <c r="B20" s="413"/>
      <c r="C20" s="413"/>
      <c r="D20" s="413"/>
      <c r="E20" s="413"/>
      <c r="F20" s="414"/>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1" t="s">
        <v>301</v>
      </c>
      <c r="AC20" s="1026"/>
      <c r="AD20" s="1026"/>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488</v>
      </c>
      <c r="B23" s="406"/>
      <c r="C23" s="406"/>
      <c r="D23" s="406"/>
      <c r="E23" s="406"/>
      <c r="F23" s="407"/>
      <c r="G23" s="516" t="s">
        <v>265</v>
      </c>
      <c r="H23" s="437"/>
      <c r="I23" s="437"/>
      <c r="J23" s="437"/>
      <c r="K23" s="437"/>
      <c r="L23" s="437"/>
      <c r="M23" s="437"/>
      <c r="N23" s="437"/>
      <c r="O23" s="517"/>
      <c r="P23" s="436" t="s">
        <v>59</v>
      </c>
      <c r="Q23" s="437"/>
      <c r="R23" s="437"/>
      <c r="S23" s="437"/>
      <c r="T23" s="437"/>
      <c r="U23" s="437"/>
      <c r="V23" s="437"/>
      <c r="W23" s="437"/>
      <c r="X23" s="517"/>
      <c r="Y23" s="1032"/>
      <c r="Z23" s="833"/>
      <c r="AA23" s="834"/>
      <c r="AB23" s="1036" t="s">
        <v>11</v>
      </c>
      <c r="AC23" s="1037"/>
      <c r="AD23" s="1038"/>
      <c r="AE23" s="1042" t="s">
        <v>357</v>
      </c>
      <c r="AF23" s="1042"/>
      <c r="AG23" s="1042"/>
      <c r="AH23" s="1042"/>
      <c r="AI23" s="1042" t="s">
        <v>363</v>
      </c>
      <c r="AJ23" s="1042"/>
      <c r="AK23" s="1042"/>
      <c r="AL23" s="1042"/>
      <c r="AM23" s="1042" t="s">
        <v>469</v>
      </c>
      <c r="AN23" s="1042"/>
      <c r="AO23" s="1042"/>
      <c r="AP23" s="561"/>
      <c r="AQ23" s="152" t="s">
        <v>355</v>
      </c>
      <c r="AR23" s="123"/>
      <c r="AS23" s="123"/>
      <c r="AT23" s="124"/>
      <c r="AU23" s="537" t="s">
        <v>253</v>
      </c>
      <c r="AV23" s="537"/>
      <c r="AW23" s="537"/>
      <c r="AX23" s="538"/>
    </row>
    <row r="24" spans="1:50" ht="18.75" customHeight="1" x14ac:dyDescent="0.15">
      <c r="A24" s="405"/>
      <c r="B24" s="406"/>
      <c r="C24" s="406"/>
      <c r="D24" s="406"/>
      <c r="E24" s="406"/>
      <c r="F24" s="407"/>
      <c r="G24" s="418"/>
      <c r="H24" s="403"/>
      <c r="I24" s="403"/>
      <c r="J24" s="403"/>
      <c r="K24" s="403"/>
      <c r="L24" s="403"/>
      <c r="M24" s="403"/>
      <c r="N24" s="403"/>
      <c r="O24" s="419"/>
      <c r="P24" s="439"/>
      <c r="Q24" s="403"/>
      <c r="R24" s="403"/>
      <c r="S24" s="403"/>
      <c r="T24" s="403"/>
      <c r="U24" s="403"/>
      <c r="V24" s="403"/>
      <c r="W24" s="403"/>
      <c r="X24" s="419"/>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8"/>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5"/>
      <c r="AC25" s="1031"/>
      <c r="AD25" s="1031"/>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9"/>
      <c r="B26" s="410"/>
      <c r="C26" s="410"/>
      <c r="D26" s="410"/>
      <c r="E26" s="410"/>
      <c r="F26" s="411"/>
      <c r="G26" s="1011"/>
      <c r="H26" s="1012"/>
      <c r="I26" s="1012"/>
      <c r="J26" s="1012"/>
      <c r="K26" s="1012"/>
      <c r="L26" s="1012"/>
      <c r="M26" s="1012"/>
      <c r="N26" s="1012"/>
      <c r="O26" s="1013"/>
      <c r="P26" s="1019"/>
      <c r="Q26" s="1019"/>
      <c r="R26" s="1019"/>
      <c r="S26" s="1019"/>
      <c r="T26" s="1019"/>
      <c r="U26" s="1019"/>
      <c r="V26" s="1019"/>
      <c r="W26" s="1019"/>
      <c r="X26" s="1020"/>
      <c r="Y26" s="420" t="s">
        <v>54</v>
      </c>
      <c r="Z26" s="1024"/>
      <c r="AA26" s="1025"/>
      <c r="AB26" s="527"/>
      <c r="AC26" s="1030"/>
      <c r="AD26" s="1030"/>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2"/>
      <c r="B27" s="413"/>
      <c r="C27" s="413"/>
      <c r="D27" s="413"/>
      <c r="E27" s="413"/>
      <c r="F27" s="414"/>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1" t="s">
        <v>301</v>
      </c>
      <c r="AC27" s="1026"/>
      <c r="AD27" s="1026"/>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488</v>
      </c>
      <c r="B30" s="406"/>
      <c r="C30" s="406"/>
      <c r="D30" s="406"/>
      <c r="E30" s="406"/>
      <c r="F30" s="407"/>
      <c r="G30" s="516" t="s">
        <v>265</v>
      </c>
      <c r="H30" s="437"/>
      <c r="I30" s="437"/>
      <c r="J30" s="437"/>
      <c r="K30" s="437"/>
      <c r="L30" s="437"/>
      <c r="M30" s="437"/>
      <c r="N30" s="437"/>
      <c r="O30" s="517"/>
      <c r="P30" s="436" t="s">
        <v>59</v>
      </c>
      <c r="Q30" s="437"/>
      <c r="R30" s="437"/>
      <c r="S30" s="437"/>
      <c r="T30" s="437"/>
      <c r="U30" s="437"/>
      <c r="V30" s="437"/>
      <c r="W30" s="437"/>
      <c r="X30" s="517"/>
      <c r="Y30" s="1032"/>
      <c r="Z30" s="833"/>
      <c r="AA30" s="834"/>
      <c r="AB30" s="1036" t="s">
        <v>11</v>
      </c>
      <c r="AC30" s="1037"/>
      <c r="AD30" s="1038"/>
      <c r="AE30" s="1042" t="s">
        <v>357</v>
      </c>
      <c r="AF30" s="1042"/>
      <c r="AG30" s="1042"/>
      <c r="AH30" s="1042"/>
      <c r="AI30" s="1042" t="s">
        <v>363</v>
      </c>
      <c r="AJ30" s="1042"/>
      <c r="AK30" s="1042"/>
      <c r="AL30" s="1042"/>
      <c r="AM30" s="1042" t="s">
        <v>469</v>
      </c>
      <c r="AN30" s="1042"/>
      <c r="AO30" s="1042"/>
      <c r="AP30" s="561"/>
      <c r="AQ30" s="152" t="s">
        <v>355</v>
      </c>
      <c r="AR30" s="123"/>
      <c r="AS30" s="123"/>
      <c r="AT30" s="124"/>
      <c r="AU30" s="537" t="s">
        <v>253</v>
      </c>
      <c r="AV30" s="537"/>
      <c r="AW30" s="537"/>
      <c r="AX30" s="538"/>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8"/>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5"/>
      <c r="AC32" s="1031"/>
      <c r="AD32" s="1031"/>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9"/>
      <c r="B33" s="410"/>
      <c r="C33" s="410"/>
      <c r="D33" s="410"/>
      <c r="E33" s="410"/>
      <c r="F33" s="411"/>
      <c r="G33" s="1011"/>
      <c r="H33" s="1012"/>
      <c r="I33" s="1012"/>
      <c r="J33" s="1012"/>
      <c r="K33" s="1012"/>
      <c r="L33" s="1012"/>
      <c r="M33" s="1012"/>
      <c r="N33" s="1012"/>
      <c r="O33" s="1013"/>
      <c r="P33" s="1019"/>
      <c r="Q33" s="1019"/>
      <c r="R33" s="1019"/>
      <c r="S33" s="1019"/>
      <c r="T33" s="1019"/>
      <c r="U33" s="1019"/>
      <c r="V33" s="1019"/>
      <c r="W33" s="1019"/>
      <c r="X33" s="1020"/>
      <c r="Y33" s="420" t="s">
        <v>54</v>
      </c>
      <c r="Z33" s="1024"/>
      <c r="AA33" s="1025"/>
      <c r="AB33" s="527"/>
      <c r="AC33" s="1030"/>
      <c r="AD33" s="1030"/>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2"/>
      <c r="B34" s="413"/>
      <c r="C34" s="413"/>
      <c r="D34" s="413"/>
      <c r="E34" s="413"/>
      <c r="F34" s="414"/>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1" t="s">
        <v>301</v>
      </c>
      <c r="AC34" s="1026"/>
      <c r="AD34" s="1026"/>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488</v>
      </c>
      <c r="B37" s="406"/>
      <c r="C37" s="406"/>
      <c r="D37" s="406"/>
      <c r="E37" s="406"/>
      <c r="F37" s="407"/>
      <c r="G37" s="516" t="s">
        <v>265</v>
      </c>
      <c r="H37" s="437"/>
      <c r="I37" s="437"/>
      <c r="J37" s="437"/>
      <c r="K37" s="437"/>
      <c r="L37" s="437"/>
      <c r="M37" s="437"/>
      <c r="N37" s="437"/>
      <c r="O37" s="517"/>
      <c r="P37" s="436" t="s">
        <v>59</v>
      </c>
      <c r="Q37" s="437"/>
      <c r="R37" s="437"/>
      <c r="S37" s="437"/>
      <c r="T37" s="437"/>
      <c r="U37" s="437"/>
      <c r="V37" s="437"/>
      <c r="W37" s="437"/>
      <c r="X37" s="517"/>
      <c r="Y37" s="1032"/>
      <c r="Z37" s="833"/>
      <c r="AA37" s="834"/>
      <c r="AB37" s="1036" t="s">
        <v>11</v>
      </c>
      <c r="AC37" s="1037"/>
      <c r="AD37" s="1038"/>
      <c r="AE37" s="1042" t="s">
        <v>357</v>
      </c>
      <c r="AF37" s="1042"/>
      <c r="AG37" s="1042"/>
      <c r="AH37" s="1042"/>
      <c r="AI37" s="1042" t="s">
        <v>363</v>
      </c>
      <c r="AJ37" s="1042"/>
      <c r="AK37" s="1042"/>
      <c r="AL37" s="1042"/>
      <c r="AM37" s="1042" t="s">
        <v>469</v>
      </c>
      <c r="AN37" s="1042"/>
      <c r="AO37" s="1042"/>
      <c r="AP37" s="561"/>
      <c r="AQ37" s="152" t="s">
        <v>355</v>
      </c>
      <c r="AR37" s="123"/>
      <c r="AS37" s="123"/>
      <c r="AT37" s="124"/>
      <c r="AU37" s="537" t="s">
        <v>253</v>
      </c>
      <c r="AV37" s="537"/>
      <c r="AW37" s="537"/>
      <c r="AX37" s="538"/>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8"/>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5"/>
      <c r="AC39" s="1031"/>
      <c r="AD39" s="1031"/>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9"/>
      <c r="B40" s="410"/>
      <c r="C40" s="410"/>
      <c r="D40" s="410"/>
      <c r="E40" s="410"/>
      <c r="F40" s="411"/>
      <c r="G40" s="1011"/>
      <c r="H40" s="1012"/>
      <c r="I40" s="1012"/>
      <c r="J40" s="1012"/>
      <c r="K40" s="1012"/>
      <c r="L40" s="1012"/>
      <c r="M40" s="1012"/>
      <c r="N40" s="1012"/>
      <c r="O40" s="1013"/>
      <c r="P40" s="1019"/>
      <c r="Q40" s="1019"/>
      <c r="R40" s="1019"/>
      <c r="S40" s="1019"/>
      <c r="T40" s="1019"/>
      <c r="U40" s="1019"/>
      <c r="V40" s="1019"/>
      <c r="W40" s="1019"/>
      <c r="X40" s="1020"/>
      <c r="Y40" s="420" t="s">
        <v>54</v>
      </c>
      <c r="Z40" s="1024"/>
      <c r="AA40" s="1025"/>
      <c r="AB40" s="527"/>
      <c r="AC40" s="1030"/>
      <c r="AD40" s="103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2"/>
      <c r="B41" s="413"/>
      <c r="C41" s="413"/>
      <c r="D41" s="413"/>
      <c r="E41" s="413"/>
      <c r="F41" s="414"/>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1" t="s">
        <v>301</v>
      </c>
      <c r="AC41" s="1026"/>
      <c r="AD41" s="102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488</v>
      </c>
      <c r="B44" s="406"/>
      <c r="C44" s="406"/>
      <c r="D44" s="406"/>
      <c r="E44" s="406"/>
      <c r="F44" s="407"/>
      <c r="G44" s="516" t="s">
        <v>265</v>
      </c>
      <c r="H44" s="437"/>
      <c r="I44" s="437"/>
      <c r="J44" s="437"/>
      <c r="K44" s="437"/>
      <c r="L44" s="437"/>
      <c r="M44" s="437"/>
      <c r="N44" s="437"/>
      <c r="O44" s="517"/>
      <c r="P44" s="436" t="s">
        <v>59</v>
      </c>
      <c r="Q44" s="437"/>
      <c r="R44" s="437"/>
      <c r="S44" s="437"/>
      <c r="T44" s="437"/>
      <c r="U44" s="437"/>
      <c r="V44" s="437"/>
      <c r="W44" s="437"/>
      <c r="X44" s="517"/>
      <c r="Y44" s="1032"/>
      <c r="Z44" s="833"/>
      <c r="AA44" s="834"/>
      <c r="AB44" s="1036" t="s">
        <v>11</v>
      </c>
      <c r="AC44" s="1037"/>
      <c r="AD44" s="1038"/>
      <c r="AE44" s="1042" t="s">
        <v>357</v>
      </c>
      <c r="AF44" s="1042"/>
      <c r="AG44" s="1042"/>
      <c r="AH44" s="1042"/>
      <c r="AI44" s="1042" t="s">
        <v>363</v>
      </c>
      <c r="AJ44" s="1042"/>
      <c r="AK44" s="1042"/>
      <c r="AL44" s="1042"/>
      <c r="AM44" s="1042" t="s">
        <v>469</v>
      </c>
      <c r="AN44" s="1042"/>
      <c r="AO44" s="1042"/>
      <c r="AP44" s="561"/>
      <c r="AQ44" s="152" t="s">
        <v>355</v>
      </c>
      <c r="AR44" s="123"/>
      <c r="AS44" s="123"/>
      <c r="AT44" s="124"/>
      <c r="AU44" s="537" t="s">
        <v>253</v>
      </c>
      <c r="AV44" s="537"/>
      <c r="AW44" s="537"/>
      <c r="AX44" s="538"/>
    </row>
    <row r="45" spans="1:50" ht="18.75"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8"/>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5"/>
      <c r="AC46" s="1031"/>
      <c r="AD46" s="103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9"/>
      <c r="B47" s="410"/>
      <c r="C47" s="410"/>
      <c r="D47" s="410"/>
      <c r="E47" s="410"/>
      <c r="F47" s="411"/>
      <c r="G47" s="1011"/>
      <c r="H47" s="1012"/>
      <c r="I47" s="1012"/>
      <c r="J47" s="1012"/>
      <c r="K47" s="1012"/>
      <c r="L47" s="1012"/>
      <c r="M47" s="1012"/>
      <c r="N47" s="1012"/>
      <c r="O47" s="1013"/>
      <c r="P47" s="1019"/>
      <c r="Q47" s="1019"/>
      <c r="R47" s="1019"/>
      <c r="S47" s="1019"/>
      <c r="T47" s="1019"/>
      <c r="U47" s="1019"/>
      <c r="V47" s="1019"/>
      <c r="W47" s="1019"/>
      <c r="X47" s="1020"/>
      <c r="Y47" s="420" t="s">
        <v>54</v>
      </c>
      <c r="Z47" s="1024"/>
      <c r="AA47" s="1025"/>
      <c r="AB47" s="527"/>
      <c r="AC47" s="1030"/>
      <c r="AD47" s="103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2"/>
      <c r="B48" s="413"/>
      <c r="C48" s="413"/>
      <c r="D48" s="413"/>
      <c r="E48" s="413"/>
      <c r="F48" s="414"/>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1" t="s">
        <v>301</v>
      </c>
      <c r="AC48" s="1026"/>
      <c r="AD48" s="102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488</v>
      </c>
      <c r="B51" s="406"/>
      <c r="C51" s="406"/>
      <c r="D51" s="406"/>
      <c r="E51" s="406"/>
      <c r="F51" s="407"/>
      <c r="G51" s="516" t="s">
        <v>265</v>
      </c>
      <c r="H51" s="437"/>
      <c r="I51" s="437"/>
      <c r="J51" s="437"/>
      <c r="K51" s="437"/>
      <c r="L51" s="437"/>
      <c r="M51" s="437"/>
      <c r="N51" s="437"/>
      <c r="O51" s="517"/>
      <c r="P51" s="436" t="s">
        <v>59</v>
      </c>
      <c r="Q51" s="437"/>
      <c r="R51" s="437"/>
      <c r="S51" s="437"/>
      <c r="T51" s="437"/>
      <c r="U51" s="437"/>
      <c r="V51" s="437"/>
      <c r="W51" s="437"/>
      <c r="X51" s="517"/>
      <c r="Y51" s="1032"/>
      <c r="Z51" s="833"/>
      <c r="AA51" s="834"/>
      <c r="AB51" s="561" t="s">
        <v>11</v>
      </c>
      <c r="AC51" s="1037"/>
      <c r="AD51" s="1038"/>
      <c r="AE51" s="1042" t="s">
        <v>357</v>
      </c>
      <c r="AF51" s="1042"/>
      <c r="AG51" s="1042"/>
      <c r="AH51" s="1042"/>
      <c r="AI51" s="1042" t="s">
        <v>363</v>
      </c>
      <c r="AJ51" s="1042"/>
      <c r="AK51" s="1042"/>
      <c r="AL51" s="1042"/>
      <c r="AM51" s="1042" t="s">
        <v>469</v>
      </c>
      <c r="AN51" s="1042"/>
      <c r="AO51" s="1042"/>
      <c r="AP51" s="561"/>
      <c r="AQ51" s="152" t="s">
        <v>355</v>
      </c>
      <c r="AR51" s="123"/>
      <c r="AS51" s="123"/>
      <c r="AT51" s="124"/>
      <c r="AU51" s="537" t="s">
        <v>253</v>
      </c>
      <c r="AV51" s="537"/>
      <c r="AW51" s="537"/>
      <c r="AX51" s="538"/>
    </row>
    <row r="52" spans="1:50" ht="18.75"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8"/>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5"/>
      <c r="AC53" s="1031"/>
      <c r="AD53" s="103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9"/>
      <c r="B54" s="410"/>
      <c r="C54" s="410"/>
      <c r="D54" s="410"/>
      <c r="E54" s="410"/>
      <c r="F54" s="411"/>
      <c r="G54" s="1011"/>
      <c r="H54" s="1012"/>
      <c r="I54" s="1012"/>
      <c r="J54" s="1012"/>
      <c r="K54" s="1012"/>
      <c r="L54" s="1012"/>
      <c r="M54" s="1012"/>
      <c r="N54" s="1012"/>
      <c r="O54" s="1013"/>
      <c r="P54" s="1019"/>
      <c r="Q54" s="1019"/>
      <c r="R54" s="1019"/>
      <c r="S54" s="1019"/>
      <c r="T54" s="1019"/>
      <c r="U54" s="1019"/>
      <c r="V54" s="1019"/>
      <c r="W54" s="1019"/>
      <c r="X54" s="1020"/>
      <c r="Y54" s="420" t="s">
        <v>54</v>
      </c>
      <c r="Z54" s="1024"/>
      <c r="AA54" s="1025"/>
      <c r="AB54" s="527"/>
      <c r="AC54" s="1030"/>
      <c r="AD54" s="103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2"/>
      <c r="B55" s="413"/>
      <c r="C55" s="413"/>
      <c r="D55" s="413"/>
      <c r="E55" s="413"/>
      <c r="F55" s="414"/>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1" t="s">
        <v>301</v>
      </c>
      <c r="AC55" s="1026"/>
      <c r="AD55" s="102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488</v>
      </c>
      <c r="B58" s="406"/>
      <c r="C58" s="406"/>
      <c r="D58" s="406"/>
      <c r="E58" s="406"/>
      <c r="F58" s="407"/>
      <c r="G58" s="516" t="s">
        <v>265</v>
      </c>
      <c r="H58" s="437"/>
      <c r="I58" s="437"/>
      <c r="J58" s="437"/>
      <c r="K58" s="437"/>
      <c r="L58" s="437"/>
      <c r="M58" s="437"/>
      <c r="N58" s="437"/>
      <c r="O58" s="517"/>
      <c r="P58" s="436" t="s">
        <v>59</v>
      </c>
      <c r="Q58" s="437"/>
      <c r="R58" s="437"/>
      <c r="S58" s="437"/>
      <c r="T58" s="437"/>
      <c r="U58" s="437"/>
      <c r="V58" s="437"/>
      <c r="W58" s="437"/>
      <c r="X58" s="517"/>
      <c r="Y58" s="1032"/>
      <c r="Z58" s="833"/>
      <c r="AA58" s="834"/>
      <c r="AB58" s="1036" t="s">
        <v>11</v>
      </c>
      <c r="AC58" s="1037"/>
      <c r="AD58" s="1038"/>
      <c r="AE58" s="1042" t="s">
        <v>357</v>
      </c>
      <c r="AF58" s="1042"/>
      <c r="AG58" s="1042"/>
      <c r="AH58" s="1042"/>
      <c r="AI58" s="1042" t="s">
        <v>363</v>
      </c>
      <c r="AJ58" s="1042"/>
      <c r="AK58" s="1042"/>
      <c r="AL58" s="1042"/>
      <c r="AM58" s="1042" t="s">
        <v>469</v>
      </c>
      <c r="AN58" s="1042"/>
      <c r="AO58" s="1042"/>
      <c r="AP58" s="561"/>
      <c r="AQ58" s="152" t="s">
        <v>355</v>
      </c>
      <c r="AR58" s="123"/>
      <c r="AS58" s="123"/>
      <c r="AT58" s="124"/>
      <c r="AU58" s="537" t="s">
        <v>253</v>
      </c>
      <c r="AV58" s="537"/>
      <c r="AW58" s="537"/>
      <c r="AX58" s="538"/>
    </row>
    <row r="59" spans="1:50" ht="18.75"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8"/>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5"/>
      <c r="AC60" s="1031"/>
      <c r="AD60" s="103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9"/>
      <c r="B61" s="410"/>
      <c r="C61" s="410"/>
      <c r="D61" s="410"/>
      <c r="E61" s="410"/>
      <c r="F61" s="411"/>
      <c r="G61" s="1011"/>
      <c r="H61" s="1012"/>
      <c r="I61" s="1012"/>
      <c r="J61" s="1012"/>
      <c r="K61" s="1012"/>
      <c r="L61" s="1012"/>
      <c r="M61" s="1012"/>
      <c r="N61" s="1012"/>
      <c r="O61" s="1013"/>
      <c r="P61" s="1019"/>
      <c r="Q61" s="1019"/>
      <c r="R61" s="1019"/>
      <c r="S61" s="1019"/>
      <c r="T61" s="1019"/>
      <c r="U61" s="1019"/>
      <c r="V61" s="1019"/>
      <c r="W61" s="1019"/>
      <c r="X61" s="1020"/>
      <c r="Y61" s="420" t="s">
        <v>54</v>
      </c>
      <c r="Z61" s="1024"/>
      <c r="AA61" s="1025"/>
      <c r="AB61" s="527"/>
      <c r="AC61" s="1030"/>
      <c r="AD61" s="103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2"/>
      <c r="B62" s="413"/>
      <c r="C62" s="413"/>
      <c r="D62" s="413"/>
      <c r="E62" s="413"/>
      <c r="F62" s="414"/>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1" t="s">
        <v>301</v>
      </c>
      <c r="AC62" s="1026"/>
      <c r="AD62" s="102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488</v>
      </c>
      <c r="B65" s="406"/>
      <c r="C65" s="406"/>
      <c r="D65" s="406"/>
      <c r="E65" s="406"/>
      <c r="F65" s="407"/>
      <c r="G65" s="516" t="s">
        <v>265</v>
      </c>
      <c r="H65" s="437"/>
      <c r="I65" s="437"/>
      <c r="J65" s="437"/>
      <c r="K65" s="437"/>
      <c r="L65" s="437"/>
      <c r="M65" s="437"/>
      <c r="N65" s="437"/>
      <c r="O65" s="517"/>
      <c r="P65" s="436" t="s">
        <v>59</v>
      </c>
      <c r="Q65" s="437"/>
      <c r="R65" s="437"/>
      <c r="S65" s="437"/>
      <c r="T65" s="437"/>
      <c r="U65" s="437"/>
      <c r="V65" s="437"/>
      <c r="W65" s="437"/>
      <c r="X65" s="517"/>
      <c r="Y65" s="1032"/>
      <c r="Z65" s="833"/>
      <c r="AA65" s="834"/>
      <c r="AB65" s="1036" t="s">
        <v>11</v>
      </c>
      <c r="AC65" s="1037"/>
      <c r="AD65" s="1038"/>
      <c r="AE65" s="1042" t="s">
        <v>357</v>
      </c>
      <c r="AF65" s="1042"/>
      <c r="AG65" s="1042"/>
      <c r="AH65" s="1042"/>
      <c r="AI65" s="1042" t="s">
        <v>363</v>
      </c>
      <c r="AJ65" s="1042"/>
      <c r="AK65" s="1042"/>
      <c r="AL65" s="1042"/>
      <c r="AM65" s="1042" t="s">
        <v>469</v>
      </c>
      <c r="AN65" s="1042"/>
      <c r="AO65" s="1042"/>
      <c r="AP65" s="561"/>
      <c r="AQ65" s="152" t="s">
        <v>355</v>
      </c>
      <c r="AR65" s="123"/>
      <c r="AS65" s="123"/>
      <c r="AT65" s="124"/>
      <c r="AU65" s="537" t="s">
        <v>253</v>
      </c>
      <c r="AV65" s="537"/>
      <c r="AW65" s="537"/>
      <c r="AX65" s="538"/>
    </row>
    <row r="66" spans="1:50" ht="18.75" customHeight="1" x14ac:dyDescent="0.15">
      <c r="A66" s="405"/>
      <c r="B66" s="406"/>
      <c r="C66" s="406"/>
      <c r="D66" s="406"/>
      <c r="E66" s="406"/>
      <c r="F66" s="407"/>
      <c r="G66" s="418"/>
      <c r="H66" s="403"/>
      <c r="I66" s="403"/>
      <c r="J66" s="403"/>
      <c r="K66" s="403"/>
      <c r="L66" s="403"/>
      <c r="M66" s="403"/>
      <c r="N66" s="403"/>
      <c r="O66" s="419"/>
      <c r="P66" s="439"/>
      <c r="Q66" s="403"/>
      <c r="R66" s="403"/>
      <c r="S66" s="403"/>
      <c r="T66" s="403"/>
      <c r="U66" s="403"/>
      <c r="V66" s="403"/>
      <c r="W66" s="403"/>
      <c r="X66" s="419"/>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8"/>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5"/>
      <c r="AC67" s="1031"/>
      <c r="AD67" s="1031"/>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9"/>
      <c r="B68" s="410"/>
      <c r="C68" s="410"/>
      <c r="D68" s="410"/>
      <c r="E68" s="410"/>
      <c r="F68" s="411"/>
      <c r="G68" s="1011"/>
      <c r="H68" s="1012"/>
      <c r="I68" s="1012"/>
      <c r="J68" s="1012"/>
      <c r="K68" s="1012"/>
      <c r="L68" s="1012"/>
      <c r="M68" s="1012"/>
      <c r="N68" s="1012"/>
      <c r="O68" s="1013"/>
      <c r="P68" s="1019"/>
      <c r="Q68" s="1019"/>
      <c r="R68" s="1019"/>
      <c r="S68" s="1019"/>
      <c r="T68" s="1019"/>
      <c r="U68" s="1019"/>
      <c r="V68" s="1019"/>
      <c r="W68" s="1019"/>
      <c r="X68" s="1020"/>
      <c r="Y68" s="420" t="s">
        <v>54</v>
      </c>
      <c r="Z68" s="1024"/>
      <c r="AA68" s="1025"/>
      <c r="AB68" s="527"/>
      <c r="AC68" s="1030"/>
      <c r="AD68" s="1030"/>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2"/>
      <c r="B69" s="413"/>
      <c r="C69" s="413"/>
      <c r="D69" s="413"/>
      <c r="E69" s="413"/>
      <c r="F69" s="414"/>
      <c r="G69" s="1014"/>
      <c r="H69" s="1015"/>
      <c r="I69" s="1015"/>
      <c r="J69" s="1015"/>
      <c r="K69" s="1015"/>
      <c r="L69" s="1015"/>
      <c r="M69" s="1015"/>
      <c r="N69" s="1015"/>
      <c r="O69" s="1016"/>
      <c r="P69" s="1021"/>
      <c r="Q69" s="1021"/>
      <c r="R69" s="1021"/>
      <c r="S69" s="1021"/>
      <c r="T69" s="1021"/>
      <c r="U69" s="1021"/>
      <c r="V69" s="1021"/>
      <c r="W69" s="1021"/>
      <c r="X69" s="1022"/>
      <c r="Y69" s="420" t="s">
        <v>13</v>
      </c>
      <c r="Z69" s="1024"/>
      <c r="AA69" s="1025"/>
      <c r="AB69" s="560"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2" t="s">
        <v>510</v>
      </c>
      <c r="H2" s="603"/>
      <c r="I2" s="603"/>
      <c r="J2" s="603"/>
      <c r="K2" s="603"/>
      <c r="L2" s="603"/>
      <c r="M2" s="603"/>
      <c r="N2" s="603"/>
      <c r="O2" s="603"/>
      <c r="P2" s="603"/>
      <c r="Q2" s="603"/>
      <c r="R2" s="603"/>
      <c r="S2" s="603"/>
      <c r="T2" s="603"/>
      <c r="U2" s="603"/>
      <c r="V2" s="603"/>
      <c r="W2" s="603"/>
      <c r="X2" s="603"/>
      <c r="Y2" s="603"/>
      <c r="Z2" s="603"/>
      <c r="AA2" s="603"/>
      <c r="AB2" s="604"/>
      <c r="AC2" s="602" t="s">
        <v>512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78"/>
      <c r="I3" s="678"/>
      <c r="J3" s="678"/>
      <c r="K3" s="678"/>
      <c r="L3" s="677" t="s">
        <v>18</v>
      </c>
      <c r="M3" s="678"/>
      <c r="N3" s="678"/>
      <c r="O3" s="678"/>
      <c r="P3" s="678"/>
      <c r="Q3" s="678"/>
      <c r="R3" s="678"/>
      <c r="S3" s="678"/>
      <c r="T3" s="678"/>
      <c r="U3" s="678"/>
      <c r="V3" s="678"/>
      <c r="W3" s="678"/>
      <c r="X3" s="679"/>
      <c r="Y3" s="663" t="s">
        <v>19</v>
      </c>
      <c r="Z3" s="664"/>
      <c r="AA3" s="664"/>
      <c r="AB3" s="805"/>
      <c r="AC3" s="819"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5"/>
      <c r="B4" s="1056"/>
      <c r="C4" s="1056"/>
      <c r="D4" s="1056"/>
      <c r="E4" s="1056"/>
      <c r="F4" s="1057"/>
      <c r="G4" s="680"/>
      <c r="H4" s="839"/>
      <c r="I4" s="839"/>
      <c r="J4" s="839"/>
      <c r="K4" s="840"/>
      <c r="L4" s="674"/>
      <c r="M4" s="675"/>
      <c r="N4" s="675"/>
      <c r="O4" s="675"/>
      <c r="P4" s="675"/>
      <c r="Q4" s="675"/>
      <c r="R4" s="675"/>
      <c r="S4" s="675"/>
      <c r="T4" s="675"/>
      <c r="U4" s="675"/>
      <c r="V4" s="675"/>
      <c r="W4" s="675"/>
      <c r="X4" s="676"/>
      <c r="Y4" s="393"/>
      <c r="Z4" s="394"/>
      <c r="AA4" s="394"/>
      <c r="AB4" s="812"/>
      <c r="AC4" s="680"/>
      <c r="AD4" s="839"/>
      <c r="AE4" s="839"/>
      <c r="AF4" s="839"/>
      <c r="AG4" s="840"/>
      <c r="AH4" s="674"/>
      <c r="AI4" s="675"/>
      <c r="AJ4" s="675"/>
      <c r="AK4" s="675"/>
      <c r="AL4" s="675"/>
      <c r="AM4" s="675"/>
      <c r="AN4" s="675"/>
      <c r="AO4" s="675"/>
      <c r="AP4" s="675"/>
      <c r="AQ4" s="675"/>
      <c r="AR4" s="675"/>
      <c r="AS4" s="675"/>
      <c r="AT4" s="676"/>
      <c r="AU4" s="393"/>
      <c r="AV4" s="394"/>
      <c r="AW4" s="394"/>
      <c r="AX4" s="395"/>
    </row>
    <row r="5" spans="1:50" ht="24.75" customHeight="1" x14ac:dyDescent="0.15">
      <c r="A5" s="1055"/>
      <c r="B5" s="1056"/>
      <c r="C5" s="1056"/>
      <c r="D5" s="1056"/>
      <c r="E5" s="1056"/>
      <c r="F5" s="1057"/>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5"/>
      <c r="B6" s="1056"/>
      <c r="C6" s="1056"/>
      <c r="D6" s="1056"/>
      <c r="E6" s="1056"/>
      <c r="F6" s="1057"/>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5"/>
      <c r="B7" s="1056"/>
      <c r="C7" s="1056"/>
      <c r="D7" s="1056"/>
      <c r="E7" s="1056"/>
      <c r="F7" s="1057"/>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5"/>
      <c r="B8" s="1056"/>
      <c r="C8" s="1056"/>
      <c r="D8" s="1056"/>
      <c r="E8" s="1056"/>
      <c r="F8" s="1057"/>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5"/>
      <c r="B9" s="1056"/>
      <c r="C9" s="1056"/>
      <c r="D9" s="1056"/>
      <c r="E9" s="1056"/>
      <c r="F9" s="1057"/>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5"/>
      <c r="B10" s="1056"/>
      <c r="C10" s="1056"/>
      <c r="D10" s="1056"/>
      <c r="E10" s="1056"/>
      <c r="F10" s="1057"/>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5"/>
      <c r="B11" s="1056"/>
      <c r="C11" s="1056"/>
      <c r="D11" s="1056"/>
      <c r="E11" s="1056"/>
      <c r="F11" s="1057"/>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5"/>
      <c r="B12" s="1056"/>
      <c r="C12" s="1056"/>
      <c r="D12" s="1056"/>
      <c r="E12" s="1056"/>
      <c r="F12" s="1057"/>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5"/>
      <c r="B13" s="1056"/>
      <c r="C13" s="1056"/>
      <c r="D13" s="1056"/>
      <c r="E13" s="1056"/>
      <c r="F13" s="1057"/>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5"/>
      <c r="B14" s="1056"/>
      <c r="C14" s="1056"/>
      <c r="D14" s="1056"/>
      <c r="E14" s="1056"/>
      <c r="F14" s="105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5"/>
      <c r="B15" s="1056"/>
      <c r="C15" s="1056"/>
      <c r="D15" s="1056"/>
      <c r="E15" s="1056"/>
      <c r="F15" s="1057"/>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5"/>
      <c r="B16" s="1056"/>
      <c r="C16" s="1056"/>
      <c r="D16" s="1056"/>
      <c r="E16" s="1056"/>
      <c r="F16" s="1057"/>
      <c r="G16" s="819"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5"/>
      <c r="AC16" s="819"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5"/>
      <c r="B17" s="1056"/>
      <c r="C17" s="1056"/>
      <c r="D17" s="1056"/>
      <c r="E17" s="1056"/>
      <c r="F17" s="1057"/>
      <c r="G17" s="680"/>
      <c r="H17" s="839"/>
      <c r="I17" s="839"/>
      <c r="J17" s="839"/>
      <c r="K17" s="840"/>
      <c r="L17" s="674"/>
      <c r="M17" s="675"/>
      <c r="N17" s="675"/>
      <c r="O17" s="675"/>
      <c r="P17" s="675"/>
      <c r="Q17" s="675"/>
      <c r="R17" s="675"/>
      <c r="S17" s="675"/>
      <c r="T17" s="675"/>
      <c r="U17" s="675"/>
      <c r="V17" s="675"/>
      <c r="W17" s="675"/>
      <c r="X17" s="676"/>
      <c r="Y17" s="393"/>
      <c r="Z17" s="394"/>
      <c r="AA17" s="394"/>
      <c r="AB17" s="812"/>
      <c r="AC17" s="680"/>
      <c r="AD17" s="839"/>
      <c r="AE17" s="839"/>
      <c r="AF17" s="839"/>
      <c r="AG17" s="840"/>
      <c r="AH17" s="674"/>
      <c r="AI17" s="675"/>
      <c r="AJ17" s="675"/>
      <c r="AK17" s="675"/>
      <c r="AL17" s="675"/>
      <c r="AM17" s="675"/>
      <c r="AN17" s="675"/>
      <c r="AO17" s="675"/>
      <c r="AP17" s="675"/>
      <c r="AQ17" s="675"/>
      <c r="AR17" s="675"/>
      <c r="AS17" s="675"/>
      <c r="AT17" s="676"/>
      <c r="AU17" s="393"/>
      <c r="AV17" s="394"/>
      <c r="AW17" s="394"/>
      <c r="AX17" s="395"/>
    </row>
    <row r="18" spans="1:50" ht="24.75" customHeight="1" x14ac:dyDescent="0.15">
      <c r="A18" s="1055"/>
      <c r="B18" s="1056"/>
      <c r="C18" s="1056"/>
      <c r="D18" s="1056"/>
      <c r="E18" s="1056"/>
      <c r="F18" s="1057"/>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5"/>
      <c r="B19" s="1056"/>
      <c r="C19" s="1056"/>
      <c r="D19" s="1056"/>
      <c r="E19" s="1056"/>
      <c r="F19" s="1057"/>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5"/>
      <c r="B20" s="1056"/>
      <c r="C20" s="1056"/>
      <c r="D20" s="1056"/>
      <c r="E20" s="1056"/>
      <c r="F20" s="1057"/>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5"/>
      <c r="B21" s="1056"/>
      <c r="C21" s="1056"/>
      <c r="D21" s="1056"/>
      <c r="E21" s="1056"/>
      <c r="F21" s="1057"/>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5"/>
      <c r="B22" s="1056"/>
      <c r="C22" s="1056"/>
      <c r="D22" s="1056"/>
      <c r="E22" s="1056"/>
      <c r="F22" s="1057"/>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5"/>
      <c r="B23" s="1056"/>
      <c r="C23" s="1056"/>
      <c r="D23" s="1056"/>
      <c r="E23" s="1056"/>
      <c r="F23" s="1057"/>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5"/>
      <c r="B24" s="1056"/>
      <c r="C24" s="1056"/>
      <c r="D24" s="1056"/>
      <c r="E24" s="1056"/>
      <c r="F24" s="1057"/>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5"/>
      <c r="B25" s="1056"/>
      <c r="C25" s="1056"/>
      <c r="D25" s="1056"/>
      <c r="E25" s="1056"/>
      <c r="F25" s="1057"/>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5"/>
      <c r="B26" s="1056"/>
      <c r="C26" s="1056"/>
      <c r="D26" s="1056"/>
      <c r="E26" s="1056"/>
      <c r="F26" s="1057"/>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5"/>
      <c r="B27" s="1056"/>
      <c r="C27" s="1056"/>
      <c r="D27" s="1056"/>
      <c r="E27" s="1056"/>
      <c r="F27" s="105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5"/>
      <c r="B28" s="1056"/>
      <c r="C28" s="1056"/>
      <c r="D28" s="1056"/>
      <c r="E28" s="1056"/>
      <c r="F28" s="1057"/>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5"/>
      <c r="B29" s="1056"/>
      <c r="C29" s="1056"/>
      <c r="D29" s="1056"/>
      <c r="E29" s="1056"/>
      <c r="F29" s="1057"/>
      <c r="G29" s="819"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5"/>
      <c r="AC29" s="819"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5"/>
      <c r="B30" s="1056"/>
      <c r="C30" s="1056"/>
      <c r="D30" s="1056"/>
      <c r="E30" s="1056"/>
      <c r="F30" s="1057"/>
      <c r="G30" s="680"/>
      <c r="H30" s="839"/>
      <c r="I30" s="839"/>
      <c r="J30" s="839"/>
      <c r="K30" s="840"/>
      <c r="L30" s="674"/>
      <c r="M30" s="675"/>
      <c r="N30" s="675"/>
      <c r="O30" s="675"/>
      <c r="P30" s="675"/>
      <c r="Q30" s="675"/>
      <c r="R30" s="675"/>
      <c r="S30" s="675"/>
      <c r="T30" s="675"/>
      <c r="U30" s="675"/>
      <c r="V30" s="675"/>
      <c r="W30" s="675"/>
      <c r="X30" s="676"/>
      <c r="Y30" s="393"/>
      <c r="Z30" s="394"/>
      <c r="AA30" s="394"/>
      <c r="AB30" s="812"/>
      <c r="AC30" s="680"/>
      <c r="AD30" s="839"/>
      <c r="AE30" s="839"/>
      <c r="AF30" s="839"/>
      <c r="AG30" s="840"/>
      <c r="AH30" s="674"/>
      <c r="AI30" s="675"/>
      <c r="AJ30" s="675"/>
      <c r="AK30" s="675"/>
      <c r="AL30" s="675"/>
      <c r="AM30" s="675"/>
      <c r="AN30" s="675"/>
      <c r="AO30" s="675"/>
      <c r="AP30" s="675"/>
      <c r="AQ30" s="675"/>
      <c r="AR30" s="675"/>
      <c r="AS30" s="675"/>
      <c r="AT30" s="676"/>
      <c r="AU30" s="393"/>
      <c r="AV30" s="394"/>
      <c r="AW30" s="394"/>
      <c r="AX30" s="395"/>
    </row>
    <row r="31" spans="1:50" ht="24.75" customHeight="1" x14ac:dyDescent="0.15">
      <c r="A31" s="1055"/>
      <c r="B31" s="1056"/>
      <c r="C31" s="1056"/>
      <c r="D31" s="1056"/>
      <c r="E31" s="1056"/>
      <c r="F31" s="1057"/>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5"/>
      <c r="B32" s="1056"/>
      <c r="C32" s="1056"/>
      <c r="D32" s="1056"/>
      <c r="E32" s="1056"/>
      <c r="F32" s="1057"/>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5"/>
      <c r="B33" s="1056"/>
      <c r="C33" s="1056"/>
      <c r="D33" s="1056"/>
      <c r="E33" s="1056"/>
      <c r="F33" s="1057"/>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5"/>
      <c r="B34" s="1056"/>
      <c r="C34" s="1056"/>
      <c r="D34" s="1056"/>
      <c r="E34" s="1056"/>
      <c r="F34" s="1057"/>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5"/>
      <c r="B35" s="1056"/>
      <c r="C35" s="1056"/>
      <c r="D35" s="1056"/>
      <c r="E35" s="1056"/>
      <c r="F35" s="1057"/>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5"/>
      <c r="B36" s="1056"/>
      <c r="C36" s="1056"/>
      <c r="D36" s="1056"/>
      <c r="E36" s="1056"/>
      <c r="F36" s="1057"/>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5"/>
      <c r="B37" s="1056"/>
      <c r="C37" s="1056"/>
      <c r="D37" s="1056"/>
      <c r="E37" s="1056"/>
      <c r="F37" s="1057"/>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5"/>
      <c r="B38" s="1056"/>
      <c r="C38" s="1056"/>
      <c r="D38" s="1056"/>
      <c r="E38" s="1056"/>
      <c r="F38" s="1057"/>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5"/>
      <c r="B39" s="1056"/>
      <c r="C39" s="1056"/>
      <c r="D39" s="1056"/>
      <c r="E39" s="1056"/>
      <c r="F39" s="1057"/>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5"/>
      <c r="B40" s="1056"/>
      <c r="C40" s="1056"/>
      <c r="D40" s="1056"/>
      <c r="E40" s="1056"/>
      <c r="F40" s="105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5"/>
      <c r="B41" s="1056"/>
      <c r="C41" s="1056"/>
      <c r="D41" s="1056"/>
      <c r="E41" s="1056"/>
      <c r="F41" s="1057"/>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5"/>
      <c r="B42" s="1056"/>
      <c r="C42" s="1056"/>
      <c r="D42" s="1056"/>
      <c r="E42" s="1056"/>
      <c r="F42" s="1057"/>
      <c r="G42" s="819"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5"/>
      <c r="AC42" s="819"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5"/>
      <c r="B43" s="1056"/>
      <c r="C43" s="1056"/>
      <c r="D43" s="1056"/>
      <c r="E43" s="1056"/>
      <c r="F43" s="1057"/>
      <c r="G43" s="680"/>
      <c r="H43" s="839"/>
      <c r="I43" s="839"/>
      <c r="J43" s="839"/>
      <c r="K43" s="840"/>
      <c r="L43" s="674"/>
      <c r="M43" s="675"/>
      <c r="N43" s="675"/>
      <c r="O43" s="675"/>
      <c r="P43" s="675"/>
      <c r="Q43" s="675"/>
      <c r="R43" s="675"/>
      <c r="S43" s="675"/>
      <c r="T43" s="675"/>
      <c r="U43" s="675"/>
      <c r="V43" s="675"/>
      <c r="W43" s="675"/>
      <c r="X43" s="676"/>
      <c r="Y43" s="393"/>
      <c r="Z43" s="394"/>
      <c r="AA43" s="394"/>
      <c r="AB43" s="812"/>
      <c r="AC43" s="680"/>
      <c r="AD43" s="839"/>
      <c r="AE43" s="839"/>
      <c r="AF43" s="839"/>
      <c r="AG43" s="840"/>
      <c r="AH43" s="674"/>
      <c r="AI43" s="675"/>
      <c r="AJ43" s="675"/>
      <c r="AK43" s="675"/>
      <c r="AL43" s="675"/>
      <c r="AM43" s="675"/>
      <c r="AN43" s="675"/>
      <c r="AO43" s="675"/>
      <c r="AP43" s="675"/>
      <c r="AQ43" s="675"/>
      <c r="AR43" s="675"/>
      <c r="AS43" s="675"/>
      <c r="AT43" s="676"/>
      <c r="AU43" s="393"/>
      <c r="AV43" s="394"/>
      <c r="AW43" s="394"/>
      <c r="AX43" s="395"/>
    </row>
    <row r="44" spans="1:50" ht="24.75" customHeight="1" x14ac:dyDescent="0.15">
      <c r="A44" s="1055"/>
      <c r="B44" s="1056"/>
      <c r="C44" s="1056"/>
      <c r="D44" s="1056"/>
      <c r="E44" s="1056"/>
      <c r="F44" s="1057"/>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5"/>
      <c r="B45" s="1056"/>
      <c r="C45" s="1056"/>
      <c r="D45" s="1056"/>
      <c r="E45" s="1056"/>
      <c r="F45" s="1057"/>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5"/>
      <c r="B46" s="1056"/>
      <c r="C46" s="1056"/>
      <c r="D46" s="1056"/>
      <c r="E46" s="1056"/>
      <c r="F46" s="1057"/>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5"/>
      <c r="B47" s="1056"/>
      <c r="C47" s="1056"/>
      <c r="D47" s="1056"/>
      <c r="E47" s="1056"/>
      <c r="F47" s="1057"/>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5"/>
      <c r="B48" s="1056"/>
      <c r="C48" s="1056"/>
      <c r="D48" s="1056"/>
      <c r="E48" s="1056"/>
      <c r="F48" s="1057"/>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5"/>
      <c r="B49" s="1056"/>
      <c r="C49" s="1056"/>
      <c r="D49" s="1056"/>
      <c r="E49" s="1056"/>
      <c r="F49" s="1057"/>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5"/>
      <c r="B50" s="1056"/>
      <c r="C50" s="1056"/>
      <c r="D50" s="1056"/>
      <c r="E50" s="1056"/>
      <c r="F50" s="1057"/>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5"/>
      <c r="B51" s="1056"/>
      <c r="C51" s="1056"/>
      <c r="D51" s="1056"/>
      <c r="E51" s="1056"/>
      <c r="F51" s="1057"/>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5"/>
      <c r="B52" s="1056"/>
      <c r="C52" s="1056"/>
      <c r="D52" s="1056"/>
      <c r="E52" s="1056"/>
      <c r="F52" s="1057"/>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5"/>
      <c r="B56" s="1056"/>
      <c r="C56" s="1056"/>
      <c r="D56" s="1056"/>
      <c r="E56" s="1056"/>
      <c r="F56" s="1057"/>
      <c r="G56" s="819"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5"/>
      <c r="AC56" s="819"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5"/>
      <c r="B57" s="1056"/>
      <c r="C57" s="1056"/>
      <c r="D57" s="1056"/>
      <c r="E57" s="1056"/>
      <c r="F57" s="1057"/>
      <c r="G57" s="680"/>
      <c r="H57" s="839"/>
      <c r="I57" s="839"/>
      <c r="J57" s="839"/>
      <c r="K57" s="840"/>
      <c r="L57" s="674"/>
      <c r="M57" s="675"/>
      <c r="N57" s="675"/>
      <c r="O57" s="675"/>
      <c r="P57" s="675"/>
      <c r="Q57" s="675"/>
      <c r="R57" s="675"/>
      <c r="S57" s="675"/>
      <c r="T57" s="675"/>
      <c r="U57" s="675"/>
      <c r="V57" s="675"/>
      <c r="W57" s="675"/>
      <c r="X57" s="676"/>
      <c r="Y57" s="393"/>
      <c r="Z57" s="394"/>
      <c r="AA57" s="394"/>
      <c r="AB57" s="812"/>
      <c r="AC57" s="680"/>
      <c r="AD57" s="839"/>
      <c r="AE57" s="839"/>
      <c r="AF57" s="839"/>
      <c r="AG57" s="840"/>
      <c r="AH57" s="674"/>
      <c r="AI57" s="675"/>
      <c r="AJ57" s="675"/>
      <c r="AK57" s="675"/>
      <c r="AL57" s="675"/>
      <c r="AM57" s="675"/>
      <c r="AN57" s="675"/>
      <c r="AO57" s="675"/>
      <c r="AP57" s="675"/>
      <c r="AQ57" s="675"/>
      <c r="AR57" s="675"/>
      <c r="AS57" s="675"/>
      <c r="AT57" s="676"/>
      <c r="AU57" s="393"/>
      <c r="AV57" s="394"/>
      <c r="AW57" s="394"/>
      <c r="AX57" s="395"/>
    </row>
    <row r="58" spans="1:50" ht="24.75" customHeight="1" x14ac:dyDescent="0.15">
      <c r="A58" s="1055"/>
      <c r="B58" s="1056"/>
      <c r="C58" s="1056"/>
      <c r="D58" s="1056"/>
      <c r="E58" s="1056"/>
      <c r="F58" s="1057"/>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5"/>
      <c r="B59" s="1056"/>
      <c r="C59" s="1056"/>
      <c r="D59" s="1056"/>
      <c r="E59" s="1056"/>
      <c r="F59" s="1057"/>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5"/>
      <c r="B60" s="1056"/>
      <c r="C60" s="1056"/>
      <c r="D60" s="1056"/>
      <c r="E60" s="1056"/>
      <c r="F60" s="1057"/>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5"/>
      <c r="B61" s="1056"/>
      <c r="C61" s="1056"/>
      <c r="D61" s="1056"/>
      <c r="E61" s="1056"/>
      <c r="F61" s="1057"/>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5"/>
      <c r="B62" s="1056"/>
      <c r="C62" s="1056"/>
      <c r="D62" s="1056"/>
      <c r="E62" s="1056"/>
      <c r="F62" s="1057"/>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5"/>
      <c r="B63" s="1056"/>
      <c r="C63" s="1056"/>
      <c r="D63" s="1056"/>
      <c r="E63" s="1056"/>
      <c r="F63" s="1057"/>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5"/>
      <c r="B64" s="1056"/>
      <c r="C64" s="1056"/>
      <c r="D64" s="1056"/>
      <c r="E64" s="1056"/>
      <c r="F64" s="1057"/>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5"/>
      <c r="B65" s="1056"/>
      <c r="C65" s="1056"/>
      <c r="D65" s="1056"/>
      <c r="E65" s="1056"/>
      <c r="F65" s="1057"/>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5"/>
      <c r="B66" s="1056"/>
      <c r="C66" s="1056"/>
      <c r="D66" s="1056"/>
      <c r="E66" s="1056"/>
      <c r="F66" s="1057"/>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5"/>
      <c r="B67" s="1056"/>
      <c r="C67" s="1056"/>
      <c r="D67" s="1056"/>
      <c r="E67" s="1056"/>
      <c r="F67" s="105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5"/>
      <c r="B68" s="1056"/>
      <c r="C68" s="1056"/>
      <c r="D68" s="1056"/>
      <c r="E68" s="1056"/>
      <c r="F68" s="1057"/>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5"/>
      <c r="B69" s="1056"/>
      <c r="C69" s="1056"/>
      <c r="D69" s="1056"/>
      <c r="E69" s="1056"/>
      <c r="F69" s="1057"/>
      <c r="G69" s="819"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5"/>
      <c r="AC69" s="819"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5"/>
      <c r="B70" s="1056"/>
      <c r="C70" s="1056"/>
      <c r="D70" s="1056"/>
      <c r="E70" s="1056"/>
      <c r="F70" s="1057"/>
      <c r="G70" s="680"/>
      <c r="H70" s="839"/>
      <c r="I70" s="839"/>
      <c r="J70" s="839"/>
      <c r="K70" s="840"/>
      <c r="L70" s="674"/>
      <c r="M70" s="675"/>
      <c r="N70" s="675"/>
      <c r="O70" s="675"/>
      <c r="P70" s="675"/>
      <c r="Q70" s="675"/>
      <c r="R70" s="675"/>
      <c r="S70" s="675"/>
      <c r="T70" s="675"/>
      <c r="U70" s="675"/>
      <c r="V70" s="675"/>
      <c r="W70" s="675"/>
      <c r="X70" s="676"/>
      <c r="Y70" s="393"/>
      <c r="Z70" s="394"/>
      <c r="AA70" s="394"/>
      <c r="AB70" s="812"/>
      <c r="AC70" s="680"/>
      <c r="AD70" s="839"/>
      <c r="AE70" s="839"/>
      <c r="AF70" s="839"/>
      <c r="AG70" s="840"/>
      <c r="AH70" s="674"/>
      <c r="AI70" s="675"/>
      <c r="AJ70" s="675"/>
      <c r="AK70" s="675"/>
      <c r="AL70" s="675"/>
      <c r="AM70" s="675"/>
      <c r="AN70" s="675"/>
      <c r="AO70" s="675"/>
      <c r="AP70" s="675"/>
      <c r="AQ70" s="675"/>
      <c r="AR70" s="675"/>
      <c r="AS70" s="675"/>
      <c r="AT70" s="676"/>
      <c r="AU70" s="393"/>
      <c r="AV70" s="394"/>
      <c r="AW70" s="394"/>
      <c r="AX70" s="395"/>
    </row>
    <row r="71" spans="1:50" ht="24.75" customHeight="1" x14ac:dyDescent="0.15">
      <c r="A71" s="1055"/>
      <c r="B71" s="1056"/>
      <c r="C71" s="1056"/>
      <c r="D71" s="1056"/>
      <c r="E71" s="1056"/>
      <c r="F71" s="1057"/>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5"/>
      <c r="B72" s="1056"/>
      <c r="C72" s="1056"/>
      <c r="D72" s="1056"/>
      <c r="E72" s="1056"/>
      <c r="F72" s="1057"/>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5"/>
      <c r="B73" s="1056"/>
      <c r="C73" s="1056"/>
      <c r="D73" s="1056"/>
      <c r="E73" s="1056"/>
      <c r="F73" s="1057"/>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5"/>
      <c r="B74" s="1056"/>
      <c r="C74" s="1056"/>
      <c r="D74" s="1056"/>
      <c r="E74" s="1056"/>
      <c r="F74" s="1057"/>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5"/>
      <c r="B75" s="1056"/>
      <c r="C75" s="1056"/>
      <c r="D75" s="1056"/>
      <c r="E75" s="1056"/>
      <c r="F75" s="1057"/>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5"/>
      <c r="B76" s="1056"/>
      <c r="C76" s="1056"/>
      <c r="D76" s="1056"/>
      <c r="E76" s="1056"/>
      <c r="F76" s="1057"/>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5"/>
      <c r="B77" s="1056"/>
      <c r="C77" s="1056"/>
      <c r="D77" s="1056"/>
      <c r="E77" s="1056"/>
      <c r="F77" s="1057"/>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5"/>
      <c r="B78" s="1056"/>
      <c r="C78" s="1056"/>
      <c r="D78" s="1056"/>
      <c r="E78" s="1056"/>
      <c r="F78" s="1057"/>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5"/>
      <c r="B79" s="1056"/>
      <c r="C79" s="1056"/>
      <c r="D79" s="1056"/>
      <c r="E79" s="1056"/>
      <c r="F79" s="1057"/>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5"/>
      <c r="B80" s="1056"/>
      <c r="C80" s="1056"/>
      <c r="D80" s="1056"/>
      <c r="E80" s="1056"/>
      <c r="F80" s="105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5"/>
      <c r="B81" s="1056"/>
      <c r="C81" s="1056"/>
      <c r="D81" s="1056"/>
      <c r="E81" s="1056"/>
      <c r="F81" s="1057"/>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5"/>
      <c r="B82" s="1056"/>
      <c r="C82" s="1056"/>
      <c r="D82" s="1056"/>
      <c r="E82" s="1056"/>
      <c r="F82" s="1057"/>
      <c r="G82" s="819"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5"/>
      <c r="AC82" s="819"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5"/>
      <c r="B83" s="1056"/>
      <c r="C83" s="1056"/>
      <c r="D83" s="1056"/>
      <c r="E83" s="1056"/>
      <c r="F83" s="1057"/>
      <c r="G83" s="680"/>
      <c r="H83" s="839"/>
      <c r="I83" s="839"/>
      <c r="J83" s="839"/>
      <c r="K83" s="840"/>
      <c r="L83" s="674"/>
      <c r="M83" s="675"/>
      <c r="N83" s="675"/>
      <c r="O83" s="675"/>
      <c r="P83" s="675"/>
      <c r="Q83" s="675"/>
      <c r="R83" s="675"/>
      <c r="S83" s="675"/>
      <c r="T83" s="675"/>
      <c r="U83" s="675"/>
      <c r="V83" s="675"/>
      <c r="W83" s="675"/>
      <c r="X83" s="676"/>
      <c r="Y83" s="393"/>
      <c r="Z83" s="394"/>
      <c r="AA83" s="394"/>
      <c r="AB83" s="812"/>
      <c r="AC83" s="680"/>
      <c r="AD83" s="839"/>
      <c r="AE83" s="839"/>
      <c r="AF83" s="839"/>
      <c r="AG83" s="840"/>
      <c r="AH83" s="674"/>
      <c r="AI83" s="675"/>
      <c r="AJ83" s="675"/>
      <c r="AK83" s="675"/>
      <c r="AL83" s="675"/>
      <c r="AM83" s="675"/>
      <c r="AN83" s="675"/>
      <c r="AO83" s="675"/>
      <c r="AP83" s="675"/>
      <c r="AQ83" s="675"/>
      <c r="AR83" s="675"/>
      <c r="AS83" s="675"/>
      <c r="AT83" s="676"/>
      <c r="AU83" s="393"/>
      <c r="AV83" s="394"/>
      <c r="AW83" s="394"/>
      <c r="AX83" s="395"/>
    </row>
    <row r="84" spans="1:50" ht="24.75" customHeight="1" x14ac:dyDescent="0.15">
      <c r="A84" s="1055"/>
      <c r="B84" s="1056"/>
      <c r="C84" s="1056"/>
      <c r="D84" s="1056"/>
      <c r="E84" s="1056"/>
      <c r="F84" s="1057"/>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5"/>
      <c r="B85" s="1056"/>
      <c r="C85" s="1056"/>
      <c r="D85" s="1056"/>
      <c r="E85" s="1056"/>
      <c r="F85" s="1057"/>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5"/>
      <c r="B86" s="1056"/>
      <c r="C86" s="1056"/>
      <c r="D86" s="1056"/>
      <c r="E86" s="1056"/>
      <c r="F86" s="1057"/>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5"/>
      <c r="B87" s="1056"/>
      <c r="C87" s="1056"/>
      <c r="D87" s="1056"/>
      <c r="E87" s="1056"/>
      <c r="F87" s="1057"/>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5"/>
      <c r="B88" s="1056"/>
      <c r="C88" s="1056"/>
      <c r="D88" s="1056"/>
      <c r="E88" s="1056"/>
      <c r="F88" s="1057"/>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5"/>
      <c r="B89" s="1056"/>
      <c r="C89" s="1056"/>
      <c r="D89" s="1056"/>
      <c r="E89" s="1056"/>
      <c r="F89" s="1057"/>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5"/>
      <c r="B90" s="1056"/>
      <c r="C90" s="1056"/>
      <c r="D90" s="1056"/>
      <c r="E90" s="1056"/>
      <c r="F90" s="1057"/>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5"/>
      <c r="B91" s="1056"/>
      <c r="C91" s="1056"/>
      <c r="D91" s="1056"/>
      <c r="E91" s="1056"/>
      <c r="F91" s="1057"/>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5"/>
      <c r="B92" s="1056"/>
      <c r="C92" s="1056"/>
      <c r="D92" s="1056"/>
      <c r="E92" s="1056"/>
      <c r="F92" s="1057"/>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5"/>
      <c r="B93" s="1056"/>
      <c r="C93" s="1056"/>
      <c r="D93" s="1056"/>
      <c r="E93" s="1056"/>
      <c r="F93" s="105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5"/>
      <c r="B94" s="1056"/>
      <c r="C94" s="1056"/>
      <c r="D94" s="1056"/>
      <c r="E94" s="1056"/>
      <c r="F94" s="1057"/>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5"/>
      <c r="B95" s="1056"/>
      <c r="C95" s="1056"/>
      <c r="D95" s="1056"/>
      <c r="E95" s="1056"/>
      <c r="F95" s="1057"/>
      <c r="G95" s="819"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5"/>
      <c r="AC95" s="819"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5"/>
      <c r="B96" s="1056"/>
      <c r="C96" s="1056"/>
      <c r="D96" s="1056"/>
      <c r="E96" s="1056"/>
      <c r="F96" s="1057"/>
      <c r="G96" s="680"/>
      <c r="H96" s="839"/>
      <c r="I96" s="839"/>
      <c r="J96" s="839"/>
      <c r="K96" s="840"/>
      <c r="L96" s="674"/>
      <c r="M96" s="675"/>
      <c r="N96" s="675"/>
      <c r="O96" s="675"/>
      <c r="P96" s="675"/>
      <c r="Q96" s="675"/>
      <c r="R96" s="675"/>
      <c r="S96" s="675"/>
      <c r="T96" s="675"/>
      <c r="U96" s="675"/>
      <c r="V96" s="675"/>
      <c r="W96" s="675"/>
      <c r="X96" s="676"/>
      <c r="Y96" s="393"/>
      <c r="Z96" s="394"/>
      <c r="AA96" s="394"/>
      <c r="AB96" s="812"/>
      <c r="AC96" s="680"/>
      <c r="AD96" s="839"/>
      <c r="AE96" s="839"/>
      <c r="AF96" s="839"/>
      <c r="AG96" s="840"/>
      <c r="AH96" s="674"/>
      <c r="AI96" s="675"/>
      <c r="AJ96" s="675"/>
      <c r="AK96" s="675"/>
      <c r="AL96" s="675"/>
      <c r="AM96" s="675"/>
      <c r="AN96" s="675"/>
      <c r="AO96" s="675"/>
      <c r="AP96" s="675"/>
      <c r="AQ96" s="675"/>
      <c r="AR96" s="675"/>
      <c r="AS96" s="675"/>
      <c r="AT96" s="676"/>
      <c r="AU96" s="393"/>
      <c r="AV96" s="394"/>
      <c r="AW96" s="394"/>
      <c r="AX96" s="395"/>
    </row>
    <row r="97" spans="1:50" ht="24.75" customHeight="1" x14ac:dyDescent="0.15">
      <c r="A97" s="1055"/>
      <c r="B97" s="1056"/>
      <c r="C97" s="1056"/>
      <c r="D97" s="1056"/>
      <c r="E97" s="1056"/>
      <c r="F97" s="1057"/>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5"/>
      <c r="B98" s="1056"/>
      <c r="C98" s="1056"/>
      <c r="D98" s="1056"/>
      <c r="E98" s="1056"/>
      <c r="F98" s="1057"/>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5"/>
      <c r="B99" s="1056"/>
      <c r="C99" s="1056"/>
      <c r="D99" s="1056"/>
      <c r="E99" s="1056"/>
      <c r="F99" s="1057"/>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5"/>
      <c r="B100" s="1056"/>
      <c r="C100" s="1056"/>
      <c r="D100" s="1056"/>
      <c r="E100" s="1056"/>
      <c r="F100" s="1057"/>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5"/>
      <c r="B101" s="1056"/>
      <c r="C101" s="1056"/>
      <c r="D101" s="1056"/>
      <c r="E101" s="1056"/>
      <c r="F101" s="1057"/>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5"/>
      <c r="B102" s="1056"/>
      <c r="C102" s="1056"/>
      <c r="D102" s="1056"/>
      <c r="E102" s="1056"/>
      <c r="F102" s="1057"/>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5"/>
      <c r="B103" s="1056"/>
      <c r="C103" s="1056"/>
      <c r="D103" s="1056"/>
      <c r="E103" s="1056"/>
      <c r="F103" s="1057"/>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5"/>
      <c r="B104" s="1056"/>
      <c r="C104" s="1056"/>
      <c r="D104" s="1056"/>
      <c r="E104" s="1056"/>
      <c r="F104" s="1057"/>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5"/>
      <c r="B105" s="1056"/>
      <c r="C105" s="1056"/>
      <c r="D105" s="1056"/>
      <c r="E105" s="1056"/>
      <c r="F105" s="1057"/>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5"/>
      <c r="B109" s="1056"/>
      <c r="C109" s="1056"/>
      <c r="D109" s="1056"/>
      <c r="E109" s="1056"/>
      <c r="F109" s="1057"/>
      <c r="G109" s="819"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5"/>
      <c r="AC109" s="819"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5"/>
      <c r="B110" s="1056"/>
      <c r="C110" s="1056"/>
      <c r="D110" s="1056"/>
      <c r="E110" s="1056"/>
      <c r="F110" s="1057"/>
      <c r="G110" s="680"/>
      <c r="H110" s="839"/>
      <c r="I110" s="839"/>
      <c r="J110" s="839"/>
      <c r="K110" s="840"/>
      <c r="L110" s="674"/>
      <c r="M110" s="675"/>
      <c r="N110" s="675"/>
      <c r="O110" s="675"/>
      <c r="P110" s="675"/>
      <c r="Q110" s="675"/>
      <c r="R110" s="675"/>
      <c r="S110" s="675"/>
      <c r="T110" s="675"/>
      <c r="U110" s="675"/>
      <c r="V110" s="675"/>
      <c r="W110" s="675"/>
      <c r="X110" s="676"/>
      <c r="Y110" s="393"/>
      <c r="Z110" s="394"/>
      <c r="AA110" s="394"/>
      <c r="AB110" s="812"/>
      <c r="AC110" s="680"/>
      <c r="AD110" s="839"/>
      <c r="AE110" s="839"/>
      <c r="AF110" s="839"/>
      <c r="AG110" s="840"/>
      <c r="AH110" s="674"/>
      <c r="AI110" s="675"/>
      <c r="AJ110" s="675"/>
      <c r="AK110" s="675"/>
      <c r="AL110" s="675"/>
      <c r="AM110" s="675"/>
      <c r="AN110" s="675"/>
      <c r="AO110" s="675"/>
      <c r="AP110" s="675"/>
      <c r="AQ110" s="675"/>
      <c r="AR110" s="675"/>
      <c r="AS110" s="675"/>
      <c r="AT110" s="676"/>
      <c r="AU110" s="393"/>
      <c r="AV110" s="394"/>
      <c r="AW110" s="394"/>
      <c r="AX110" s="395"/>
    </row>
    <row r="111" spans="1:50" ht="24.75" customHeight="1" x14ac:dyDescent="0.15">
      <c r="A111" s="1055"/>
      <c r="B111" s="1056"/>
      <c r="C111" s="1056"/>
      <c r="D111" s="1056"/>
      <c r="E111" s="1056"/>
      <c r="F111" s="1057"/>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5"/>
      <c r="B112" s="1056"/>
      <c r="C112" s="1056"/>
      <c r="D112" s="1056"/>
      <c r="E112" s="1056"/>
      <c r="F112" s="1057"/>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5"/>
      <c r="B113" s="1056"/>
      <c r="C113" s="1056"/>
      <c r="D113" s="1056"/>
      <c r="E113" s="1056"/>
      <c r="F113" s="1057"/>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5"/>
      <c r="B114" s="1056"/>
      <c r="C114" s="1056"/>
      <c r="D114" s="1056"/>
      <c r="E114" s="1056"/>
      <c r="F114" s="1057"/>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5"/>
      <c r="B115" s="1056"/>
      <c r="C115" s="1056"/>
      <c r="D115" s="1056"/>
      <c r="E115" s="1056"/>
      <c r="F115" s="1057"/>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5"/>
      <c r="B116" s="1056"/>
      <c r="C116" s="1056"/>
      <c r="D116" s="1056"/>
      <c r="E116" s="1056"/>
      <c r="F116" s="1057"/>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5"/>
      <c r="B117" s="1056"/>
      <c r="C117" s="1056"/>
      <c r="D117" s="1056"/>
      <c r="E117" s="1056"/>
      <c r="F117" s="1057"/>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5"/>
      <c r="B118" s="1056"/>
      <c r="C118" s="1056"/>
      <c r="D118" s="1056"/>
      <c r="E118" s="1056"/>
      <c r="F118" s="1057"/>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5"/>
      <c r="B119" s="1056"/>
      <c r="C119" s="1056"/>
      <c r="D119" s="1056"/>
      <c r="E119" s="1056"/>
      <c r="F119" s="1057"/>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5"/>
      <c r="B120" s="1056"/>
      <c r="C120" s="1056"/>
      <c r="D120" s="1056"/>
      <c r="E120" s="1056"/>
      <c r="F120" s="105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5"/>
      <c r="B121" s="1056"/>
      <c r="C121" s="1056"/>
      <c r="D121" s="1056"/>
      <c r="E121" s="1056"/>
      <c r="F121" s="1057"/>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5"/>
      <c r="B122" s="1056"/>
      <c r="C122" s="1056"/>
      <c r="D122" s="1056"/>
      <c r="E122" s="1056"/>
      <c r="F122" s="1057"/>
      <c r="G122" s="819"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5"/>
      <c r="AC122" s="819"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5"/>
      <c r="B123" s="1056"/>
      <c r="C123" s="1056"/>
      <c r="D123" s="1056"/>
      <c r="E123" s="1056"/>
      <c r="F123" s="1057"/>
      <c r="G123" s="680"/>
      <c r="H123" s="839"/>
      <c r="I123" s="839"/>
      <c r="J123" s="839"/>
      <c r="K123" s="840"/>
      <c r="L123" s="674"/>
      <c r="M123" s="675"/>
      <c r="N123" s="675"/>
      <c r="O123" s="675"/>
      <c r="P123" s="675"/>
      <c r="Q123" s="675"/>
      <c r="R123" s="675"/>
      <c r="S123" s="675"/>
      <c r="T123" s="675"/>
      <c r="U123" s="675"/>
      <c r="V123" s="675"/>
      <c r="W123" s="675"/>
      <c r="X123" s="676"/>
      <c r="Y123" s="393"/>
      <c r="Z123" s="394"/>
      <c r="AA123" s="394"/>
      <c r="AB123" s="812"/>
      <c r="AC123" s="680"/>
      <c r="AD123" s="839"/>
      <c r="AE123" s="839"/>
      <c r="AF123" s="839"/>
      <c r="AG123" s="840"/>
      <c r="AH123" s="674"/>
      <c r="AI123" s="675"/>
      <c r="AJ123" s="675"/>
      <c r="AK123" s="675"/>
      <c r="AL123" s="675"/>
      <c r="AM123" s="675"/>
      <c r="AN123" s="675"/>
      <c r="AO123" s="675"/>
      <c r="AP123" s="675"/>
      <c r="AQ123" s="675"/>
      <c r="AR123" s="675"/>
      <c r="AS123" s="675"/>
      <c r="AT123" s="676"/>
      <c r="AU123" s="393"/>
      <c r="AV123" s="394"/>
      <c r="AW123" s="394"/>
      <c r="AX123" s="395"/>
    </row>
    <row r="124" spans="1:50" ht="24.75" customHeight="1" x14ac:dyDescent="0.15">
      <c r="A124" s="1055"/>
      <c r="B124" s="1056"/>
      <c r="C124" s="1056"/>
      <c r="D124" s="1056"/>
      <c r="E124" s="1056"/>
      <c r="F124" s="1057"/>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5"/>
      <c r="B125" s="1056"/>
      <c r="C125" s="1056"/>
      <c r="D125" s="1056"/>
      <c r="E125" s="1056"/>
      <c r="F125" s="1057"/>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5"/>
      <c r="B126" s="1056"/>
      <c r="C126" s="1056"/>
      <c r="D126" s="1056"/>
      <c r="E126" s="1056"/>
      <c r="F126" s="1057"/>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5"/>
      <c r="B127" s="1056"/>
      <c r="C127" s="1056"/>
      <c r="D127" s="1056"/>
      <c r="E127" s="1056"/>
      <c r="F127" s="1057"/>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5"/>
      <c r="B128" s="1056"/>
      <c r="C128" s="1056"/>
      <c r="D128" s="1056"/>
      <c r="E128" s="1056"/>
      <c r="F128" s="1057"/>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5"/>
      <c r="B129" s="1056"/>
      <c r="C129" s="1056"/>
      <c r="D129" s="1056"/>
      <c r="E129" s="1056"/>
      <c r="F129" s="1057"/>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5"/>
      <c r="B130" s="1056"/>
      <c r="C130" s="1056"/>
      <c r="D130" s="1056"/>
      <c r="E130" s="1056"/>
      <c r="F130" s="1057"/>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5"/>
      <c r="B131" s="1056"/>
      <c r="C131" s="1056"/>
      <c r="D131" s="1056"/>
      <c r="E131" s="1056"/>
      <c r="F131" s="1057"/>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5"/>
      <c r="B132" s="1056"/>
      <c r="C132" s="1056"/>
      <c r="D132" s="1056"/>
      <c r="E132" s="1056"/>
      <c r="F132" s="1057"/>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5"/>
      <c r="B133" s="1056"/>
      <c r="C133" s="1056"/>
      <c r="D133" s="1056"/>
      <c r="E133" s="1056"/>
      <c r="F133" s="105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5"/>
      <c r="B134" s="1056"/>
      <c r="C134" s="1056"/>
      <c r="D134" s="1056"/>
      <c r="E134" s="1056"/>
      <c r="F134" s="1057"/>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5"/>
      <c r="B135" s="1056"/>
      <c r="C135" s="1056"/>
      <c r="D135" s="1056"/>
      <c r="E135" s="1056"/>
      <c r="F135" s="1057"/>
      <c r="G135" s="819"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5"/>
      <c r="AC135" s="819"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5"/>
      <c r="B136" s="1056"/>
      <c r="C136" s="1056"/>
      <c r="D136" s="1056"/>
      <c r="E136" s="1056"/>
      <c r="F136" s="1057"/>
      <c r="G136" s="680"/>
      <c r="H136" s="839"/>
      <c r="I136" s="839"/>
      <c r="J136" s="839"/>
      <c r="K136" s="840"/>
      <c r="L136" s="674"/>
      <c r="M136" s="675"/>
      <c r="N136" s="675"/>
      <c r="O136" s="675"/>
      <c r="P136" s="675"/>
      <c r="Q136" s="675"/>
      <c r="R136" s="675"/>
      <c r="S136" s="675"/>
      <c r="T136" s="675"/>
      <c r="U136" s="675"/>
      <c r="V136" s="675"/>
      <c r="W136" s="675"/>
      <c r="X136" s="676"/>
      <c r="Y136" s="393"/>
      <c r="Z136" s="394"/>
      <c r="AA136" s="394"/>
      <c r="AB136" s="812"/>
      <c r="AC136" s="680"/>
      <c r="AD136" s="839"/>
      <c r="AE136" s="839"/>
      <c r="AF136" s="839"/>
      <c r="AG136" s="840"/>
      <c r="AH136" s="674"/>
      <c r="AI136" s="675"/>
      <c r="AJ136" s="675"/>
      <c r="AK136" s="675"/>
      <c r="AL136" s="675"/>
      <c r="AM136" s="675"/>
      <c r="AN136" s="675"/>
      <c r="AO136" s="675"/>
      <c r="AP136" s="675"/>
      <c r="AQ136" s="675"/>
      <c r="AR136" s="675"/>
      <c r="AS136" s="675"/>
      <c r="AT136" s="676"/>
      <c r="AU136" s="393"/>
      <c r="AV136" s="394"/>
      <c r="AW136" s="394"/>
      <c r="AX136" s="395"/>
    </row>
    <row r="137" spans="1:50" ht="24.75" customHeight="1" x14ac:dyDescent="0.15">
      <c r="A137" s="1055"/>
      <c r="B137" s="1056"/>
      <c r="C137" s="1056"/>
      <c r="D137" s="1056"/>
      <c r="E137" s="1056"/>
      <c r="F137" s="1057"/>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5"/>
      <c r="B138" s="1056"/>
      <c r="C138" s="1056"/>
      <c r="D138" s="1056"/>
      <c r="E138" s="1056"/>
      <c r="F138" s="1057"/>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5"/>
      <c r="B139" s="1056"/>
      <c r="C139" s="1056"/>
      <c r="D139" s="1056"/>
      <c r="E139" s="1056"/>
      <c r="F139" s="1057"/>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5"/>
      <c r="B140" s="1056"/>
      <c r="C140" s="1056"/>
      <c r="D140" s="1056"/>
      <c r="E140" s="1056"/>
      <c r="F140" s="1057"/>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5"/>
      <c r="B141" s="1056"/>
      <c r="C141" s="1056"/>
      <c r="D141" s="1056"/>
      <c r="E141" s="1056"/>
      <c r="F141" s="1057"/>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5"/>
      <c r="B142" s="1056"/>
      <c r="C142" s="1056"/>
      <c r="D142" s="1056"/>
      <c r="E142" s="1056"/>
      <c r="F142" s="1057"/>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5"/>
      <c r="B143" s="1056"/>
      <c r="C143" s="1056"/>
      <c r="D143" s="1056"/>
      <c r="E143" s="1056"/>
      <c r="F143" s="1057"/>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5"/>
      <c r="B144" s="1056"/>
      <c r="C144" s="1056"/>
      <c r="D144" s="1056"/>
      <c r="E144" s="1056"/>
      <c r="F144" s="1057"/>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5"/>
      <c r="B145" s="1056"/>
      <c r="C145" s="1056"/>
      <c r="D145" s="1056"/>
      <c r="E145" s="1056"/>
      <c r="F145" s="1057"/>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5"/>
      <c r="B146" s="1056"/>
      <c r="C146" s="1056"/>
      <c r="D146" s="1056"/>
      <c r="E146" s="1056"/>
      <c r="F146" s="105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5"/>
      <c r="B147" s="1056"/>
      <c r="C147" s="1056"/>
      <c r="D147" s="1056"/>
      <c r="E147" s="1056"/>
      <c r="F147" s="1057"/>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5"/>
      <c r="B148" s="1056"/>
      <c r="C148" s="1056"/>
      <c r="D148" s="1056"/>
      <c r="E148" s="1056"/>
      <c r="F148" s="1057"/>
      <c r="G148" s="819"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5"/>
      <c r="AC148" s="819"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5"/>
      <c r="B149" s="1056"/>
      <c r="C149" s="1056"/>
      <c r="D149" s="1056"/>
      <c r="E149" s="1056"/>
      <c r="F149" s="1057"/>
      <c r="G149" s="680"/>
      <c r="H149" s="839"/>
      <c r="I149" s="839"/>
      <c r="J149" s="839"/>
      <c r="K149" s="840"/>
      <c r="L149" s="674"/>
      <c r="M149" s="675"/>
      <c r="N149" s="675"/>
      <c r="O149" s="675"/>
      <c r="P149" s="675"/>
      <c r="Q149" s="675"/>
      <c r="R149" s="675"/>
      <c r="S149" s="675"/>
      <c r="T149" s="675"/>
      <c r="U149" s="675"/>
      <c r="V149" s="675"/>
      <c r="W149" s="675"/>
      <c r="X149" s="676"/>
      <c r="Y149" s="393"/>
      <c r="Z149" s="394"/>
      <c r="AA149" s="394"/>
      <c r="AB149" s="812"/>
      <c r="AC149" s="680"/>
      <c r="AD149" s="839"/>
      <c r="AE149" s="839"/>
      <c r="AF149" s="839"/>
      <c r="AG149" s="840"/>
      <c r="AH149" s="674"/>
      <c r="AI149" s="675"/>
      <c r="AJ149" s="675"/>
      <c r="AK149" s="675"/>
      <c r="AL149" s="675"/>
      <c r="AM149" s="675"/>
      <c r="AN149" s="675"/>
      <c r="AO149" s="675"/>
      <c r="AP149" s="675"/>
      <c r="AQ149" s="675"/>
      <c r="AR149" s="675"/>
      <c r="AS149" s="675"/>
      <c r="AT149" s="676"/>
      <c r="AU149" s="393"/>
      <c r="AV149" s="394"/>
      <c r="AW149" s="394"/>
      <c r="AX149" s="395"/>
    </row>
    <row r="150" spans="1:50" ht="24.75" customHeight="1" x14ac:dyDescent="0.15">
      <c r="A150" s="1055"/>
      <c r="B150" s="1056"/>
      <c r="C150" s="1056"/>
      <c r="D150" s="1056"/>
      <c r="E150" s="1056"/>
      <c r="F150" s="1057"/>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5"/>
      <c r="B151" s="1056"/>
      <c r="C151" s="1056"/>
      <c r="D151" s="1056"/>
      <c r="E151" s="1056"/>
      <c r="F151" s="1057"/>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5"/>
      <c r="B152" s="1056"/>
      <c r="C152" s="1056"/>
      <c r="D152" s="1056"/>
      <c r="E152" s="1056"/>
      <c r="F152" s="1057"/>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5"/>
      <c r="B153" s="1056"/>
      <c r="C153" s="1056"/>
      <c r="D153" s="1056"/>
      <c r="E153" s="1056"/>
      <c r="F153" s="1057"/>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5"/>
      <c r="B154" s="1056"/>
      <c r="C154" s="1056"/>
      <c r="D154" s="1056"/>
      <c r="E154" s="1056"/>
      <c r="F154" s="1057"/>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5"/>
      <c r="B155" s="1056"/>
      <c r="C155" s="1056"/>
      <c r="D155" s="1056"/>
      <c r="E155" s="1056"/>
      <c r="F155" s="1057"/>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5"/>
      <c r="B156" s="1056"/>
      <c r="C156" s="1056"/>
      <c r="D156" s="1056"/>
      <c r="E156" s="1056"/>
      <c r="F156" s="1057"/>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5"/>
      <c r="B157" s="1056"/>
      <c r="C157" s="1056"/>
      <c r="D157" s="1056"/>
      <c r="E157" s="1056"/>
      <c r="F157" s="1057"/>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5"/>
      <c r="B158" s="1056"/>
      <c r="C158" s="1056"/>
      <c r="D158" s="1056"/>
      <c r="E158" s="1056"/>
      <c r="F158" s="1057"/>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5"/>
      <c r="B162" s="1056"/>
      <c r="C162" s="1056"/>
      <c r="D162" s="1056"/>
      <c r="E162" s="1056"/>
      <c r="F162" s="1057"/>
      <c r="G162" s="819"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5"/>
      <c r="AC162" s="819"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5"/>
      <c r="B163" s="1056"/>
      <c r="C163" s="1056"/>
      <c r="D163" s="1056"/>
      <c r="E163" s="1056"/>
      <c r="F163" s="1057"/>
      <c r="G163" s="680"/>
      <c r="H163" s="839"/>
      <c r="I163" s="839"/>
      <c r="J163" s="839"/>
      <c r="K163" s="840"/>
      <c r="L163" s="674"/>
      <c r="M163" s="675"/>
      <c r="N163" s="675"/>
      <c r="O163" s="675"/>
      <c r="P163" s="675"/>
      <c r="Q163" s="675"/>
      <c r="R163" s="675"/>
      <c r="S163" s="675"/>
      <c r="T163" s="675"/>
      <c r="U163" s="675"/>
      <c r="V163" s="675"/>
      <c r="W163" s="675"/>
      <c r="X163" s="676"/>
      <c r="Y163" s="393"/>
      <c r="Z163" s="394"/>
      <c r="AA163" s="394"/>
      <c r="AB163" s="812"/>
      <c r="AC163" s="680"/>
      <c r="AD163" s="839"/>
      <c r="AE163" s="839"/>
      <c r="AF163" s="839"/>
      <c r="AG163" s="840"/>
      <c r="AH163" s="674"/>
      <c r="AI163" s="675"/>
      <c r="AJ163" s="675"/>
      <c r="AK163" s="675"/>
      <c r="AL163" s="675"/>
      <c r="AM163" s="675"/>
      <c r="AN163" s="675"/>
      <c r="AO163" s="675"/>
      <c r="AP163" s="675"/>
      <c r="AQ163" s="675"/>
      <c r="AR163" s="675"/>
      <c r="AS163" s="675"/>
      <c r="AT163" s="676"/>
      <c r="AU163" s="393"/>
      <c r="AV163" s="394"/>
      <c r="AW163" s="394"/>
      <c r="AX163" s="395"/>
    </row>
    <row r="164" spans="1:50" ht="24.75" customHeight="1" x14ac:dyDescent="0.15">
      <c r="A164" s="1055"/>
      <c r="B164" s="1056"/>
      <c r="C164" s="1056"/>
      <c r="D164" s="1056"/>
      <c r="E164" s="1056"/>
      <c r="F164" s="1057"/>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5"/>
      <c r="B165" s="1056"/>
      <c r="C165" s="1056"/>
      <c r="D165" s="1056"/>
      <c r="E165" s="1056"/>
      <c r="F165" s="1057"/>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5"/>
      <c r="B166" s="1056"/>
      <c r="C166" s="1056"/>
      <c r="D166" s="1056"/>
      <c r="E166" s="1056"/>
      <c r="F166" s="1057"/>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5"/>
      <c r="B167" s="1056"/>
      <c r="C167" s="1056"/>
      <c r="D167" s="1056"/>
      <c r="E167" s="1056"/>
      <c r="F167" s="1057"/>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5"/>
      <c r="B168" s="1056"/>
      <c r="C168" s="1056"/>
      <c r="D168" s="1056"/>
      <c r="E168" s="1056"/>
      <c r="F168" s="1057"/>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5"/>
      <c r="B169" s="1056"/>
      <c r="C169" s="1056"/>
      <c r="D169" s="1056"/>
      <c r="E169" s="1056"/>
      <c r="F169" s="1057"/>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5"/>
      <c r="B170" s="1056"/>
      <c r="C170" s="1056"/>
      <c r="D170" s="1056"/>
      <c r="E170" s="1056"/>
      <c r="F170" s="1057"/>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5"/>
      <c r="B171" s="1056"/>
      <c r="C171" s="1056"/>
      <c r="D171" s="1056"/>
      <c r="E171" s="1056"/>
      <c r="F171" s="1057"/>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5"/>
      <c r="B172" s="1056"/>
      <c r="C172" s="1056"/>
      <c r="D172" s="1056"/>
      <c r="E172" s="1056"/>
      <c r="F172" s="1057"/>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5"/>
      <c r="B173" s="1056"/>
      <c r="C173" s="1056"/>
      <c r="D173" s="1056"/>
      <c r="E173" s="1056"/>
      <c r="F173" s="105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5"/>
      <c r="B174" s="1056"/>
      <c r="C174" s="1056"/>
      <c r="D174" s="1056"/>
      <c r="E174" s="1056"/>
      <c r="F174" s="1057"/>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5"/>
      <c r="B175" s="1056"/>
      <c r="C175" s="1056"/>
      <c r="D175" s="1056"/>
      <c r="E175" s="1056"/>
      <c r="F175" s="1057"/>
      <c r="G175" s="819"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5"/>
      <c r="AC175" s="819"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5"/>
      <c r="B176" s="1056"/>
      <c r="C176" s="1056"/>
      <c r="D176" s="1056"/>
      <c r="E176" s="1056"/>
      <c r="F176" s="1057"/>
      <c r="G176" s="680"/>
      <c r="H176" s="839"/>
      <c r="I176" s="839"/>
      <c r="J176" s="839"/>
      <c r="K176" s="840"/>
      <c r="L176" s="674"/>
      <c r="M176" s="675"/>
      <c r="N176" s="675"/>
      <c r="O176" s="675"/>
      <c r="P176" s="675"/>
      <c r="Q176" s="675"/>
      <c r="R176" s="675"/>
      <c r="S176" s="675"/>
      <c r="T176" s="675"/>
      <c r="U176" s="675"/>
      <c r="V176" s="675"/>
      <c r="W176" s="675"/>
      <c r="X176" s="676"/>
      <c r="Y176" s="393"/>
      <c r="Z176" s="394"/>
      <c r="AA176" s="394"/>
      <c r="AB176" s="812"/>
      <c r="AC176" s="680"/>
      <c r="AD176" s="839"/>
      <c r="AE176" s="839"/>
      <c r="AF176" s="839"/>
      <c r="AG176" s="840"/>
      <c r="AH176" s="674"/>
      <c r="AI176" s="675"/>
      <c r="AJ176" s="675"/>
      <c r="AK176" s="675"/>
      <c r="AL176" s="675"/>
      <c r="AM176" s="675"/>
      <c r="AN176" s="675"/>
      <c r="AO176" s="675"/>
      <c r="AP176" s="675"/>
      <c r="AQ176" s="675"/>
      <c r="AR176" s="675"/>
      <c r="AS176" s="675"/>
      <c r="AT176" s="676"/>
      <c r="AU176" s="393"/>
      <c r="AV176" s="394"/>
      <c r="AW176" s="394"/>
      <c r="AX176" s="395"/>
    </row>
    <row r="177" spans="1:50" ht="24.75" customHeight="1" x14ac:dyDescent="0.15">
      <c r="A177" s="1055"/>
      <c r="B177" s="1056"/>
      <c r="C177" s="1056"/>
      <c r="D177" s="1056"/>
      <c r="E177" s="1056"/>
      <c r="F177" s="1057"/>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5"/>
      <c r="B178" s="1056"/>
      <c r="C178" s="1056"/>
      <c r="D178" s="1056"/>
      <c r="E178" s="1056"/>
      <c r="F178" s="1057"/>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5"/>
      <c r="B179" s="1056"/>
      <c r="C179" s="1056"/>
      <c r="D179" s="1056"/>
      <c r="E179" s="1056"/>
      <c r="F179" s="1057"/>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5"/>
      <c r="B180" s="1056"/>
      <c r="C180" s="1056"/>
      <c r="D180" s="1056"/>
      <c r="E180" s="1056"/>
      <c r="F180" s="1057"/>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5"/>
      <c r="B181" s="1056"/>
      <c r="C181" s="1056"/>
      <c r="D181" s="1056"/>
      <c r="E181" s="1056"/>
      <c r="F181" s="1057"/>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5"/>
      <c r="B182" s="1056"/>
      <c r="C182" s="1056"/>
      <c r="D182" s="1056"/>
      <c r="E182" s="1056"/>
      <c r="F182" s="1057"/>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5"/>
      <c r="B183" s="1056"/>
      <c r="C183" s="1056"/>
      <c r="D183" s="1056"/>
      <c r="E183" s="1056"/>
      <c r="F183" s="1057"/>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5"/>
      <c r="B184" s="1056"/>
      <c r="C184" s="1056"/>
      <c r="D184" s="1056"/>
      <c r="E184" s="1056"/>
      <c r="F184" s="1057"/>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5"/>
      <c r="B185" s="1056"/>
      <c r="C185" s="1056"/>
      <c r="D185" s="1056"/>
      <c r="E185" s="1056"/>
      <c r="F185" s="1057"/>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5"/>
      <c r="B186" s="1056"/>
      <c r="C186" s="1056"/>
      <c r="D186" s="1056"/>
      <c r="E186" s="1056"/>
      <c r="F186" s="105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5"/>
      <c r="B187" s="1056"/>
      <c r="C187" s="1056"/>
      <c r="D187" s="1056"/>
      <c r="E187" s="1056"/>
      <c r="F187" s="1057"/>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5"/>
      <c r="B188" s="1056"/>
      <c r="C188" s="1056"/>
      <c r="D188" s="1056"/>
      <c r="E188" s="1056"/>
      <c r="F188" s="1057"/>
      <c r="G188" s="819"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5"/>
      <c r="AC188" s="819"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5"/>
      <c r="B189" s="1056"/>
      <c r="C189" s="1056"/>
      <c r="D189" s="1056"/>
      <c r="E189" s="1056"/>
      <c r="F189" s="1057"/>
      <c r="G189" s="680"/>
      <c r="H189" s="839"/>
      <c r="I189" s="839"/>
      <c r="J189" s="839"/>
      <c r="K189" s="840"/>
      <c r="L189" s="674"/>
      <c r="M189" s="675"/>
      <c r="N189" s="675"/>
      <c r="O189" s="675"/>
      <c r="P189" s="675"/>
      <c r="Q189" s="675"/>
      <c r="R189" s="675"/>
      <c r="S189" s="675"/>
      <c r="T189" s="675"/>
      <c r="U189" s="675"/>
      <c r="V189" s="675"/>
      <c r="W189" s="675"/>
      <c r="X189" s="676"/>
      <c r="Y189" s="393"/>
      <c r="Z189" s="394"/>
      <c r="AA189" s="394"/>
      <c r="AB189" s="812"/>
      <c r="AC189" s="680"/>
      <c r="AD189" s="839"/>
      <c r="AE189" s="839"/>
      <c r="AF189" s="839"/>
      <c r="AG189" s="840"/>
      <c r="AH189" s="674"/>
      <c r="AI189" s="675"/>
      <c r="AJ189" s="675"/>
      <c r="AK189" s="675"/>
      <c r="AL189" s="675"/>
      <c r="AM189" s="675"/>
      <c r="AN189" s="675"/>
      <c r="AO189" s="675"/>
      <c r="AP189" s="675"/>
      <c r="AQ189" s="675"/>
      <c r="AR189" s="675"/>
      <c r="AS189" s="675"/>
      <c r="AT189" s="676"/>
      <c r="AU189" s="393"/>
      <c r="AV189" s="394"/>
      <c r="AW189" s="394"/>
      <c r="AX189" s="395"/>
    </row>
    <row r="190" spans="1:50" ht="24.75" customHeight="1" x14ac:dyDescent="0.15">
      <c r="A190" s="1055"/>
      <c r="B190" s="1056"/>
      <c r="C190" s="1056"/>
      <c r="D190" s="1056"/>
      <c r="E190" s="1056"/>
      <c r="F190" s="1057"/>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5"/>
      <c r="B191" s="1056"/>
      <c r="C191" s="1056"/>
      <c r="D191" s="1056"/>
      <c r="E191" s="1056"/>
      <c r="F191" s="1057"/>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5"/>
      <c r="B192" s="1056"/>
      <c r="C192" s="1056"/>
      <c r="D192" s="1056"/>
      <c r="E192" s="1056"/>
      <c r="F192" s="1057"/>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5"/>
      <c r="B193" s="1056"/>
      <c r="C193" s="1056"/>
      <c r="D193" s="1056"/>
      <c r="E193" s="1056"/>
      <c r="F193" s="1057"/>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5"/>
      <c r="B194" s="1056"/>
      <c r="C194" s="1056"/>
      <c r="D194" s="1056"/>
      <c r="E194" s="1056"/>
      <c r="F194" s="1057"/>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5"/>
      <c r="B195" s="1056"/>
      <c r="C195" s="1056"/>
      <c r="D195" s="1056"/>
      <c r="E195" s="1056"/>
      <c r="F195" s="1057"/>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5"/>
      <c r="B196" s="1056"/>
      <c r="C196" s="1056"/>
      <c r="D196" s="1056"/>
      <c r="E196" s="1056"/>
      <c r="F196" s="1057"/>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5"/>
      <c r="B197" s="1056"/>
      <c r="C197" s="1056"/>
      <c r="D197" s="1056"/>
      <c r="E197" s="1056"/>
      <c r="F197" s="1057"/>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5"/>
      <c r="B198" s="1056"/>
      <c r="C198" s="1056"/>
      <c r="D198" s="1056"/>
      <c r="E198" s="1056"/>
      <c r="F198" s="1057"/>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5"/>
      <c r="B199" s="1056"/>
      <c r="C199" s="1056"/>
      <c r="D199" s="1056"/>
      <c r="E199" s="1056"/>
      <c r="F199" s="105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5"/>
      <c r="B200" s="1056"/>
      <c r="C200" s="1056"/>
      <c r="D200" s="1056"/>
      <c r="E200" s="1056"/>
      <c r="F200" s="1057"/>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5"/>
      <c r="B201" s="1056"/>
      <c r="C201" s="1056"/>
      <c r="D201" s="1056"/>
      <c r="E201" s="1056"/>
      <c r="F201" s="1057"/>
      <c r="G201" s="819"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5"/>
      <c r="AC201" s="819"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5"/>
      <c r="B202" s="1056"/>
      <c r="C202" s="1056"/>
      <c r="D202" s="1056"/>
      <c r="E202" s="1056"/>
      <c r="F202" s="1057"/>
      <c r="G202" s="680"/>
      <c r="H202" s="839"/>
      <c r="I202" s="839"/>
      <c r="J202" s="839"/>
      <c r="K202" s="840"/>
      <c r="L202" s="674"/>
      <c r="M202" s="675"/>
      <c r="N202" s="675"/>
      <c r="O202" s="675"/>
      <c r="P202" s="675"/>
      <c r="Q202" s="675"/>
      <c r="R202" s="675"/>
      <c r="S202" s="675"/>
      <c r="T202" s="675"/>
      <c r="U202" s="675"/>
      <c r="V202" s="675"/>
      <c r="W202" s="675"/>
      <c r="X202" s="676"/>
      <c r="Y202" s="393"/>
      <c r="Z202" s="394"/>
      <c r="AA202" s="394"/>
      <c r="AB202" s="812"/>
      <c r="AC202" s="680"/>
      <c r="AD202" s="839"/>
      <c r="AE202" s="839"/>
      <c r="AF202" s="839"/>
      <c r="AG202" s="840"/>
      <c r="AH202" s="674"/>
      <c r="AI202" s="675"/>
      <c r="AJ202" s="675"/>
      <c r="AK202" s="675"/>
      <c r="AL202" s="675"/>
      <c r="AM202" s="675"/>
      <c r="AN202" s="675"/>
      <c r="AO202" s="675"/>
      <c r="AP202" s="675"/>
      <c r="AQ202" s="675"/>
      <c r="AR202" s="675"/>
      <c r="AS202" s="675"/>
      <c r="AT202" s="676"/>
      <c r="AU202" s="393"/>
      <c r="AV202" s="394"/>
      <c r="AW202" s="394"/>
      <c r="AX202" s="395"/>
    </row>
    <row r="203" spans="1:50" ht="24.75" customHeight="1" x14ac:dyDescent="0.15">
      <c r="A203" s="1055"/>
      <c r="B203" s="1056"/>
      <c r="C203" s="1056"/>
      <c r="D203" s="1056"/>
      <c r="E203" s="1056"/>
      <c r="F203" s="1057"/>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5"/>
      <c r="B204" s="1056"/>
      <c r="C204" s="1056"/>
      <c r="D204" s="1056"/>
      <c r="E204" s="1056"/>
      <c r="F204" s="1057"/>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5"/>
      <c r="B205" s="1056"/>
      <c r="C205" s="1056"/>
      <c r="D205" s="1056"/>
      <c r="E205" s="1056"/>
      <c r="F205" s="1057"/>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5"/>
      <c r="B206" s="1056"/>
      <c r="C206" s="1056"/>
      <c r="D206" s="1056"/>
      <c r="E206" s="1056"/>
      <c r="F206" s="1057"/>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5"/>
      <c r="B207" s="1056"/>
      <c r="C207" s="1056"/>
      <c r="D207" s="1056"/>
      <c r="E207" s="1056"/>
      <c r="F207" s="1057"/>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5"/>
      <c r="B208" s="1056"/>
      <c r="C208" s="1056"/>
      <c r="D208" s="1056"/>
      <c r="E208" s="1056"/>
      <c r="F208" s="1057"/>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5"/>
      <c r="B209" s="1056"/>
      <c r="C209" s="1056"/>
      <c r="D209" s="1056"/>
      <c r="E209" s="1056"/>
      <c r="F209" s="1057"/>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5"/>
      <c r="B210" s="1056"/>
      <c r="C210" s="1056"/>
      <c r="D210" s="1056"/>
      <c r="E210" s="1056"/>
      <c r="F210" s="1057"/>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5"/>
      <c r="B211" s="1056"/>
      <c r="C211" s="1056"/>
      <c r="D211" s="1056"/>
      <c r="E211" s="1056"/>
      <c r="F211" s="1057"/>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5"/>
      <c r="B215" s="1056"/>
      <c r="C215" s="1056"/>
      <c r="D215" s="1056"/>
      <c r="E215" s="1056"/>
      <c r="F215" s="1057"/>
      <c r="G215" s="819"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5"/>
      <c r="AC215" s="819"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5"/>
      <c r="B216" s="1056"/>
      <c r="C216" s="1056"/>
      <c r="D216" s="1056"/>
      <c r="E216" s="1056"/>
      <c r="F216" s="1057"/>
      <c r="G216" s="680"/>
      <c r="H216" s="839"/>
      <c r="I216" s="839"/>
      <c r="J216" s="839"/>
      <c r="K216" s="840"/>
      <c r="L216" s="674"/>
      <c r="M216" s="675"/>
      <c r="N216" s="675"/>
      <c r="O216" s="675"/>
      <c r="P216" s="675"/>
      <c r="Q216" s="675"/>
      <c r="R216" s="675"/>
      <c r="S216" s="675"/>
      <c r="T216" s="675"/>
      <c r="U216" s="675"/>
      <c r="V216" s="675"/>
      <c r="W216" s="675"/>
      <c r="X216" s="676"/>
      <c r="Y216" s="393"/>
      <c r="Z216" s="394"/>
      <c r="AA216" s="394"/>
      <c r="AB216" s="812"/>
      <c r="AC216" s="680"/>
      <c r="AD216" s="839"/>
      <c r="AE216" s="839"/>
      <c r="AF216" s="839"/>
      <c r="AG216" s="840"/>
      <c r="AH216" s="674"/>
      <c r="AI216" s="675"/>
      <c r="AJ216" s="675"/>
      <c r="AK216" s="675"/>
      <c r="AL216" s="675"/>
      <c r="AM216" s="675"/>
      <c r="AN216" s="675"/>
      <c r="AO216" s="675"/>
      <c r="AP216" s="675"/>
      <c r="AQ216" s="675"/>
      <c r="AR216" s="675"/>
      <c r="AS216" s="675"/>
      <c r="AT216" s="676"/>
      <c r="AU216" s="393"/>
      <c r="AV216" s="394"/>
      <c r="AW216" s="394"/>
      <c r="AX216" s="395"/>
    </row>
    <row r="217" spans="1:50" ht="24.75" customHeight="1" x14ac:dyDescent="0.15">
      <c r="A217" s="1055"/>
      <c r="B217" s="1056"/>
      <c r="C217" s="1056"/>
      <c r="D217" s="1056"/>
      <c r="E217" s="1056"/>
      <c r="F217" s="1057"/>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5"/>
      <c r="B218" s="1056"/>
      <c r="C218" s="1056"/>
      <c r="D218" s="1056"/>
      <c r="E218" s="1056"/>
      <c r="F218" s="1057"/>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5"/>
      <c r="B219" s="1056"/>
      <c r="C219" s="1056"/>
      <c r="D219" s="1056"/>
      <c r="E219" s="1056"/>
      <c r="F219" s="1057"/>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5"/>
      <c r="B220" s="1056"/>
      <c r="C220" s="1056"/>
      <c r="D220" s="1056"/>
      <c r="E220" s="1056"/>
      <c r="F220" s="1057"/>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5"/>
      <c r="B221" s="1056"/>
      <c r="C221" s="1056"/>
      <c r="D221" s="1056"/>
      <c r="E221" s="1056"/>
      <c r="F221" s="1057"/>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5"/>
      <c r="B222" s="1056"/>
      <c r="C222" s="1056"/>
      <c r="D222" s="1056"/>
      <c r="E222" s="1056"/>
      <c r="F222" s="1057"/>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5"/>
      <c r="B223" s="1056"/>
      <c r="C223" s="1056"/>
      <c r="D223" s="1056"/>
      <c r="E223" s="1056"/>
      <c r="F223" s="1057"/>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5"/>
      <c r="B224" s="1056"/>
      <c r="C224" s="1056"/>
      <c r="D224" s="1056"/>
      <c r="E224" s="1056"/>
      <c r="F224" s="1057"/>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5"/>
      <c r="B225" s="1056"/>
      <c r="C225" s="1056"/>
      <c r="D225" s="1056"/>
      <c r="E225" s="1056"/>
      <c r="F225" s="1057"/>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5"/>
      <c r="B226" s="1056"/>
      <c r="C226" s="1056"/>
      <c r="D226" s="1056"/>
      <c r="E226" s="1056"/>
      <c r="F226" s="105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5"/>
      <c r="B227" s="1056"/>
      <c r="C227" s="1056"/>
      <c r="D227" s="1056"/>
      <c r="E227" s="1056"/>
      <c r="F227" s="1057"/>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5"/>
      <c r="B228" s="1056"/>
      <c r="C228" s="1056"/>
      <c r="D228" s="1056"/>
      <c r="E228" s="1056"/>
      <c r="F228" s="1057"/>
      <c r="G228" s="819"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5"/>
      <c r="AC228" s="819"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5"/>
      <c r="B229" s="1056"/>
      <c r="C229" s="1056"/>
      <c r="D229" s="1056"/>
      <c r="E229" s="1056"/>
      <c r="F229" s="1057"/>
      <c r="G229" s="680"/>
      <c r="H229" s="839"/>
      <c r="I229" s="839"/>
      <c r="J229" s="839"/>
      <c r="K229" s="840"/>
      <c r="L229" s="674"/>
      <c r="M229" s="675"/>
      <c r="N229" s="675"/>
      <c r="O229" s="675"/>
      <c r="P229" s="675"/>
      <c r="Q229" s="675"/>
      <c r="R229" s="675"/>
      <c r="S229" s="675"/>
      <c r="T229" s="675"/>
      <c r="U229" s="675"/>
      <c r="V229" s="675"/>
      <c r="W229" s="675"/>
      <c r="X229" s="676"/>
      <c r="Y229" s="393"/>
      <c r="Z229" s="394"/>
      <c r="AA229" s="394"/>
      <c r="AB229" s="812"/>
      <c r="AC229" s="680"/>
      <c r="AD229" s="839"/>
      <c r="AE229" s="839"/>
      <c r="AF229" s="839"/>
      <c r="AG229" s="840"/>
      <c r="AH229" s="674"/>
      <c r="AI229" s="675"/>
      <c r="AJ229" s="675"/>
      <c r="AK229" s="675"/>
      <c r="AL229" s="675"/>
      <c r="AM229" s="675"/>
      <c r="AN229" s="675"/>
      <c r="AO229" s="675"/>
      <c r="AP229" s="675"/>
      <c r="AQ229" s="675"/>
      <c r="AR229" s="675"/>
      <c r="AS229" s="675"/>
      <c r="AT229" s="676"/>
      <c r="AU229" s="393"/>
      <c r="AV229" s="394"/>
      <c r="AW229" s="394"/>
      <c r="AX229" s="395"/>
    </row>
    <row r="230" spans="1:50" ht="24.75" customHeight="1" x14ac:dyDescent="0.15">
      <c r="A230" s="1055"/>
      <c r="B230" s="1056"/>
      <c r="C230" s="1056"/>
      <c r="D230" s="1056"/>
      <c r="E230" s="1056"/>
      <c r="F230" s="1057"/>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5"/>
      <c r="B231" s="1056"/>
      <c r="C231" s="1056"/>
      <c r="D231" s="1056"/>
      <c r="E231" s="1056"/>
      <c r="F231" s="1057"/>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5"/>
      <c r="B232" s="1056"/>
      <c r="C232" s="1056"/>
      <c r="D232" s="1056"/>
      <c r="E232" s="1056"/>
      <c r="F232" s="1057"/>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5"/>
      <c r="B233" s="1056"/>
      <c r="C233" s="1056"/>
      <c r="D233" s="1056"/>
      <c r="E233" s="1056"/>
      <c r="F233" s="1057"/>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5"/>
      <c r="B234" s="1056"/>
      <c r="C234" s="1056"/>
      <c r="D234" s="1056"/>
      <c r="E234" s="1056"/>
      <c r="F234" s="1057"/>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5"/>
      <c r="B235" s="1056"/>
      <c r="C235" s="1056"/>
      <c r="D235" s="1056"/>
      <c r="E235" s="1056"/>
      <c r="F235" s="1057"/>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5"/>
      <c r="B236" s="1056"/>
      <c r="C236" s="1056"/>
      <c r="D236" s="1056"/>
      <c r="E236" s="1056"/>
      <c r="F236" s="1057"/>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5"/>
      <c r="B237" s="1056"/>
      <c r="C237" s="1056"/>
      <c r="D237" s="1056"/>
      <c r="E237" s="1056"/>
      <c r="F237" s="1057"/>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5"/>
      <c r="B238" s="1056"/>
      <c r="C238" s="1056"/>
      <c r="D238" s="1056"/>
      <c r="E238" s="1056"/>
      <c r="F238" s="1057"/>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5"/>
      <c r="B239" s="1056"/>
      <c r="C239" s="1056"/>
      <c r="D239" s="1056"/>
      <c r="E239" s="1056"/>
      <c r="F239" s="105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5"/>
      <c r="B240" s="1056"/>
      <c r="C240" s="1056"/>
      <c r="D240" s="1056"/>
      <c r="E240" s="1056"/>
      <c r="F240" s="1057"/>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5"/>
      <c r="B241" s="1056"/>
      <c r="C241" s="1056"/>
      <c r="D241" s="1056"/>
      <c r="E241" s="1056"/>
      <c r="F241" s="1057"/>
      <c r="G241" s="819"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5"/>
      <c r="AC241" s="819"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5"/>
      <c r="B242" s="1056"/>
      <c r="C242" s="1056"/>
      <c r="D242" s="1056"/>
      <c r="E242" s="1056"/>
      <c r="F242" s="1057"/>
      <c r="G242" s="680"/>
      <c r="H242" s="839"/>
      <c r="I242" s="839"/>
      <c r="J242" s="839"/>
      <c r="K242" s="840"/>
      <c r="L242" s="674"/>
      <c r="M242" s="675"/>
      <c r="N242" s="675"/>
      <c r="O242" s="675"/>
      <c r="P242" s="675"/>
      <c r="Q242" s="675"/>
      <c r="R242" s="675"/>
      <c r="S242" s="675"/>
      <c r="T242" s="675"/>
      <c r="U242" s="675"/>
      <c r="V242" s="675"/>
      <c r="W242" s="675"/>
      <c r="X242" s="676"/>
      <c r="Y242" s="393"/>
      <c r="Z242" s="394"/>
      <c r="AA242" s="394"/>
      <c r="AB242" s="812"/>
      <c r="AC242" s="680"/>
      <c r="AD242" s="839"/>
      <c r="AE242" s="839"/>
      <c r="AF242" s="839"/>
      <c r="AG242" s="840"/>
      <c r="AH242" s="674"/>
      <c r="AI242" s="675"/>
      <c r="AJ242" s="675"/>
      <c r="AK242" s="675"/>
      <c r="AL242" s="675"/>
      <c r="AM242" s="675"/>
      <c r="AN242" s="675"/>
      <c r="AO242" s="675"/>
      <c r="AP242" s="675"/>
      <c r="AQ242" s="675"/>
      <c r="AR242" s="675"/>
      <c r="AS242" s="675"/>
      <c r="AT242" s="676"/>
      <c r="AU242" s="393"/>
      <c r="AV242" s="394"/>
      <c r="AW242" s="394"/>
      <c r="AX242" s="395"/>
    </row>
    <row r="243" spans="1:50" ht="24.75" customHeight="1" x14ac:dyDescent="0.15">
      <c r="A243" s="1055"/>
      <c r="B243" s="1056"/>
      <c r="C243" s="1056"/>
      <c r="D243" s="1056"/>
      <c r="E243" s="1056"/>
      <c r="F243" s="1057"/>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5"/>
      <c r="B244" s="1056"/>
      <c r="C244" s="1056"/>
      <c r="D244" s="1056"/>
      <c r="E244" s="1056"/>
      <c r="F244" s="1057"/>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5"/>
      <c r="B245" s="1056"/>
      <c r="C245" s="1056"/>
      <c r="D245" s="1056"/>
      <c r="E245" s="1056"/>
      <c r="F245" s="1057"/>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5"/>
      <c r="B246" s="1056"/>
      <c r="C246" s="1056"/>
      <c r="D246" s="1056"/>
      <c r="E246" s="1056"/>
      <c r="F246" s="1057"/>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5"/>
      <c r="B247" s="1056"/>
      <c r="C247" s="1056"/>
      <c r="D247" s="1056"/>
      <c r="E247" s="1056"/>
      <c r="F247" s="1057"/>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5"/>
      <c r="B248" s="1056"/>
      <c r="C248" s="1056"/>
      <c r="D248" s="1056"/>
      <c r="E248" s="1056"/>
      <c r="F248" s="1057"/>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5"/>
      <c r="B249" s="1056"/>
      <c r="C249" s="1056"/>
      <c r="D249" s="1056"/>
      <c r="E249" s="1056"/>
      <c r="F249" s="1057"/>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5"/>
      <c r="B250" s="1056"/>
      <c r="C250" s="1056"/>
      <c r="D250" s="1056"/>
      <c r="E250" s="1056"/>
      <c r="F250" s="1057"/>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5"/>
      <c r="B251" s="1056"/>
      <c r="C251" s="1056"/>
      <c r="D251" s="1056"/>
      <c r="E251" s="1056"/>
      <c r="F251" s="1057"/>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5"/>
      <c r="B252" s="1056"/>
      <c r="C252" s="1056"/>
      <c r="D252" s="1056"/>
      <c r="E252" s="1056"/>
      <c r="F252" s="105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5"/>
      <c r="B253" s="1056"/>
      <c r="C253" s="1056"/>
      <c r="D253" s="1056"/>
      <c r="E253" s="1056"/>
      <c r="F253" s="1057"/>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5"/>
      <c r="B254" s="1056"/>
      <c r="C254" s="1056"/>
      <c r="D254" s="1056"/>
      <c r="E254" s="1056"/>
      <c r="F254" s="1057"/>
      <c r="G254" s="819"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5"/>
      <c r="AC254" s="819"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5"/>
      <c r="B255" s="1056"/>
      <c r="C255" s="1056"/>
      <c r="D255" s="1056"/>
      <c r="E255" s="1056"/>
      <c r="F255" s="1057"/>
      <c r="G255" s="680"/>
      <c r="H255" s="839"/>
      <c r="I255" s="839"/>
      <c r="J255" s="839"/>
      <c r="K255" s="840"/>
      <c r="L255" s="674"/>
      <c r="M255" s="675"/>
      <c r="N255" s="675"/>
      <c r="O255" s="675"/>
      <c r="P255" s="675"/>
      <c r="Q255" s="675"/>
      <c r="R255" s="675"/>
      <c r="S255" s="675"/>
      <c r="T255" s="675"/>
      <c r="U255" s="675"/>
      <c r="V255" s="675"/>
      <c r="W255" s="675"/>
      <c r="X255" s="676"/>
      <c r="Y255" s="393"/>
      <c r="Z255" s="394"/>
      <c r="AA255" s="394"/>
      <c r="AB255" s="812"/>
      <c r="AC255" s="680"/>
      <c r="AD255" s="839"/>
      <c r="AE255" s="839"/>
      <c r="AF255" s="839"/>
      <c r="AG255" s="840"/>
      <c r="AH255" s="674"/>
      <c r="AI255" s="675"/>
      <c r="AJ255" s="675"/>
      <c r="AK255" s="675"/>
      <c r="AL255" s="675"/>
      <c r="AM255" s="675"/>
      <c r="AN255" s="675"/>
      <c r="AO255" s="675"/>
      <c r="AP255" s="675"/>
      <c r="AQ255" s="675"/>
      <c r="AR255" s="675"/>
      <c r="AS255" s="675"/>
      <c r="AT255" s="676"/>
      <c r="AU255" s="393"/>
      <c r="AV255" s="394"/>
      <c r="AW255" s="394"/>
      <c r="AX255" s="395"/>
    </row>
    <row r="256" spans="1:50" ht="24.75" customHeight="1" x14ac:dyDescent="0.15">
      <c r="A256" s="1055"/>
      <c r="B256" s="1056"/>
      <c r="C256" s="1056"/>
      <c r="D256" s="1056"/>
      <c r="E256" s="1056"/>
      <c r="F256" s="1057"/>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5"/>
      <c r="B257" s="1056"/>
      <c r="C257" s="1056"/>
      <c r="D257" s="1056"/>
      <c r="E257" s="1056"/>
      <c r="F257" s="1057"/>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5"/>
      <c r="B258" s="1056"/>
      <c r="C258" s="1056"/>
      <c r="D258" s="1056"/>
      <c r="E258" s="1056"/>
      <c r="F258" s="1057"/>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5"/>
      <c r="B259" s="1056"/>
      <c r="C259" s="1056"/>
      <c r="D259" s="1056"/>
      <c r="E259" s="1056"/>
      <c r="F259" s="1057"/>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5"/>
      <c r="B260" s="1056"/>
      <c r="C260" s="1056"/>
      <c r="D260" s="1056"/>
      <c r="E260" s="1056"/>
      <c r="F260" s="1057"/>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5"/>
      <c r="B261" s="1056"/>
      <c r="C261" s="1056"/>
      <c r="D261" s="1056"/>
      <c r="E261" s="1056"/>
      <c r="F261" s="1057"/>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5"/>
      <c r="B262" s="1056"/>
      <c r="C262" s="1056"/>
      <c r="D262" s="1056"/>
      <c r="E262" s="1056"/>
      <c r="F262" s="1057"/>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5"/>
      <c r="B263" s="1056"/>
      <c r="C263" s="1056"/>
      <c r="D263" s="1056"/>
      <c r="E263" s="1056"/>
      <c r="F263" s="1057"/>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5"/>
      <c r="B264" s="1056"/>
      <c r="C264" s="1056"/>
      <c r="D264" s="1056"/>
      <c r="E264" s="1056"/>
      <c r="F264" s="1057"/>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493</v>
      </c>
      <c r="Z3" s="362"/>
      <c r="AA3" s="362"/>
      <c r="AB3" s="362"/>
      <c r="AC3" s="142" t="s">
        <v>476</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6">
        <v>1</v>
      </c>
      <c r="B4" s="1066">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6">
        <v>2</v>
      </c>
      <c r="B5" s="1066">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6">
        <v>3</v>
      </c>
      <c r="B6" s="1066">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6">
        <v>4</v>
      </c>
      <c r="B7" s="1066">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6">
        <v>5</v>
      </c>
      <c r="B8" s="1066">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6">
        <v>6</v>
      </c>
      <c r="B9" s="1066">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6">
        <v>7</v>
      </c>
      <c r="B10" s="1066">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6">
        <v>8</v>
      </c>
      <c r="B11" s="1066">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6">
        <v>9</v>
      </c>
      <c r="B12" s="1066">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6">
        <v>10</v>
      </c>
      <c r="B13" s="1066">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6">
        <v>11</v>
      </c>
      <c r="B14" s="1066">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6">
        <v>12</v>
      </c>
      <c r="B15" s="1066">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6">
        <v>13</v>
      </c>
      <c r="B16" s="1066">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6">
        <v>14</v>
      </c>
      <c r="B17" s="1066">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6">
        <v>15</v>
      </c>
      <c r="B18" s="1066">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6">
        <v>16</v>
      </c>
      <c r="B19" s="1066">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6">
        <v>17</v>
      </c>
      <c r="B20" s="1066">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6">
        <v>18</v>
      </c>
      <c r="B21" s="1066">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6">
        <v>19</v>
      </c>
      <c r="B22" s="1066">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6">
        <v>20</v>
      </c>
      <c r="B23" s="1066">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6">
        <v>21</v>
      </c>
      <c r="B24" s="1066">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6">
        <v>22</v>
      </c>
      <c r="B25" s="1066">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6">
        <v>23</v>
      </c>
      <c r="B26" s="1066">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6">
        <v>24</v>
      </c>
      <c r="B27" s="1066">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6">
        <v>25</v>
      </c>
      <c r="B28" s="1066">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6">
        <v>26</v>
      </c>
      <c r="B29" s="1066">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6">
        <v>27</v>
      </c>
      <c r="B30" s="1066">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6">
        <v>28</v>
      </c>
      <c r="B31" s="1066">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6">
        <v>29</v>
      </c>
      <c r="B32" s="1066">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6">
        <v>30</v>
      </c>
      <c r="B33" s="1066">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493</v>
      </c>
      <c r="Z36" s="362"/>
      <c r="AA36" s="362"/>
      <c r="AB36" s="362"/>
      <c r="AC36" s="142" t="s">
        <v>476</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6">
        <v>1</v>
      </c>
      <c r="B37" s="1066">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6">
        <v>2</v>
      </c>
      <c r="B38" s="1066">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6">
        <v>3</v>
      </c>
      <c r="B39" s="1066">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6">
        <v>4</v>
      </c>
      <c r="B40" s="1066">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6">
        <v>5</v>
      </c>
      <c r="B41" s="1066">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6">
        <v>6</v>
      </c>
      <c r="B42" s="1066">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6">
        <v>7</v>
      </c>
      <c r="B43" s="1066">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6">
        <v>8</v>
      </c>
      <c r="B44" s="1066">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6">
        <v>9</v>
      </c>
      <c r="B45" s="1066">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6">
        <v>10</v>
      </c>
      <c r="B46" s="1066">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6">
        <v>11</v>
      </c>
      <c r="B47" s="1066">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6">
        <v>12</v>
      </c>
      <c r="B48" s="1066">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6">
        <v>13</v>
      </c>
      <c r="B49" s="1066">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6">
        <v>14</v>
      </c>
      <c r="B50" s="1066">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6">
        <v>15</v>
      </c>
      <c r="B51" s="1066">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6">
        <v>16</v>
      </c>
      <c r="B52" s="1066">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6">
        <v>17</v>
      </c>
      <c r="B53" s="1066">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6">
        <v>18</v>
      </c>
      <c r="B54" s="1066">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6">
        <v>19</v>
      </c>
      <c r="B55" s="1066">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6">
        <v>20</v>
      </c>
      <c r="B56" s="1066">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6">
        <v>21</v>
      </c>
      <c r="B57" s="1066">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6">
        <v>22</v>
      </c>
      <c r="B58" s="1066">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6">
        <v>23</v>
      </c>
      <c r="B59" s="1066">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6">
        <v>24</v>
      </c>
      <c r="B60" s="1066">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6">
        <v>25</v>
      </c>
      <c r="B61" s="1066">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6">
        <v>26</v>
      </c>
      <c r="B62" s="1066">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6">
        <v>27</v>
      </c>
      <c r="B63" s="1066">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6">
        <v>28</v>
      </c>
      <c r="B64" s="1066">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6">
        <v>29</v>
      </c>
      <c r="B65" s="1066">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6">
        <v>30</v>
      </c>
      <c r="B66" s="1066">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493</v>
      </c>
      <c r="Z69" s="362"/>
      <c r="AA69" s="362"/>
      <c r="AB69" s="362"/>
      <c r="AC69" s="142" t="s">
        <v>476</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6">
        <v>1</v>
      </c>
      <c r="B70" s="1066">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6">
        <v>2</v>
      </c>
      <c r="B71" s="1066">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6">
        <v>3</v>
      </c>
      <c r="B72" s="1066">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6">
        <v>4</v>
      </c>
      <c r="B73" s="1066">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6">
        <v>5</v>
      </c>
      <c r="B74" s="1066">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6">
        <v>6</v>
      </c>
      <c r="B75" s="1066">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6">
        <v>7</v>
      </c>
      <c r="B76" s="1066">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6">
        <v>8</v>
      </c>
      <c r="B77" s="1066">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6">
        <v>9</v>
      </c>
      <c r="B78" s="1066">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6">
        <v>10</v>
      </c>
      <c r="B79" s="1066">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6">
        <v>11</v>
      </c>
      <c r="B80" s="1066">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6">
        <v>12</v>
      </c>
      <c r="B81" s="1066">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6">
        <v>13</v>
      </c>
      <c r="B82" s="1066">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6">
        <v>14</v>
      </c>
      <c r="B83" s="1066">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6">
        <v>15</v>
      </c>
      <c r="B84" s="1066">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6">
        <v>16</v>
      </c>
      <c r="B85" s="1066">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6">
        <v>17</v>
      </c>
      <c r="B86" s="1066">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6">
        <v>18</v>
      </c>
      <c r="B87" s="1066">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6">
        <v>19</v>
      </c>
      <c r="B88" s="1066">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6">
        <v>20</v>
      </c>
      <c r="B89" s="1066">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6">
        <v>21</v>
      </c>
      <c r="B90" s="1066">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6">
        <v>22</v>
      </c>
      <c r="B91" s="1066">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6">
        <v>23</v>
      </c>
      <c r="B92" s="1066">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6">
        <v>24</v>
      </c>
      <c r="B93" s="1066">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6">
        <v>25</v>
      </c>
      <c r="B94" s="1066">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6">
        <v>26</v>
      </c>
      <c r="B95" s="1066">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6">
        <v>27</v>
      </c>
      <c r="B96" s="1066">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6">
        <v>28</v>
      </c>
      <c r="B97" s="1066">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6">
        <v>29</v>
      </c>
      <c r="B98" s="1066">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6">
        <v>30</v>
      </c>
      <c r="B99" s="1066">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2" t="s">
        <v>476</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6">
        <v>1</v>
      </c>
      <c r="B103" s="1066">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6">
        <v>2</v>
      </c>
      <c r="B104" s="1066">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6">
        <v>3</v>
      </c>
      <c r="B105" s="1066">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6">
        <v>4</v>
      </c>
      <c r="B106" s="1066">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6">
        <v>5</v>
      </c>
      <c r="B107" s="1066">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6">
        <v>6</v>
      </c>
      <c r="B108" s="1066">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6">
        <v>7</v>
      </c>
      <c r="B109" s="1066">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6">
        <v>8</v>
      </c>
      <c r="B110" s="1066">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6">
        <v>9</v>
      </c>
      <c r="B111" s="1066">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6">
        <v>10</v>
      </c>
      <c r="B112" s="1066">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6">
        <v>11</v>
      </c>
      <c r="B113" s="1066">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6">
        <v>12</v>
      </c>
      <c r="B114" s="1066">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6">
        <v>13</v>
      </c>
      <c r="B115" s="1066">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6">
        <v>14</v>
      </c>
      <c r="B116" s="1066">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6">
        <v>15</v>
      </c>
      <c r="B117" s="1066">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6">
        <v>16</v>
      </c>
      <c r="B118" s="1066">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6">
        <v>17</v>
      </c>
      <c r="B119" s="1066">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6">
        <v>18</v>
      </c>
      <c r="B120" s="1066">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6">
        <v>19</v>
      </c>
      <c r="B121" s="1066">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6">
        <v>20</v>
      </c>
      <c r="B122" s="1066">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6">
        <v>21</v>
      </c>
      <c r="B123" s="1066">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6">
        <v>22</v>
      </c>
      <c r="B124" s="1066">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6">
        <v>23</v>
      </c>
      <c r="B125" s="1066">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6">
        <v>24</v>
      </c>
      <c r="B126" s="1066">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6">
        <v>25</v>
      </c>
      <c r="B127" s="1066">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6">
        <v>26</v>
      </c>
      <c r="B128" s="1066">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6">
        <v>27</v>
      </c>
      <c r="B129" s="1066">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6">
        <v>28</v>
      </c>
      <c r="B130" s="1066">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6">
        <v>29</v>
      </c>
      <c r="B131" s="1066">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6">
        <v>30</v>
      </c>
      <c r="B132" s="1066">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2" t="s">
        <v>476</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6">
        <v>1</v>
      </c>
      <c r="B136" s="1066">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6">
        <v>2</v>
      </c>
      <c r="B137" s="1066">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6">
        <v>3</v>
      </c>
      <c r="B138" s="1066">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6">
        <v>4</v>
      </c>
      <c r="B139" s="1066">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6">
        <v>5</v>
      </c>
      <c r="B140" s="1066">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6">
        <v>6</v>
      </c>
      <c r="B141" s="1066">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6">
        <v>7</v>
      </c>
      <c r="B142" s="1066">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6">
        <v>8</v>
      </c>
      <c r="B143" s="1066">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6">
        <v>9</v>
      </c>
      <c r="B144" s="1066">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6">
        <v>10</v>
      </c>
      <c r="B145" s="1066">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6">
        <v>11</v>
      </c>
      <c r="B146" s="1066">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6">
        <v>12</v>
      </c>
      <c r="B147" s="1066">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6">
        <v>13</v>
      </c>
      <c r="B148" s="1066">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6">
        <v>14</v>
      </c>
      <c r="B149" s="1066">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6">
        <v>15</v>
      </c>
      <c r="B150" s="1066">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6">
        <v>16</v>
      </c>
      <c r="B151" s="1066">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6">
        <v>17</v>
      </c>
      <c r="B152" s="1066">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6">
        <v>18</v>
      </c>
      <c r="B153" s="1066">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6">
        <v>19</v>
      </c>
      <c r="B154" s="1066">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6">
        <v>20</v>
      </c>
      <c r="B155" s="1066">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6">
        <v>21</v>
      </c>
      <c r="B156" s="1066">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6">
        <v>22</v>
      </c>
      <c r="B157" s="1066">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6">
        <v>23</v>
      </c>
      <c r="B158" s="1066">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6">
        <v>24</v>
      </c>
      <c r="B159" s="1066">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6">
        <v>25</v>
      </c>
      <c r="B160" s="1066">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6">
        <v>26</v>
      </c>
      <c r="B161" s="1066">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6">
        <v>27</v>
      </c>
      <c r="B162" s="1066">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6">
        <v>28</v>
      </c>
      <c r="B163" s="1066">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6">
        <v>29</v>
      </c>
      <c r="B164" s="1066">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6">
        <v>30</v>
      </c>
      <c r="B165" s="1066">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2" t="s">
        <v>476</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6">
        <v>1</v>
      </c>
      <c r="B169" s="1066">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6">
        <v>2</v>
      </c>
      <c r="B170" s="1066">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6">
        <v>3</v>
      </c>
      <c r="B171" s="1066">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6">
        <v>4</v>
      </c>
      <c r="B172" s="1066">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6">
        <v>5</v>
      </c>
      <c r="B173" s="1066">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6">
        <v>6</v>
      </c>
      <c r="B174" s="1066">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6">
        <v>7</v>
      </c>
      <c r="B175" s="1066">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6">
        <v>8</v>
      </c>
      <c r="B176" s="1066">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6">
        <v>9</v>
      </c>
      <c r="B177" s="1066">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6">
        <v>10</v>
      </c>
      <c r="B178" s="1066">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6">
        <v>11</v>
      </c>
      <c r="B179" s="1066">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6">
        <v>12</v>
      </c>
      <c r="B180" s="1066">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6">
        <v>13</v>
      </c>
      <c r="B181" s="1066">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6">
        <v>14</v>
      </c>
      <c r="B182" s="1066">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6">
        <v>15</v>
      </c>
      <c r="B183" s="1066">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6">
        <v>16</v>
      </c>
      <c r="B184" s="1066">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6">
        <v>17</v>
      </c>
      <c r="B185" s="1066">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6">
        <v>18</v>
      </c>
      <c r="B186" s="1066">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6">
        <v>19</v>
      </c>
      <c r="B187" s="1066">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6">
        <v>20</v>
      </c>
      <c r="B188" s="1066">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6">
        <v>21</v>
      </c>
      <c r="B189" s="1066">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6">
        <v>22</v>
      </c>
      <c r="B190" s="1066">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6">
        <v>23</v>
      </c>
      <c r="B191" s="1066">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6">
        <v>24</v>
      </c>
      <c r="B192" s="1066">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6">
        <v>25</v>
      </c>
      <c r="B193" s="1066">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6">
        <v>26</v>
      </c>
      <c r="B194" s="1066">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6">
        <v>27</v>
      </c>
      <c r="B195" s="1066">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6">
        <v>28</v>
      </c>
      <c r="B196" s="1066">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6">
        <v>29</v>
      </c>
      <c r="B197" s="1066">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6">
        <v>30</v>
      </c>
      <c r="B198" s="1066">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2" t="s">
        <v>476</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6">
        <v>1</v>
      </c>
      <c r="B202" s="1066">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6">
        <v>2</v>
      </c>
      <c r="B203" s="1066">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6">
        <v>3</v>
      </c>
      <c r="B204" s="1066">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6">
        <v>4</v>
      </c>
      <c r="B205" s="1066">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6">
        <v>5</v>
      </c>
      <c r="B206" s="1066">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6">
        <v>6</v>
      </c>
      <c r="B207" s="1066">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6">
        <v>7</v>
      </c>
      <c r="B208" s="1066">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6">
        <v>8</v>
      </c>
      <c r="B209" s="1066">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6">
        <v>9</v>
      </c>
      <c r="B210" s="1066">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6">
        <v>10</v>
      </c>
      <c r="B211" s="1066">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6">
        <v>11</v>
      </c>
      <c r="B212" s="1066">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6">
        <v>12</v>
      </c>
      <c r="B213" s="1066">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6">
        <v>13</v>
      </c>
      <c r="B214" s="1066">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6">
        <v>14</v>
      </c>
      <c r="B215" s="1066">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6">
        <v>15</v>
      </c>
      <c r="B216" s="1066">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6">
        <v>16</v>
      </c>
      <c r="B217" s="1066">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6">
        <v>17</v>
      </c>
      <c r="B218" s="1066">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6">
        <v>18</v>
      </c>
      <c r="B219" s="1066">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6">
        <v>19</v>
      </c>
      <c r="B220" s="1066">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6">
        <v>20</v>
      </c>
      <c r="B221" s="1066">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6">
        <v>21</v>
      </c>
      <c r="B222" s="1066">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6">
        <v>22</v>
      </c>
      <c r="B223" s="1066">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6">
        <v>23</v>
      </c>
      <c r="B224" s="1066">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6">
        <v>24</v>
      </c>
      <c r="B225" s="1066">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6">
        <v>25</v>
      </c>
      <c r="B226" s="1066">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6">
        <v>26</v>
      </c>
      <c r="B227" s="1066">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6">
        <v>27</v>
      </c>
      <c r="B228" s="1066">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6">
        <v>28</v>
      </c>
      <c r="B229" s="1066">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6">
        <v>29</v>
      </c>
      <c r="B230" s="1066">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6">
        <v>30</v>
      </c>
      <c r="B231" s="1066">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2" t="s">
        <v>476</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6">
        <v>1</v>
      </c>
      <c r="B235" s="1066">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6">
        <v>2</v>
      </c>
      <c r="B236" s="1066">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6">
        <v>3</v>
      </c>
      <c r="B237" s="1066">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6">
        <v>4</v>
      </c>
      <c r="B238" s="1066">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6">
        <v>5</v>
      </c>
      <c r="B239" s="1066">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6">
        <v>6</v>
      </c>
      <c r="B240" s="1066">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6">
        <v>7</v>
      </c>
      <c r="B241" s="1066">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6">
        <v>8</v>
      </c>
      <c r="B242" s="1066">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6">
        <v>9</v>
      </c>
      <c r="B243" s="1066">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6">
        <v>10</v>
      </c>
      <c r="B244" s="1066">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6">
        <v>11</v>
      </c>
      <c r="B245" s="1066">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6">
        <v>12</v>
      </c>
      <c r="B246" s="1066">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6">
        <v>13</v>
      </c>
      <c r="B247" s="1066">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6">
        <v>14</v>
      </c>
      <c r="B248" s="1066">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6">
        <v>15</v>
      </c>
      <c r="B249" s="1066">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6">
        <v>16</v>
      </c>
      <c r="B250" s="1066">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6">
        <v>17</v>
      </c>
      <c r="B251" s="1066">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6">
        <v>18</v>
      </c>
      <c r="B252" s="1066">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6">
        <v>19</v>
      </c>
      <c r="B253" s="1066">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6">
        <v>20</v>
      </c>
      <c r="B254" s="1066">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6">
        <v>21</v>
      </c>
      <c r="B255" s="1066">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6">
        <v>22</v>
      </c>
      <c r="B256" s="1066">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6">
        <v>23</v>
      </c>
      <c r="B257" s="1066">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6">
        <v>24</v>
      </c>
      <c r="B258" s="1066">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6">
        <v>25</v>
      </c>
      <c r="B259" s="1066">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6">
        <v>26</v>
      </c>
      <c r="B260" s="1066">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6">
        <v>27</v>
      </c>
      <c r="B261" s="1066">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6">
        <v>28</v>
      </c>
      <c r="B262" s="1066">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6">
        <v>29</v>
      </c>
      <c r="B263" s="1066">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6">
        <v>30</v>
      </c>
      <c r="B264" s="1066">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2" t="s">
        <v>476</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6">
        <v>1</v>
      </c>
      <c r="B268" s="1066">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6">
        <v>2</v>
      </c>
      <c r="B269" s="1066">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6">
        <v>3</v>
      </c>
      <c r="B270" s="1066">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6">
        <v>4</v>
      </c>
      <c r="B271" s="1066">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6">
        <v>5</v>
      </c>
      <c r="B272" s="1066">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6">
        <v>6</v>
      </c>
      <c r="B273" s="1066">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6">
        <v>7</v>
      </c>
      <c r="B274" s="1066">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6">
        <v>8</v>
      </c>
      <c r="B275" s="1066">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6">
        <v>9</v>
      </c>
      <c r="B276" s="1066">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6">
        <v>10</v>
      </c>
      <c r="B277" s="1066">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6">
        <v>11</v>
      </c>
      <c r="B278" s="1066">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6">
        <v>12</v>
      </c>
      <c r="B279" s="1066">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6">
        <v>13</v>
      </c>
      <c r="B280" s="1066">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6">
        <v>14</v>
      </c>
      <c r="B281" s="1066">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6">
        <v>15</v>
      </c>
      <c r="B282" s="1066">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6">
        <v>16</v>
      </c>
      <c r="B283" s="1066">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6">
        <v>17</v>
      </c>
      <c r="B284" s="1066">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6">
        <v>18</v>
      </c>
      <c r="B285" s="1066">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6">
        <v>19</v>
      </c>
      <c r="B286" s="1066">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6">
        <v>20</v>
      </c>
      <c r="B287" s="1066">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6">
        <v>21</v>
      </c>
      <c r="B288" s="1066">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6">
        <v>22</v>
      </c>
      <c r="B289" s="1066">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6">
        <v>23</v>
      </c>
      <c r="B290" s="1066">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6">
        <v>24</v>
      </c>
      <c r="B291" s="1066">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6">
        <v>25</v>
      </c>
      <c r="B292" s="1066">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6">
        <v>26</v>
      </c>
      <c r="B293" s="1066">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6">
        <v>27</v>
      </c>
      <c r="B294" s="1066">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6">
        <v>28</v>
      </c>
      <c r="B295" s="1066">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6">
        <v>29</v>
      </c>
      <c r="B296" s="1066">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6">
        <v>30</v>
      </c>
      <c r="B297" s="1066">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2" t="s">
        <v>476</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6">
        <v>1</v>
      </c>
      <c r="B301" s="1066">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6">
        <v>2</v>
      </c>
      <c r="B302" s="1066">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6">
        <v>3</v>
      </c>
      <c r="B303" s="1066">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6">
        <v>4</v>
      </c>
      <c r="B304" s="1066">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6">
        <v>5</v>
      </c>
      <c r="B305" s="1066">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6">
        <v>6</v>
      </c>
      <c r="B306" s="1066">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6">
        <v>7</v>
      </c>
      <c r="B307" s="1066">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6">
        <v>8</v>
      </c>
      <c r="B308" s="1066">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6">
        <v>9</v>
      </c>
      <c r="B309" s="1066">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6">
        <v>10</v>
      </c>
      <c r="B310" s="1066">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6">
        <v>11</v>
      </c>
      <c r="B311" s="1066">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6">
        <v>12</v>
      </c>
      <c r="B312" s="1066">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6">
        <v>13</v>
      </c>
      <c r="B313" s="1066">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6">
        <v>14</v>
      </c>
      <c r="B314" s="1066">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6">
        <v>15</v>
      </c>
      <c r="B315" s="1066">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6">
        <v>16</v>
      </c>
      <c r="B316" s="1066">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6">
        <v>17</v>
      </c>
      <c r="B317" s="1066">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6">
        <v>18</v>
      </c>
      <c r="B318" s="1066">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6">
        <v>19</v>
      </c>
      <c r="B319" s="1066">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6">
        <v>20</v>
      </c>
      <c r="B320" s="1066">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6">
        <v>21</v>
      </c>
      <c r="B321" s="1066">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6">
        <v>22</v>
      </c>
      <c r="B322" s="1066">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6">
        <v>23</v>
      </c>
      <c r="B323" s="1066">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6">
        <v>24</v>
      </c>
      <c r="B324" s="1066">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6">
        <v>25</v>
      </c>
      <c r="B325" s="1066">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6">
        <v>26</v>
      </c>
      <c r="B326" s="1066">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6">
        <v>27</v>
      </c>
      <c r="B327" s="1066">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6">
        <v>28</v>
      </c>
      <c r="B328" s="1066">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6">
        <v>29</v>
      </c>
      <c r="B329" s="1066">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6">
        <v>30</v>
      </c>
      <c r="B330" s="1066">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2" t="s">
        <v>476</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6">
        <v>1</v>
      </c>
      <c r="B334" s="1066">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6">
        <v>2</v>
      </c>
      <c r="B335" s="1066">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6">
        <v>3</v>
      </c>
      <c r="B336" s="1066">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6">
        <v>4</v>
      </c>
      <c r="B337" s="1066">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6">
        <v>5</v>
      </c>
      <c r="B338" s="1066">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6">
        <v>6</v>
      </c>
      <c r="B339" s="1066">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6">
        <v>7</v>
      </c>
      <c r="B340" s="1066">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6">
        <v>8</v>
      </c>
      <c r="B341" s="1066">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6">
        <v>9</v>
      </c>
      <c r="B342" s="1066">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6">
        <v>10</v>
      </c>
      <c r="B343" s="1066">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6">
        <v>11</v>
      </c>
      <c r="B344" s="1066">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6">
        <v>12</v>
      </c>
      <c r="B345" s="1066">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6">
        <v>13</v>
      </c>
      <c r="B346" s="1066">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6">
        <v>14</v>
      </c>
      <c r="B347" s="1066">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6">
        <v>15</v>
      </c>
      <c r="B348" s="1066">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6">
        <v>16</v>
      </c>
      <c r="B349" s="1066">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6">
        <v>17</v>
      </c>
      <c r="B350" s="1066">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6">
        <v>18</v>
      </c>
      <c r="B351" s="1066">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6">
        <v>19</v>
      </c>
      <c r="B352" s="1066">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6">
        <v>20</v>
      </c>
      <c r="B353" s="1066">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6">
        <v>21</v>
      </c>
      <c r="B354" s="1066">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6">
        <v>22</v>
      </c>
      <c r="B355" s="1066">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6">
        <v>23</v>
      </c>
      <c r="B356" s="1066">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6">
        <v>24</v>
      </c>
      <c r="B357" s="1066">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6">
        <v>25</v>
      </c>
      <c r="B358" s="1066">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6">
        <v>26</v>
      </c>
      <c r="B359" s="1066">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6">
        <v>27</v>
      </c>
      <c r="B360" s="1066">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6">
        <v>28</v>
      </c>
      <c r="B361" s="1066">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6">
        <v>29</v>
      </c>
      <c r="B362" s="1066">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6">
        <v>30</v>
      </c>
      <c r="B363" s="1066">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2" t="s">
        <v>476</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6">
        <v>1</v>
      </c>
      <c r="B367" s="1066">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6">
        <v>2</v>
      </c>
      <c r="B368" s="1066">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6">
        <v>3</v>
      </c>
      <c r="B369" s="1066">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6">
        <v>4</v>
      </c>
      <c r="B370" s="1066">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6">
        <v>5</v>
      </c>
      <c r="B371" s="1066">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6">
        <v>6</v>
      </c>
      <c r="B372" s="1066">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6">
        <v>7</v>
      </c>
      <c r="B373" s="1066">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6">
        <v>8</v>
      </c>
      <c r="B374" s="1066">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6">
        <v>9</v>
      </c>
      <c r="B375" s="1066">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6">
        <v>10</v>
      </c>
      <c r="B376" s="1066">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6">
        <v>11</v>
      </c>
      <c r="B377" s="1066">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6">
        <v>12</v>
      </c>
      <c r="B378" s="1066">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6">
        <v>13</v>
      </c>
      <c r="B379" s="1066">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6">
        <v>14</v>
      </c>
      <c r="B380" s="1066">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6">
        <v>15</v>
      </c>
      <c r="B381" s="1066">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6">
        <v>16</v>
      </c>
      <c r="B382" s="1066">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6">
        <v>17</v>
      </c>
      <c r="B383" s="1066">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6">
        <v>18</v>
      </c>
      <c r="B384" s="1066">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6">
        <v>19</v>
      </c>
      <c r="B385" s="1066">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6">
        <v>20</v>
      </c>
      <c r="B386" s="1066">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6">
        <v>21</v>
      </c>
      <c r="B387" s="1066">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6">
        <v>22</v>
      </c>
      <c r="B388" s="1066">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6">
        <v>23</v>
      </c>
      <c r="B389" s="1066">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6">
        <v>24</v>
      </c>
      <c r="B390" s="1066">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6">
        <v>25</v>
      </c>
      <c r="B391" s="1066">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6">
        <v>26</v>
      </c>
      <c r="B392" s="1066">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6">
        <v>27</v>
      </c>
      <c r="B393" s="1066">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6">
        <v>28</v>
      </c>
      <c r="B394" s="1066">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6">
        <v>29</v>
      </c>
      <c r="B395" s="1066">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6">
        <v>30</v>
      </c>
      <c r="B396" s="1066">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2" t="s">
        <v>476</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6">
        <v>1</v>
      </c>
      <c r="B400" s="1066">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6">
        <v>2</v>
      </c>
      <c r="B401" s="1066">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6">
        <v>3</v>
      </c>
      <c r="B402" s="1066">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6">
        <v>4</v>
      </c>
      <c r="B403" s="1066">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6">
        <v>5</v>
      </c>
      <c r="B404" s="1066">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6">
        <v>6</v>
      </c>
      <c r="B405" s="1066">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6">
        <v>7</v>
      </c>
      <c r="B406" s="1066">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6">
        <v>8</v>
      </c>
      <c r="B407" s="1066">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6">
        <v>9</v>
      </c>
      <c r="B408" s="1066">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6">
        <v>10</v>
      </c>
      <c r="B409" s="1066">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6">
        <v>11</v>
      </c>
      <c r="B410" s="1066">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6">
        <v>12</v>
      </c>
      <c r="B411" s="1066">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6">
        <v>13</v>
      </c>
      <c r="B412" s="1066">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6">
        <v>14</v>
      </c>
      <c r="B413" s="1066">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6">
        <v>15</v>
      </c>
      <c r="B414" s="1066">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6">
        <v>16</v>
      </c>
      <c r="B415" s="1066">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6">
        <v>17</v>
      </c>
      <c r="B416" s="1066">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6">
        <v>18</v>
      </c>
      <c r="B417" s="1066">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6">
        <v>19</v>
      </c>
      <c r="B418" s="1066">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6">
        <v>20</v>
      </c>
      <c r="B419" s="1066">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6">
        <v>21</v>
      </c>
      <c r="B420" s="1066">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6">
        <v>22</v>
      </c>
      <c r="B421" s="1066">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6">
        <v>23</v>
      </c>
      <c r="B422" s="1066">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6">
        <v>24</v>
      </c>
      <c r="B423" s="1066">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6">
        <v>25</v>
      </c>
      <c r="B424" s="1066">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6">
        <v>26</v>
      </c>
      <c r="B425" s="1066">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6">
        <v>27</v>
      </c>
      <c r="B426" s="1066">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6">
        <v>28</v>
      </c>
      <c r="B427" s="1066">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6">
        <v>29</v>
      </c>
      <c r="B428" s="1066">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6">
        <v>30</v>
      </c>
      <c r="B429" s="1066">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2" t="s">
        <v>476</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6">
        <v>1</v>
      </c>
      <c r="B433" s="1066">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6">
        <v>2</v>
      </c>
      <c r="B434" s="1066">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6">
        <v>3</v>
      </c>
      <c r="B435" s="1066">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6">
        <v>4</v>
      </c>
      <c r="B436" s="1066">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6">
        <v>5</v>
      </c>
      <c r="B437" s="1066">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6">
        <v>6</v>
      </c>
      <c r="B438" s="1066">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6">
        <v>7</v>
      </c>
      <c r="B439" s="1066">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6">
        <v>8</v>
      </c>
      <c r="B440" s="1066">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6">
        <v>9</v>
      </c>
      <c r="B441" s="1066">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6">
        <v>10</v>
      </c>
      <c r="B442" s="1066">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6">
        <v>11</v>
      </c>
      <c r="B443" s="1066">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6">
        <v>12</v>
      </c>
      <c r="B444" s="1066">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6">
        <v>13</v>
      </c>
      <c r="B445" s="1066">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6">
        <v>14</v>
      </c>
      <c r="B446" s="1066">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6">
        <v>15</v>
      </c>
      <c r="B447" s="1066">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6">
        <v>16</v>
      </c>
      <c r="B448" s="1066">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6">
        <v>17</v>
      </c>
      <c r="B449" s="1066">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6">
        <v>18</v>
      </c>
      <c r="B450" s="1066">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6">
        <v>19</v>
      </c>
      <c r="B451" s="1066">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6">
        <v>20</v>
      </c>
      <c r="B452" s="1066">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6">
        <v>21</v>
      </c>
      <c r="B453" s="1066">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6">
        <v>22</v>
      </c>
      <c r="B454" s="1066">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6">
        <v>23</v>
      </c>
      <c r="B455" s="1066">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6">
        <v>24</v>
      </c>
      <c r="B456" s="1066">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6">
        <v>25</v>
      </c>
      <c r="B457" s="1066">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6">
        <v>26</v>
      </c>
      <c r="B458" s="1066">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6">
        <v>27</v>
      </c>
      <c r="B459" s="1066">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6">
        <v>28</v>
      </c>
      <c r="B460" s="1066">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6">
        <v>29</v>
      </c>
      <c r="B461" s="1066">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6">
        <v>30</v>
      </c>
      <c r="B462" s="1066">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2" t="s">
        <v>476</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6">
        <v>1</v>
      </c>
      <c r="B466" s="1066">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6">
        <v>2</v>
      </c>
      <c r="B467" s="1066">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6">
        <v>3</v>
      </c>
      <c r="B468" s="1066">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6">
        <v>4</v>
      </c>
      <c r="B469" s="1066">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6">
        <v>5</v>
      </c>
      <c r="B470" s="1066">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6">
        <v>6</v>
      </c>
      <c r="B471" s="1066">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6">
        <v>7</v>
      </c>
      <c r="B472" s="1066">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6">
        <v>8</v>
      </c>
      <c r="B473" s="1066">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6">
        <v>9</v>
      </c>
      <c r="B474" s="1066">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6">
        <v>10</v>
      </c>
      <c r="B475" s="1066">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6">
        <v>11</v>
      </c>
      <c r="B476" s="1066">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6">
        <v>12</v>
      </c>
      <c r="B477" s="1066">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6">
        <v>13</v>
      </c>
      <c r="B478" s="1066">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6">
        <v>14</v>
      </c>
      <c r="B479" s="1066">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6">
        <v>15</v>
      </c>
      <c r="B480" s="1066">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6">
        <v>16</v>
      </c>
      <c r="B481" s="1066">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6">
        <v>17</v>
      </c>
      <c r="B482" s="1066">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6">
        <v>18</v>
      </c>
      <c r="B483" s="1066">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6">
        <v>19</v>
      </c>
      <c r="B484" s="1066">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6">
        <v>20</v>
      </c>
      <c r="B485" s="1066">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6">
        <v>21</v>
      </c>
      <c r="B486" s="1066">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6">
        <v>22</v>
      </c>
      <c r="B487" s="1066">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6">
        <v>23</v>
      </c>
      <c r="B488" s="1066">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6">
        <v>24</v>
      </c>
      <c r="B489" s="1066">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6">
        <v>25</v>
      </c>
      <c r="B490" s="1066">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6">
        <v>26</v>
      </c>
      <c r="B491" s="1066">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6">
        <v>27</v>
      </c>
      <c r="B492" s="1066">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6">
        <v>28</v>
      </c>
      <c r="B493" s="1066">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6">
        <v>29</v>
      </c>
      <c r="B494" s="1066">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6">
        <v>30</v>
      </c>
      <c r="B495" s="1066">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2" t="s">
        <v>476</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6">
        <v>1</v>
      </c>
      <c r="B499" s="1066">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6">
        <v>2</v>
      </c>
      <c r="B500" s="1066">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6">
        <v>3</v>
      </c>
      <c r="B501" s="1066">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6">
        <v>4</v>
      </c>
      <c r="B502" s="1066">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6">
        <v>5</v>
      </c>
      <c r="B503" s="1066">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6">
        <v>6</v>
      </c>
      <c r="B504" s="1066">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6">
        <v>7</v>
      </c>
      <c r="B505" s="1066">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6">
        <v>8</v>
      </c>
      <c r="B506" s="1066">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6">
        <v>9</v>
      </c>
      <c r="B507" s="1066">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6">
        <v>10</v>
      </c>
      <c r="B508" s="1066">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6">
        <v>11</v>
      </c>
      <c r="B509" s="1066">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6">
        <v>12</v>
      </c>
      <c r="B510" s="1066">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6">
        <v>13</v>
      </c>
      <c r="B511" s="1066">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6">
        <v>14</v>
      </c>
      <c r="B512" s="1066">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6">
        <v>15</v>
      </c>
      <c r="B513" s="1066">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6">
        <v>16</v>
      </c>
      <c r="B514" s="1066">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6">
        <v>17</v>
      </c>
      <c r="B515" s="1066">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6">
        <v>18</v>
      </c>
      <c r="B516" s="1066">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6">
        <v>19</v>
      </c>
      <c r="B517" s="1066">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6">
        <v>20</v>
      </c>
      <c r="B518" s="1066">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6">
        <v>21</v>
      </c>
      <c r="B519" s="1066">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6">
        <v>22</v>
      </c>
      <c r="B520" s="1066">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6">
        <v>23</v>
      </c>
      <c r="B521" s="1066">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6">
        <v>24</v>
      </c>
      <c r="B522" s="1066">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6">
        <v>25</v>
      </c>
      <c r="B523" s="1066">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6">
        <v>26</v>
      </c>
      <c r="B524" s="1066">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6">
        <v>27</v>
      </c>
      <c r="B525" s="1066">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6">
        <v>28</v>
      </c>
      <c r="B526" s="1066">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6">
        <v>29</v>
      </c>
      <c r="B527" s="1066">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6">
        <v>30</v>
      </c>
      <c r="B528" s="1066">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2" t="s">
        <v>476</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6">
        <v>1</v>
      </c>
      <c r="B532" s="1066">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6">
        <v>2</v>
      </c>
      <c r="B533" s="1066">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6">
        <v>3</v>
      </c>
      <c r="B534" s="1066">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6">
        <v>4</v>
      </c>
      <c r="B535" s="1066">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6">
        <v>5</v>
      </c>
      <c r="B536" s="1066">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6">
        <v>6</v>
      </c>
      <c r="B537" s="1066">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6">
        <v>7</v>
      </c>
      <c r="B538" s="1066">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6">
        <v>8</v>
      </c>
      <c r="B539" s="1066">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6">
        <v>9</v>
      </c>
      <c r="B540" s="1066">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6">
        <v>10</v>
      </c>
      <c r="B541" s="1066">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6">
        <v>11</v>
      </c>
      <c r="B542" s="1066">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6">
        <v>12</v>
      </c>
      <c r="B543" s="1066">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6">
        <v>13</v>
      </c>
      <c r="B544" s="1066">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6">
        <v>14</v>
      </c>
      <c r="B545" s="1066">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6">
        <v>15</v>
      </c>
      <c r="B546" s="1066">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6">
        <v>16</v>
      </c>
      <c r="B547" s="1066">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6">
        <v>17</v>
      </c>
      <c r="B548" s="1066">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6">
        <v>18</v>
      </c>
      <c r="B549" s="1066">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6">
        <v>19</v>
      </c>
      <c r="B550" s="1066">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6">
        <v>20</v>
      </c>
      <c r="B551" s="1066">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6">
        <v>21</v>
      </c>
      <c r="B552" s="1066">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6">
        <v>22</v>
      </c>
      <c r="B553" s="1066">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6">
        <v>23</v>
      </c>
      <c r="B554" s="1066">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6">
        <v>24</v>
      </c>
      <c r="B555" s="1066">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6">
        <v>25</v>
      </c>
      <c r="B556" s="1066">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6">
        <v>26</v>
      </c>
      <c r="B557" s="1066">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6">
        <v>27</v>
      </c>
      <c r="B558" s="1066">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6">
        <v>28</v>
      </c>
      <c r="B559" s="1066">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6">
        <v>29</v>
      </c>
      <c r="B560" s="1066">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6">
        <v>30</v>
      </c>
      <c r="B561" s="1066">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2" t="s">
        <v>476</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6">
        <v>1</v>
      </c>
      <c r="B565" s="1066">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6">
        <v>2</v>
      </c>
      <c r="B566" s="1066">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6">
        <v>3</v>
      </c>
      <c r="B567" s="1066">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6">
        <v>4</v>
      </c>
      <c r="B568" s="1066">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6">
        <v>5</v>
      </c>
      <c r="B569" s="1066">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6">
        <v>6</v>
      </c>
      <c r="B570" s="1066">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6">
        <v>7</v>
      </c>
      <c r="B571" s="1066">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6">
        <v>8</v>
      </c>
      <c r="B572" s="1066">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6">
        <v>9</v>
      </c>
      <c r="B573" s="1066">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6">
        <v>10</v>
      </c>
      <c r="B574" s="1066">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6">
        <v>11</v>
      </c>
      <c r="B575" s="1066">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6">
        <v>12</v>
      </c>
      <c r="B576" s="1066">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6">
        <v>13</v>
      </c>
      <c r="B577" s="1066">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6">
        <v>14</v>
      </c>
      <c r="B578" s="1066">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6">
        <v>15</v>
      </c>
      <c r="B579" s="1066">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6">
        <v>16</v>
      </c>
      <c r="B580" s="1066">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6">
        <v>17</v>
      </c>
      <c r="B581" s="1066">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6">
        <v>18</v>
      </c>
      <c r="B582" s="1066">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6">
        <v>19</v>
      </c>
      <c r="B583" s="1066">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6">
        <v>20</v>
      </c>
      <c r="B584" s="1066">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6">
        <v>21</v>
      </c>
      <c r="B585" s="1066">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6">
        <v>22</v>
      </c>
      <c r="B586" s="1066">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6">
        <v>23</v>
      </c>
      <c r="B587" s="1066">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6">
        <v>24</v>
      </c>
      <c r="B588" s="1066">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6">
        <v>25</v>
      </c>
      <c r="B589" s="1066">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6">
        <v>26</v>
      </c>
      <c r="B590" s="1066">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6">
        <v>27</v>
      </c>
      <c r="B591" s="1066">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6">
        <v>28</v>
      </c>
      <c r="B592" s="1066">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6">
        <v>29</v>
      </c>
      <c r="B593" s="1066">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6">
        <v>30</v>
      </c>
      <c r="B594" s="1066">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2" t="s">
        <v>476</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6">
        <v>1</v>
      </c>
      <c r="B598" s="1066">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6">
        <v>2</v>
      </c>
      <c r="B599" s="1066">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6">
        <v>3</v>
      </c>
      <c r="B600" s="1066">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6">
        <v>4</v>
      </c>
      <c r="B601" s="1066">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6">
        <v>5</v>
      </c>
      <c r="B602" s="1066">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6">
        <v>6</v>
      </c>
      <c r="B603" s="1066">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6">
        <v>7</v>
      </c>
      <c r="B604" s="1066">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6">
        <v>8</v>
      </c>
      <c r="B605" s="1066">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6">
        <v>9</v>
      </c>
      <c r="B606" s="1066">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6">
        <v>10</v>
      </c>
      <c r="B607" s="1066">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6">
        <v>11</v>
      </c>
      <c r="B608" s="1066">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6">
        <v>12</v>
      </c>
      <c r="B609" s="1066">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6">
        <v>13</v>
      </c>
      <c r="B610" s="1066">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6">
        <v>14</v>
      </c>
      <c r="B611" s="1066">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6">
        <v>15</v>
      </c>
      <c r="B612" s="1066">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6">
        <v>16</v>
      </c>
      <c r="B613" s="1066">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6">
        <v>17</v>
      </c>
      <c r="B614" s="1066">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6">
        <v>18</v>
      </c>
      <c r="B615" s="1066">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6">
        <v>19</v>
      </c>
      <c r="B616" s="1066">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6">
        <v>20</v>
      </c>
      <c r="B617" s="1066">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6">
        <v>21</v>
      </c>
      <c r="B618" s="1066">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6">
        <v>22</v>
      </c>
      <c r="B619" s="1066">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6">
        <v>23</v>
      </c>
      <c r="B620" s="1066">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6">
        <v>24</v>
      </c>
      <c r="B621" s="1066">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6">
        <v>25</v>
      </c>
      <c r="B622" s="1066">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6">
        <v>26</v>
      </c>
      <c r="B623" s="1066">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6">
        <v>27</v>
      </c>
      <c r="B624" s="1066">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6">
        <v>28</v>
      </c>
      <c r="B625" s="1066">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6">
        <v>29</v>
      </c>
      <c r="B626" s="1066">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6">
        <v>30</v>
      </c>
      <c r="B627" s="1066">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2" t="s">
        <v>476</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6">
        <v>1</v>
      </c>
      <c r="B631" s="1066">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6">
        <v>2</v>
      </c>
      <c r="B632" s="1066">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6">
        <v>3</v>
      </c>
      <c r="B633" s="1066">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6">
        <v>4</v>
      </c>
      <c r="B634" s="1066">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6">
        <v>5</v>
      </c>
      <c r="B635" s="1066">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6">
        <v>6</v>
      </c>
      <c r="B636" s="1066">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6">
        <v>7</v>
      </c>
      <c r="B637" s="1066">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6">
        <v>8</v>
      </c>
      <c r="B638" s="1066">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6">
        <v>9</v>
      </c>
      <c r="B639" s="1066">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6">
        <v>10</v>
      </c>
      <c r="B640" s="1066">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6">
        <v>11</v>
      </c>
      <c r="B641" s="1066">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6">
        <v>12</v>
      </c>
      <c r="B642" s="1066">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6">
        <v>13</v>
      </c>
      <c r="B643" s="1066">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6">
        <v>14</v>
      </c>
      <c r="B644" s="1066">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6">
        <v>15</v>
      </c>
      <c r="B645" s="1066">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6">
        <v>16</v>
      </c>
      <c r="B646" s="1066">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6">
        <v>17</v>
      </c>
      <c r="B647" s="1066">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6">
        <v>18</v>
      </c>
      <c r="B648" s="1066">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6">
        <v>19</v>
      </c>
      <c r="B649" s="1066">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6">
        <v>20</v>
      </c>
      <c r="B650" s="1066">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6">
        <v>21</v>
      </c>
      <c r="B651" s="1066">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6">
        <v>22</v>
      </c>
      <c r="B652" s="1066">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6">
        <v>23</v>
      </c>
      <c r="B653" s="1066">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6">
        <v>24</v>
      </c>
      <c r="B654" s="1066">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6">
        <v>25</v>
      </c>
      <c r="B655" s="1066">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6">
        <v>26</v>
      </c>
      <c r="B656" s="1066">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6">
        <v>27</v>
      </c>
      <c r="B657" s="1066">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6">
        <v>28</v>
      </c>
      <c r="B658" s="1066">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6">
        <v>29</v>
      </c>
      <c r="B659" s="1066">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6">
        <v>30</v>
      </c>
      <c r="B660" s="1066">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2" t="s">
        <v>476</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6">
        <v>1</v>
      </c>
      <c r="B664" s="1066">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6">
        <v>2</v>
      </c>
      <c r="B665" s="1066">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6">
        <v>3</v>
      </c>
      <c r="B666" s="1066">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6">
        <v>4</v>
      </c>
      <c r="B667" s="1066">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6">
        <v>5</v>
      </c>
      <c r="B668" s="1066">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6">
        <v>6</v>
      </c>
      <c r="B669" s="1066">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6">
        <v>7</v>
      </c>
      <c r="B670" s="1066">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6">
        <v>8</v>
      </c>
      <c r="B671" s="1066">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6">
        <v>9</v>
      </c>
      <c r="B672" s="1066">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6">
        <v>10</v>
      </c>
      <c r="B673" s="1066">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6">
        <v>11</v>
      </c>
      <c r="B674" s="1066">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6">
        <v>12</v>
      </c>
      <c r="B675" s="1066">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6">
        <v>13</v>
      </c>
      <c r="B676" s="1066">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6">
        <v>14</v>
      </c>
      <c r="B677" s="1066">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6">
        <v>15</v>
      </c>
      <c r="B678" s="1066">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6">
        <v>16</v>
      </c>
      <c r="B679" s="1066">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6">
        <v>17</v>
      </c>
      <c r="B680" s="1066">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6">
        <v>18</v>
      </c>
      <c r="B681" s="1066">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6">
        <v>19</v>
      </c>
      <c r="B682" s="1066">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6">
        <v>20</v>
      </c>
      <c r="B683" s="1066">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6">
        <v>21</v>
      </c>
      <c r="B684" s="1066">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6">
        <v>22</v>
      </c>
      <c r="B685" s="1066">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6">
        <v>23</v>
      </c>
      <c r="B686" s="1066">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6">
        <v>24</v>
      </c>
      <c r="B687" s="1066">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6">
        <v>25</v>
      </c>
      <c r="B688" s="1066">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6">
        <v>26</v>
      </c>
      <c r="B689" s="1066">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6">
        <v>27</v>
      </c>
      <c r="B690" s="1066">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6">
        <v>28</v>
      </c>
      <c r="B691" s="1066">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6">
        <v>29</v>
      </c>
      <c r="B692" s="1066">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6">
        <v>30</v>
      </c>
      <c r="B693" s="1066">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2" t="s">
        <v>476</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6">
        <v>1</v>
      </c>
      <c r="B697" s="1066">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6">
        <v>2</v>
      </c>
      <c r="B698" s="1066">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6">
        <v>3</v>
      </c>
      <c r="B699" s="1066">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6">
        <v>4</v>
      </c>
      <c r="B700" s="1066">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6">
        <v>5</v>
      </c>
      <c r="B701" s="1066">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6">
        <v>6</v>
      </c>
      <c r="B702" s="1066">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6">
        <v>7</v>
      </c>
      <c r="B703" s="1066">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6">
        <v>8</v>
      </c>
      <c r="B704" s="1066">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6">
        <v>9</v>
      </c>
      <c r="B705" s="1066">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6">
        <v>10</v>
      </c>
      <c r="B706" s="1066">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6">
        <v>11</v>
      </c>
      <c r="B707" s="1066">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6">
        <v>12</v>
      </c>
      <c r="B708" s="1066">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6">
        <v>13</v>
      </c>
      <c r="B709" s="1066">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6">
        <v>14</v>
      </c>
      <c r="B710" s="1066">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6">
        <v>15</v>
      </c>
      <c r="B711" s="1066">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6">
        <v>16</v>
      </c>
      <c r="B712" s="1066">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6">
        <v>17</v>
      </c>
      <c r="B713" s="1066">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6">
        <v>18</v>
      </c>
      <c r="B714" s="1066">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6">
        <v>19</v>
      </c>
      <c r="B715" s="1066">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6">
        <v>20</v>
      </c>
      <c r="B716" s="1066">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6">
        <v>21</v>
      </c>
      <c r="B717" s="1066">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6">
        <v>22</v>
      </c>
      <c r="B718" s="1066">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6">
        <v>23</v>
      </c>
      <c r="B719" s="1066">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6">
        <v>24</v>
      </c>
      <c r="B720" s="1066">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6">
        <v>25</v>
      </c>
      <c r="B721" s="1066">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6">
        <v>26</v>
      </c>
      <c r="B722" s="1066">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6">
        <v>27</v>
      </c>
      <c r="B723" s="1066">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6">
        <v>28</v>
      </c>
      <c r="B724" s="1066">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6">
        <v>29</v>
      </c>
      <c r="B725" s="1066">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6">
        <v>30</v>
      </c>
      <c r="B726" s="1066">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2" t="s">
        <v>476</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6">
        <v>1</v>
      </c>
      <c r="B730" s="1066">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6">
        <v>2</v>
      </c>
      <c r="B731" s="1066">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6">
        <v>3</v>
      </c>
      <c r="B732" s="1066">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6">
        <v>4</v>
      </c>
      <c r="B733" s="1066">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6">
        <v>5</v>
      </c>
      <c r="B734" s="1066">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6">
        <v>6</v>
      </c>
      <c r="B735" s="1066">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6">
        <v>7</v>
      </c>
      <c r="B736" s="1066">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6">
        <v>8</v>
      </c>
      <c r="B737" s="1066">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6">
        <v>9</v>
      </c>
      <c r="B738" s="1066">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6">
        <v>10</v>
      </c>
      <c r="B739" s="1066">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6">
        <v>11</v>
      </c>
      <c r="B740" s="1066">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6">
        <v>12</v>
      </c>
      <c r="B741" s="1066">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6">
        <v>13</v>
      </c>
      <c r="B742" s="1066">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6">
        <v>14</v>
      </c>
      <c r="B743" s="1066">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6">
        <v>15</v>
      </c>
      <c r="B744" s="1066">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6">
        <v>16</v>
      </c>
      <c r="B745" s="1066">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6">
        <v>17</v>
      </c>
      <c r="B746" s="1066">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6">
        <v>18</v>
      </c>
      <c r="B747" s="1066">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6">
        <v>19</v>
      </c>
      <c r="B748" s="1066">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6">
        <v>20</v>
      </c>
      <c r="B749" s="1066">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6">
        <v>21</v>
      </c>
      <c r="B750" s="1066">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6">
        <v>22</v>
      </c>
      <c r="B751" s="1066">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6">
        <v>23</v>
      </c>
      <c r="B752" s="1066">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6">
        <v>24</v>
      </c>
      <c r="B753" s="1066">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6">
        <v>25</v>
      </c>
      <c r="B754" s="1066">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6">
        <v>26</v>
      </c>
      <c r="B755" s="1066">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6">
        <v>27</v>
      </c>
      <c r="B756" s="1066">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6">
        <v>28</v>
      </c>
      <c r="B757" s="1066">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6">
        <v>29</v>
      </c>
      <c r="B758" s="1066">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6">
        <v>30</v>
      </c>
      <c r="B759" s="1066">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2" t="s">
        <v>476</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6">
        <v>1</v>
      </c>
      <c r="B763" s="1066">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6">
        <v>2</v>
      </c>
      <c r="B764" s="1066">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6">
        <v>3</v>
      </c>
      <c r="B765" s="1066">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6">
        <v>4</v>
      </c>
      <c r="B766" s="1066">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6">
        <v>5</v>
      </c>
      <c r="B767" s="1066">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6">
        <v>6</v>
      </c>
      <c r="B768" s="1066">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6">
        <v>7</v>
      </c>
      <c r="B769" s="1066">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6">
        <v>8</v>
      </c>
      <c r="B770" s="1066">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6">
        <v>9</v>
      </c>
      <c r="B771" s="1066">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6">
        <v>10</v>
      </c>
      <c r="B772" s="1066">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6">
        <v>11</v>
      </c>
      <c r="B773" s="1066">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6">
        <v>12</v>
      </c>
      <c r="B774" s="1066">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6">
        <v>13</v>
      </c>
      <c r="B775" s="1066">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6">
        <v>14</v>
      </c>
      <c r="B776" s="1066">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6">
        <v>15</v>
      </c>
      <c r="B777" s="1066">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6">
        <v>16</v>
      </c>
      <c r="B778" s="1066">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6">
        <v>17</v>
      </c>
      <c r="B779" s="1066">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6">
        <v>18</v>
      </c>
      <c r="B780" s="1066">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6">
        <v>19</v>
      </c>
      <c r="B781" s="1066">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6">
        <v>20</v>
      </c>
      <c r="B782" s="1066">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6">
        <v>21</v>
      </c>
      <c r="B783" s="1066">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6">
        <v>22</v>
      </c>
      <c r="B784" s="1066">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6">
        <v>23</v>
      </c>
      <c r="B785" s="1066">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6">
        <v>24</v>
      </c>
      <c r="B786" s="1066">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6">
        <v>25</v>
      </c>
      <c r="B787" s="1066">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6">
        <v>26</v>
      </c>
      <c r="B788" s="1066">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6">
        <v>27</v>
      </c>
      <c r="B789" s="1066">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6">
        <v>28</v>
      </c>
      <c r="B790" s="1066">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6">
        <v>29</v>
      </c>
      <c r="B791" s="1066">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6">
        <v>30</v>
      </c>
      <c r="B792" s="1066">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2" t="s">
        <v>476</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6">
        <v>1</v>
      </c>
      <c r="B796" s="1066">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6">
        <v>2</v>
      </c>
      <c r="B797" s="1066">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6">
        <v>3</v>
      </c>
      <c r="B798" s="1066">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6">
        <v>4</v>
      </c>
      <c r="B799" s="1066">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6">
        <v>5</v>
      </c>
      <c r="B800" s="1066">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6">
        <v>6</v>
      </c>
      <c r="B801" s="1066">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6">
        <v>7</v>
      </c>
      <c r="B802" s="1066">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6">
        <v>8</v>
      </c>
      <c r="B803" s="1066">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6">
        <v>9</v>
      </c>
      <c r="B804" s="1066">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6">
        <v>10</v>
      </c>
      <c r="B805" s="1066">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6">
        <v>11</v>
      </c>
      <c r="B806" s="1066">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6">
        <v>12</v>
      </c>
      <c r="B807" s="1066">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6">
        <v>13</v>
      </c>
      <c r="B808" s="1066">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6">
        <v>14</v>
      </c>
      <c r="B809" s="1066">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6">
        <v>15</v>
      </c>
      <c r="B810" s="1066">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6">
        <v>16</v>
      </c>
      <c r="B811" s="1066">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6">
        <v>17</v>
      </c>
      <c r="B812" s="1066">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6">
        <v>18</v>
      </c>
      <c r="B813" s="1066">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6">
        <v>19</v>
      </c>
      <c r="B814" s="1066">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6">
        <v>20</v>
      </c>
      <c r="B815" s="1066">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6">
        <v>21</v>
      </c>
      <c r="B816" s="1066">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6">
        <v>22</v>
      </c>
      <c r="B817" s="1066">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6">
        <v>23</v>
      </c>
      <c r="B818" s="1066">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6">
        <v>24</v>
      </c>
      <c r="B819" s="1066">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6">
        <v>25</v>
      </c>
      <c r="B820" s="1066">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6">
        <v>26</v>
      </c>
      <c r="B821" s="1066">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6">
        <v>27</v>
      </c>
      <c r="B822" s="1066">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6">
        <v>28</v>
      </c>
      <c r="B823" s="1066">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6">
        <v>29</v>
      </c>
      <c r="B824" s="1066">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6">
        <v>30</v>
      </c>
      <c r="B825" s="1066">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2" t="s">
        <v>476</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6">
        <v>1</v>
      </c>
      <c r="B829" s="1066">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6">
        <v>2</v>
      </c>
      <c r="B830" s="1066">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6">
        <v>3</v>
      </c>
      <c r="B831" s="1066">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6">
        <v>4</v>
      </c>
      <c r="B832" s="1066">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6">
        <v>5</v>
      </c>
      <c r="B833" s="1066">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6">
        <v>6</v>
      </c>
      <c r="B834" s="1066">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6">
        <v>7</v>
      </c>
      <c r="B835" s="1066">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6">
        <v>8</v>
      </c>
      <c r="B836" s="1066">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6">
        <v>9</v>
      </c>
      <c r="B837" s="1066">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6">
        <v>10</v>
      </c>
      <c r="B838" s="1066">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6">
        <v>11</v>
      </c>
      <c r="B839" s="1066">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6">
        <v>12</v>
      </c>
      <c r="B840" s="1066">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6">
        <v>13</v>
      </c>
      <c r="B841" s="106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6">
        <v>14</v>
      </c>
      <c r="B842" s="106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6">
        <v>15</v>
      </c>
      <c r="B843" s="106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6">
        <v>16</v>
      </c>
      <c r="B844" s="106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6">
        <v>17</v>
      </c>
      <c r="B845" s="106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6">
        <v>18</v>
      </c>
      <c r="B846" s="106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6">
        <v>19</v>
      </c>
      <c r="B847" s="106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6">
        <v>20</v>
      </c>
      <c r="B848" s="106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6">
        <v>21</v>
      </c>
      <c r="B849" s="106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6">
        <v>22</v>
      </c>
      <c r="B850" s="106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6">
        <v>23</v>
      </c>
      <c r="B851" s="106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6">
        <v>24</v>
      </c>
      <c r="B852" s="106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6">
        <v>25</v>
      </c>
      <c r="B853" s="106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6">
        <v>26</v>
      </c>
      <c r="B854" s="106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6">
        <v>27</v>
      </c>
      <c r="B855" s="106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6">
        <v>28</v>
      </c>
      <c r="B856" s="106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6">
        <v>29</v>
      </c>
      <c r="B857" s="106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6">
        <v>30</v>
      </c>
      <c r="B858" s="106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2" t="s">
        <v>476</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6">
        <v>1</v>
      </c>
      <c r="B862" s="106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6">
        <v>2</v>
      </c>
      <c r="B863" s="106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6">
        <v>3</v>
      </c>
      <c r="B864" s="106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6">
        <v>4</v>
      </c>
      <c r="B865" s="106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6">
        <v>5</v>
      </c>
      <c r="B866" s="106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6">
        <v>6</v>
      </c>
      <c r="B867" s="1066">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6">
        <v>7</v>
      </c>
      <c r="B868" s="1066">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6">
        <v>8</v>
      </c>
      <c r="B869" s="1066">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6">
        <v>9</v>
      </c>
      <c r="B870" s="1066">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6">
        <v>10</v>
      </c>
      <c r="B871" s="106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6">
        <v>11</v>
      </c>
      <c r="B872" s="1066">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6">
        <v>12</v>
      </c>
      <c r="B873" s="1066">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6">
        <v>13</v>
      </c>
      <c r="B874" s="106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6">
        <v>14</v>
      </c>
      <c r="B875" s="106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6">
        <v>15</v>
      </c>
      <c r="B876" s="106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6">
        <v>16</v>
      </c>
      <c r="B877" s="106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6">
        <v>17</v>
      </c>
      <c r="B878" s="106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6">
        <v>18</v>
      </c>
      <c r="B879" s="106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6">
        <v>19</v>
      </c>
      <c r="B880" s="106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6">
        <v>20</v>
      </c>
      <c r="B881" s="106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6">
        <v>21</v>
      </c>
      <c r="B882" s="106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6">
        <v>22</v>
      </c>
      <c r="B883" s="106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6">
        <v>23</v>
      </c>
      <c r="B884" s="106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6">
        <v>24</v>
      </c>
      <c r="B885" s="106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6">
        <v>25</v>
      </c>
      <c r="B886" s="106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6">
        <v>26</v>
      </c>
      <c r="B887" s="106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6">
        <v>27</v>
      </c>
      <c r="B888" s="106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6">
        <v>28</v>
      </c>
      <c r="B889" s="106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6">
        <v>29</v>
      </c>
      <c r="B890" s="106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6">
        <v>30</v>
      </c>
      <c r="B891" s="106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2" t="s">
        <v>476</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6">
        <v>1</v>
      </c>
      <c r="B895" s="106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6">
        <v>2</v>
      </c>
      <c r="B896" s="106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6">
        <v>3</v>
      </c>
      <c r="B897" s="106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6">
        <v>4</v>
      </c>
      <c r="B898" s="106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6">
        <v>5</v>
      </c>
      <c r="B899" s="106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6">
        <v>6</v>
      </c>
      <c r="B900" s="1066">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6">
        <v>7</v>
      </c>
      <c r="B901" s="1066">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6">
        <v>8</v>
      </c>
      <c r="B902" s="1066">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6">
        <v>9</v>
      </c>
      <c r="B903" s="1066">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6">
        <v>10</v>
      </c>
      <c r="B904" s="106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6">
        <v>11</v>
      </c>
      <c r="B905" s="1066">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6">
        <v>12</v>
      </c>
      <c r="B906" s="1066">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6">
        <v>13</v>
      </c>
      <c r="B907" s="106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6">
        <v>14</v>
      </c>
      <c r="B908" s="106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6">
        <v>15</v>
      </c>
      <c r="B909" s="106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6">
        <v>16</v>
      </c>
      <c r="B910" s="106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6">
        <v>17</v>
      </c>
      <c r="B911" s="106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6">
        <v>18</v>
      </c>
      <c r="B912" s="106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6">
        <v>19</v>
      </c>
      <c r="B913" s="106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6">
        <v>20</v>
      </c>
      <c r="B914" s="106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6">
        <v>21</v>
      </c>
      <c r="B915" s="106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6">
        <v>22</v>
      </c>
      <c r="B916" s="106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6">
        <v>23</v>
      </c>
      <c r="B917" s="106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6">
        <v>24</v>
      </c>
      <c r="B918" s="106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6">
        <v>25</v>
      </c>
      <c r="B919" s="106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6">
        <v>26</v>
      </c>
      <c r="B920" s="106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6">
        <v>27</v>
      </c>
      <c r="B921" s="106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6">
        <v>28</v>
      </c>
      <c r="B922" s="106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6">
        <v>29</v>
      </c>
      <c r="B923" s="106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6">
        <v>30</v>
      </c>
      <c r="B924" s="106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2" t="s">
        <v>476</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6">
        <v>1</v>
      </c>
      <c r="B928" s="106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6">
        <v>2</v>
      </c>
      <c r="B929" s="106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6">
        <v>3</v>
      </c>
      <c r="B930" s="106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6">
        <v>4</v>
      </c>
      <c r="B931" s="106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6">
        <v>5</v>
      </c>
      <c r="B932" s="106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6">
        <v>6</v>
      </c>
      <c r="B933" s="1066">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6">
        <v>7</v>
      </c>
      <c r="B934" s="1066">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6">
        <v>8</v>
      </c>
      <c r="B935" s="1066">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6">
        <v>9</v>
      </c>
      <c r="B936" s="1066">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6">
        <v>10</v>
      </c>
      <c r="B937" s="106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6">
        <v>11</v>
      </c>
      <c r="B938" s="1066">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6">
        <v>12</v>
      </c>
      <c r="B939" s="1066">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6">
        <v>13</v>
      </c>
      <c r="B940" s="106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6">
        <v>14</v>
      </c>
      <c r="B941" s="106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6">
        <v>15</v>
      </c>
      <c r="B942" s="106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6">
        <v>16</v>
      </c>
      <c r="B943" s="106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6">
        <v>17</v>
      </c>
      <c r="B944" s="106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6">
        <v>18</v>
      </c>
      <c r="B945" s="106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6">
        <v>19</v>
      </c>
      <c r="B946" s="106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6">
        <v>20</v>
      </c>
      <c r="B947" s="106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6">
        <v>21</v>
      </c>
      <c r="B948" s="106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6">
        <v>22</v>
      </c>
      <c r="B949" s="106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6">
        <v>23</v>
      </c>
      <c r="B950" s="106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6">
        <v>24</v>
      </c>
      <c r="B951" s="106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6">
        <v>25</v>
      </c>
      <c r="B952" s="106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6">
        <v>26</v>
      </c>
      <c r="B953" s="106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6">
        <v>27</v>
      </c>
      <c r="B954" s="106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6">
        <v>28</v>
      </c>
      <c r="B955" s="106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6">
        <v>29</v>
      </c>
      <c r="B956" s="106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6">
        <v>30</v>
      </c>
      <c r="B957" s="106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2" t="s">
        <v>476</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6">
        <v>1</v>
      </c>
      <c r="B961" s="106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6">
        <v>2</v>
      </c>
      <c r="B962" s="106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6">
        <v>3</v>
      </c>
      <c r="B963" s="106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6">
        <v>4</v>
      </c>
      <c r="B964" s="106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6">
        <v>5</v>
      </c>
      <c r="B965" s="106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6">
        <v>6</v>
      </c>
      <c r="B966" s="1066">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6">
        <v>7</v>
      </c>
      <c r="B967" s="1066">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6">
        <v>8</v>
      </c>
      <c r="B968" s="1066">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6">
        <v>9</v>
      </c>
      <c r="B969" s="106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6">
        <v>10</v>
      </c>
      <c r="B970" s="106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6">
        <v>11</v>
      </c>
      <c r="B971" s="1066">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6">
        <v>12</v>
      </c>
      <c r="B972" s="1066">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6">
        <v>13</v>
      </c>
      <c r="B973" s="106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6">
        <v>14</v>
      </c>
      <c r="B974" s="106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6">
        <v>15</v>
      </c>
      <c r="B975" s="106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6">
        <v>16</v>
      </c>
      <c r="B976" s="106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6">
        <v>17</v>
      </c>
      <c r="B977" s="106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6">
        <v>18</v>
      </c>
      <c r="B978" s="106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6">
        <v>19</v>
      </c>
      <c r="B979" s="106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6">
        <v>20</v>
      </c>
      <c r="B980" s="106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6">
        <v>21</v>
      </c>
      <c r="B981" s="106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6">
        <v>22</v>
      </c>
      <c r="B982" s="106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6">
        <v>23</v>
      </c>
      <c r="B983" s="106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6">
        <v>24</v>
      </c>
      <c r="B984" s="106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6">
        <v>25</v>
      </c>
      <c r="B985" s="106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6">
        <v>26</v>
      </c>
      <c r="B986" s="106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6">
        <v>27</v>
      </c>
      <c r="B987" s="106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6">
        <v>28</v>
      </c>
      <c r="B988" s="106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6">
        <v>29</v>
      </c>
      <c r="B989" s="106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6">
        <v>30</v>
      </c>
      <c r="B990" s="106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2" t="s">
        <v>476</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6">
        <v>1</v>
      </c>
      <c r="B994" s="106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6">
        <v>2</v>
      </c>
      <c r="B995" s="106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6">
        <v>3</v>
      </c>
      <c r="B996" s="106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6">
        <v>4</v>
      </c>
      <c r="B997" s="106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6">
        <v>5</v>
      </c>
      <c r="B998" s="106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6">
        <v>6</v>
      </c>
      <c r="B999" s="1066">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6">
        <v>7</v>
      </c>
      <c r="B1000" s="1066">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6">
        <v>8</v>
      </c>
      <c r="B1001" s="1066">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6">
        <v>9</v>
      </c>
      <c r="B1002" s="106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6">
        <v>10</v>
      </c>
      <c r="B1003" s="106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6">
        <v>11</v>
      </c>
      <c r="B1004" s="1066">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6">
        <v>12</v>
      </c>
      <c r="B1005" s="1066">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6">
        <v>13</v>
      </c>
      <c r="B1006" s="106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6">
        <v>14</v>
      </c>
      <c r="B1007" s="106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6">
        <v>15</v>
      </c>
      <c r="B1008" s="106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6">
        <v>16</v>
      </c>
      <c r="B1009" s="106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6">
        <v>17</v>
      </c>
      <c r="B1010" s="106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6">
        <v>18</v>
      </c>
      <c r="B1011" s="106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6">
        <v>19</v>
      </c>
      <c r="B1012" s="106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6">
        <v>20</v>
      </c>
      <c r="B1013" s="106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6">
        <v>21</v>
      </c>
      <c r="B1014" s="106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6">
        <v>22</v>
      </c>
      <c r="B1015" s="106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6">
        <v>23</v>
      </c>
      <c r="B1016" s="106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6">
        <v>24</v>
      </c>
      <c r="B1017" s="106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6">
        <v>25</v>
      </c>
      <c r="B1018" s="106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6">
        <v>26</v>
      </c>
      <c r="B1019" s="106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6">
        <v>27</v>
      </c>
      <c r="B1020" s="106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6">
        <v>28</v>
      </c>
      <c r="B1021" s="106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6">
        <v>29</v>
      </c>
      <c r="B1022" s="106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6">
        <v>30</v>
      </c>
      <c r="B1023" s="106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2" t="s">
        <v>476</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6">
        <v>1</v>
      </c>
      <c r="B1027" s="106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6">
        <v>2</v>
      </c>
      <c r="B1028" s="106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6">
        <v>3</v>
      </c>
      <c r="B1029" s="106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6">
        <v>4</v>
      </c>
      <c r="B1030" s="106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6">
        <v>5</v>
      </c>
      <c r="B1031" s="106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6">
        <v>6</v>
      </c>
      <c r="B1032" s="1066">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6">
        <v>7</v>
      </c>
      <c r="B1033" s="1066">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6">
        <v>8</v>
      </c>
      <c r="B1034" s="1066">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6">
        <v>9</v>
      </c>
      <c r="B1035" s="106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6">
        <v>10</v>
      </c>
      <c r="B1036" s="106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6">
        <v>11</v>
      </c>
      <c r="B1037" s="1066">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6">
        <v>12</v>
      </c>
      <c r="B1038" s="1066">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6">
        <v>13</v>
      </c>
      <c r="B1039" s="106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6">
        <v>14</v>
      </c>
      <c r="B1040" s="106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6">
        <v>15</v>
      </c>
      <c r="B1041" s="106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6">
        <v>16</v>
      </c>
      <c r="B1042" s="106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6">
        <v>17</v>
      </c>
      <c r="B1043" s="106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6">
        <v>18</v>
      </c>
      <c r="B1044" s="106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6">
        <v>19</v>
      </c>
      <c r="B1045" s="106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6">
        <v>20</v>
      </c>
      <c r="B1046" s="106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6">
        <v>21</v>
      </c>
      <c r="B1047" s="106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6">
        <v>22</v>
      </c>
      <c r="B1048" s="106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6">
        <v>23</v>
      </c>
      <c r="B1049" s="106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6">
        <v>24</v>
      </c>
      <c r="B1050" s="106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6">
        <v>25</v>
      </c>
      <c r="B1051" s="106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6">
        <v>26</v>
      </c>
      <c r="B1052" s="106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6">
        <v>27</v>
      </c>
      <c r="B1053" s="106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6">
        <v>28</v>
      </c>
      <c r="B1054" s="106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6">
        <v>29</v>
      </c>
      <c r="B1055" s="106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6">
        <v>30</v>
      </c>
      <c r="B1056" s="106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2" t="s">
        <v>476</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6">
        <v>1</v>
      </c>
      <c r="B1060" s="106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6">
        <v>2</v>
      </c>
      <c r="B1061" s="106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6">
        <v>3</v>
      </c>
      <c r="B1062" s="106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6">
        <v>4</v>
      </c>
      <c r="B1063" s="106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6">
        <v>5</v>
      </c>
      <c r="B1064" s="106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6">
        <v>6</v>
      </c>
      <c r="B1065" s="1066">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6">
        <v>7</v>
      </c>
      <c r="B1066" s="1066">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6">
        <v>8</v>
      </c>
      <c r="B1067" s="1066">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6">
        <v>9</v>
      </c>
      <c r="B1068" s="106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6">
        <v>10</v>
      </c>
      <c r="B1069" s="106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6">
        <v>11</v>
      </c>
      <c r="B1070" s="1066">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6">
        <v>12</v>
      </c>
      <c r="B1071" s="1066">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6">
        <v>13</v>
      </c>
      <c r="B1072" s="106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6">
        <v>14</v>
      </c>
      <c r="B1073" s="106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6">
        <v>15</v>
      </c>
      <c r="B1074" s="106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6">
        <v>16</v>
      </c>
      <c r="B1075" s="106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6">
        <v>17</v>
      </c>
      <c r="B1076" s="106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6">
        <v>18</v>
      </c>
      <c r="B1077" s="106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6">
        <v>19</v>
      </c>
      <c r="B1078" s="106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6">
        <v>20</v>
      </c>
      <c r="B1079" s="106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6">
        <v>21</v>
      </c>
      <c r="B1080" s="106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6">
        <v>22</v>
      </c>
      <c r="B1081" s="106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6">
        <v>23</v>
      </c>
      <c r="B1082" s="106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6">
        <v>24</v>
      </c>
      <c r="B1083" s="106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6">
        <v>25</v>
      </c>
      <c r="B1084" s="106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6">
        <v>26</v>
      </c>
      <c r="B1085" s="106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6">
        <v>27</v>
      </c>
      <c r="B1086" s="106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6">
        <v>28</v>
      </c>
      <c r="B1087" s="106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6">
        <v>29</v>
      </c>
      <c r="B1088" s="106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6">
        <v>30</v>
      </c>
      <c r="B1089" s="106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2" t="s">
        <v>476</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6">
        <v>1</v>
      </c>
      <c r="B1093" s="106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6">
        <v>2</v>
      </c>
      <c r="B1094" s="106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6">
        <v>3</v>
      </c>
      <c r="B1095" s="106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6">
        <v>4</v>
      </c>
      <c r="B1096" s="106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6">
        <v>5</v>
      </c>
      <c r="B1097" s="106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6">
        <v>6</v>
      </c>
      <c r="B1098" s="1066">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6">
        <v>7</v>
      </c>
      <c r="B1099" s="1066">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6">
        <v>8</v>
      </c>
      <c r="B1100" s="1066">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6">
        <v>9</v>
      </c>
      <c r="B1101" s="1066">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6">
        <v>10</v>
      </c>
      <c r="B1102" s="1066">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6">
        <v>11</v>
      </c>
      <c r="B1103" s="1066">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6">
        <v>12</v>
      </c>
      <c r="B1104" s="1066">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6">
        <v>13</v>
      </c>
      <c r="B1105" s="1066">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6">
        <v>14</v>
      </c>
      <c r="B1106" s="1066">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6">
        <v>15</v>
      </c>
      <c r="B1107" s="1066">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6">
        <v>16</v>
      </c>
      <c r="B1108" s="1066">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6">
        <v>17</v>
      </c>
      <c r="B1109" s="1066">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6">
        <v>18</v>
      </c>
      <c r="B1110" s="1066">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6">
        <v>19</v>
      </c>
      <c r="B1111" s="1066">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6">
        <v>20</v>
      </c>
      <c r="B1112" s="1066">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6">
        <v>21</v>
      </c>
      <c r="B1113" s="1066">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6">
        <v>22</v>
      </c>
      <c r="B1114" s="1066">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6">
        <v>23</v>
      </c>
      <c r="B1115" s="1066">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6">
        <v>24</v>
      </c>
      <c r="B1116" s="1066">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6">
        <v>25</v>
      </c>
      <c r="B1117" s="1066">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6">
        <v>26</v>
      </c>
      <c r="B1118" s="1066">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6">
        <v>27</v>
      </c>
      <c r="B1119" s="1066">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6">
        <v>28</v>
      </c>
      <c r="B1120" s="1066">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6">
        <v>29</v>
      </c>
      <c r="B1121" s="1066">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6">
        <v>30</v>
      </c>
      <c r="B1122" s="1066">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2" t="s">
        <v>476</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6">
        <v>1</v>
      </c>
      <c r="B1126" s="1066">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6">
        <v>2</v>
      </c>
      <c r="B1127" s="1066">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6">
        <v>3</v>
      </c>
      <c r="B1128" s="1066">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6">
        <v>4</v>
      </c>
      <c r="B1129" s="1066">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6">
        <v>5</v>
      </c>
      <c r="B1130" s="1066">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6">
        <v>6</v>
      </c>
      <c r="B1131" s="1066">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6">
        <v>7</v>
      </c>
      <c r="B1132" s="1066">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6">
        <v>8</v>
      </c>
      <c r="B1133" s="1066">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6">
        <v>9</v>
      </c>
      <c r="B1134" s="1066">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6">
        <v>10</v>
      </c>
      <c r="B1135" s="1066">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6">
        <v>11</v>
      </c>
      <c r="B1136" s="1066">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6">
        <v>12</v>
      </c>
      <c r="B1137" s="1066">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6">
        <v>13</v>
      </c>
      <c r="B1138" s="1066">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6">
        <v>14</v>
      </c>
      <c r="B1139" s="1066">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6">
        <v>15</v>
      </c>
      <c r="B1140" s="1066">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6">
        <v>16</v>
      </c>
      <c r="B1141" s="1066">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6">
        <v>17</v>
      </c>
      <c r="B1142" s="1066">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6">
        <v>18</v>
      </c>
      <c r="B1143" s="1066">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6">
        <v>19</v>
      </c>
      <c r="B1144" s="1066">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6">
        <v>20</v>
      </c>
      <c r="B1145" s="1066">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6">
        <v>21</v>
      </c>
      <c r="B1146" s="1066">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6">
        <v>22</v>
      </c>
      <c r="B1147" s="1066">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6">
        <v>23</v>
      </c>
      <c r="B1148" s="1066">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6">
        <v>24</v>
      </c>
      <c r="B1149" s="1066">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6">
        <v>25</v>
      </c>
      <c r="B1150" s="1066">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6">
        <v>26</v>
      </c>
      <c r="B1151" s="1066">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6">
        <v>27</v>
      </c>
      <c r="B1152" s="1066">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6">
        <v>28</v>
      </c>
      <c r="B1153" s="1066">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6">
        <v>29</v>
      </c>
      <c r="B1154" s="1066">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6">
        <v>30</v>
      </c>
      <c r="B1155" s="1066">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2" t="s">
        <v>476</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6">
        <v>1</v>
      </c>
      <c r="B1159" s="1066">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6">
        <v>2</v>
      </c>
      <c r="B1160" s="1066">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6">
        <v>3</v>
      </c>
      <c r="B1161" s="1066">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6">
        <v>4</v>
      </c>
      <c r="B1162" s="1066">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6">
        <v>5</v>
      </c>
      <c r="B1163" s="1066">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6">
        <v>6</v>
      </c>
      <c r="B1164" s="1066">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6">
        <v>7</v>
      </c>
      <c r="B1165" s="1066">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6">
        <v>8</v>
      </c>
      <c r="B1166" s="1066">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6">
        <v>9</v>
      </c>
      <c r="B1167" s="1066">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6">
        <v>10</v>
      </c>
      <c r="B1168" s="1066">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6">
        <v>11</v>
      </c>
      <c r="B1169" s="1066">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6">
        <v>12</v>
      </c>
      <c r="B1170" s="1066">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6">
        <v>13</v>
      </c>
      <c r="B1171" s="1066">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6">
        <v>14</v>
      </c>
      <c r="B1172" s="1066">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6">
        <v>15</v>
      </c>
      <c r="B1173" s="1066">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6">
        <v>16</v>
      </c>
      <c r="B1174" s="1066">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6">
        <v>17</v>
      </c>
      <c r="B1175" s="1066">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6">
        <v>18</v>
      </c>
      <c r="B1176" s="1066">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6">
        <v>19</v>
      </c>
      <c r="B1177" s="1066">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6">
        <v>20</v>
      </c>
      <c r="B1178" s="1066">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6">
        <v>21</v>
      </c>
      <c r="B1179" s="1066">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6">
        <v>22</v>
      </c>
      <c r="B1180" s="1066">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6">
        <v>23</v>
      </c>
      <c r="B1181" s="1066">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6">
        <v>24</v>
      </c>
      <c r="B1182" s="1066">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6">
        <v>25</v>
      </c>
      <c r="B1183" s="1066">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6">
        <v>26</v>
      </c>
      <c r="B1184" s="1066">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6">
        <v>27</v>
      </c>
      <c r="B1185" s="1066">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6">
        <v>28</v>
      </c>
      <c r="B1186" s="1066">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6">
        <v>29</v>
      </c>
      <c r="B1187" s="1066">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6">
        <v>30</v>
      </c>
      <c r="B1188" s="1066">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2" t="s">
        <v>476</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6">
        <v>1</v>
      </c>
      <c r="B1192" s="1066">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6">
        <v>2</v>
      </c>
      <c r="B1193" s="1066">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6">
        <v>3</v>
      </c>
      <c r="B1194" s="1066">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6">
        <v>4</v>
      </c>
      <c r="B1195" s="1066">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6">
        <v>5</v>
      </c>
      <c r="B1196" s="1066">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6">
        <v>6</v>
      </c>
      <c r="B1197" s="1066">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6">
        <v>7</v>
      </c>
      <c r="B1198" s="1066">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6">
        <v>8</v>
      </c>
      <c r="B1199" s="1066">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6">
        <v>9</v>
      </c>
      <c r="B1200" s="1066">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6">
        <v>10</v>
      </c>
      <c r="B1201" s="1066">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6">
        <v>11</v>
      </c>
      <c r="B1202" s="1066">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6">
        <v>12</v>
      </c>
      <c r="B1203" s="1066">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6">
        <v>13</v>
      </c>
      <c r="B1204" s="1066">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6">
        <v>14</v>
      </c>
      <c r="B1205" s="1066">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6">
        <v>15</v>
      </c>
      <c r="B1206" s="1066">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6">
        <v>16</v>
      </c>
      <c r="B1207" s="1066">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6">
        <v>17</v>
      </c>
      <c r="B1208" s="1066">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6">
        <v>18</v>
      </c>
      <c r="B1209" s="1066">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6">
        <v>19</v>
      </c>
      <c r="B1210" s="1066">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6">
        <v>20</v>
      </c>
      <c r="B1211" s="1066">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6">
        <v>21</v>
      </c>
      <c r="B1212" s="1066">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6">
        <v>22</v>
      </c>
      <c r="B1213" s="1066">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6">
        <v>23</v>
      </c>
      <c r="B1214" s="1066">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6">
        <v>24</v>
      </c>
      <c r="B1215" s="1066">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6">
        <v>25</v>
      </c>
      <c r="B1216" s="1066">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6">
        <v>26</v>
      </c>
      <c r="B1217" s="1066">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6">
        <v>27</v>
      </c>
      <c r="B1218" s="1066">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6">
        <v>28</v>
      </c>
      <c r="B1219" s="1066">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6">
        <v>29</v>
      </c>
      <c r="B1220" s="1066">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6">
        <v>30</v>
      </c>
      <c r="B1221" s="1066">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2" t="s">
        <v>476</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6">
        <v>1</v>
      </c>
      <c r="B1225" s="1066">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6">
        <v>2</v>
      </c>
      <c r="B1226" s="1066">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6">
        <v>3</v>
      </c>
      <c r="B1227" s="1066">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6">
        <v>4</v>
      </c>
      <c r="B1228" s="1066">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6">
        <v>5</v>
      </c>
      <c r="B1229" s="1066">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6">
        <v>6</v>
      </c>
      <c r="B1230" s="1066">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6">
        <v>7</v>
      </c>
      <c r="B1231" s="1066">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6">
        <v>8</v>
      </c>
      <c r="B1232" s="1066">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6">
        <v>9</v>
      </c>
      <c r="B1233" s="1066">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6">
        <v>10</v>
      </c>
      <c r="B1234" s="1066">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6">
        <v>11</v>
      </c>
      <c r="B1235" s="1066">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6">
        <v>12</v>
      </c>
      <c r="B1236" s="1066">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6">
        <v>13</v>
      </c>
      <c r="B1237" s="1066">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6">
        <v>14</v>
      </c>
      <c r="B1238" s="1066">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6">
        <v>15</v>
      </c>
      <c r="B1239" s="1066">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6">
        <v>16</v>
      </c>
      <c r="B1240" s="1066">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6">
        <v>17</v>
      </c>
      <c r="B1241" s="1066">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6">
        <v>18</v>
      </c>
      <c r="B1242" s="1066">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6">
        <v>19</v>
      </c>
      <c r="B1243" s="1066">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6">
        <v>20</v>
      </c>
      <c r="B1244" s="1066">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6">
        <v>21</v>
      </c>
      <c r="B1245" s="1066">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6">
        <v>22</v>
      </c>
      <c r="B1246" s="1066">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6">
        <v>23</v>
      </c>
      <c r="B1247" s="1066">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6">
        <v>24</v>
      </c>
      <c r="B1248" s="1066">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6">
        <v>25</v>
      </c>
      <c r="B1249" s="1066">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6">
        <v>26</v>
      </c>
      <c r="B1250" s="1066">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6">
        <v>27</v>
      </c>
      <c r="B1251" s="1066">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6">
        <v>28</v>
      </c>
      <c r="B1252" s="1066">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6">
        <v>29</v>
      </c>
      <c r="B1253" s="1066">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6">
        <v>30</v>
      </c>
      <c r="B1254" s="1066">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2" t="s">
        <v>476</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6">
        <v>1</v>
      </c>
      <c r="B1258" s="1066">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6">
        <v>2</v>
      </c>
      <c r="B1259" s="1066">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6">
        <v>3</v>
      </c>
      <c r="B1260" s="1066">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6">
        <v>4</v>
      </c>
      <c r="B1261" s="1066">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6">
        <v>5</v>
      </c>
      <c r="B1262" s="1066">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6">
        <v>6</v>
      </c>
      <c r="B1263" s="1066">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6">
        <v>7</v>
      </c>
      <c r="B1264" s="1066">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6">
        <v>8</v>
      </c>
      <c r="B1265" s="1066">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6">
        <v>9</v>
      </c>
      <c r="B1266" s="1066">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6">
        <v>10</v>
      </c>
      <c r="B1267" s="1066">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6">
        <v>11</v>
      </c>
      <c r="B1268" s="1066">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6">
        <v>12</v>
      </c>
      <c r="B1269" s="1066">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6">
        <v>13</v>
      </c>
      <c r="B1270" s="1066">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6">
        <v>14</v>
      </c>
      <c r="B1271" s="1066">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6">
        <v>15</v>
      </c>
      <c r="B1272" s="1066">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6">
        <v>16</v>
      </c>
      <c r="B1273" s="1066">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6">
        <v>17</v>
      </c>
      <c r="B1274" s="1066">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6">
        <v>18</v>
      </c>
      <c r="B1275" s="1066">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6">
        <v>19</v>
      </c>
      <c r="B1276" s="1066">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6">
        <v>20</v>
      </c>
      <c r="B1277" s="1066">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6">
        <v>21</v>
      </c>
      <c r="B1278" s="1066">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6">
        <v>22</v>
      </c>
      <c r="B1279" s="1066">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6">
        <v>23</v>
      </c>
      <c r="B1280" s="1066">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6">
        <v>24</v>
      </c>
      <c r="B1281" s="1066">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6">
        <v>25</v>
      </c>
      <c r="B1282" s="1066">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6">
        <v>26</v>
      </c>
      <c r="B1283" s="1066">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6">
        <v>27</v>
      </c>
      <c r="B1284" s="1066">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6">
        <v>28</v>
      </c>
      <c r="B1285" s="1066">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6">
        <v>29</v>
      </c>
      <c r="B1286" s="1066">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6">
        <v>30</v>
      </c>
      <c r="B1287" s="1066">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2" t="s">
        <v>476</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6">
        <v>1</v>
      </c>
      <c r="B1291" s="1066">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6">
        <v>2</v>
      </c>
      <c r="B1292" s="1066">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6">
        <v>3</v>
      </c>
      <c r="B1293" s="1066">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6">
        <v>4</v>
      </c>
      <c r="B1294" s="1066">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6">
        <v>5</v>
      </c>
      <c r="B1295" s="1066">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6">
        <v>6</v>
      </c>
      <c r="B1296" s="1066">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6">
        <v>7</v>
      </c>
      <c r="B1297" s="1066">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6">
        <v>8</v>
      </c>
      <c r="B1298" s="1066">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6">
        <v>9</v>
      </c>
      <c r="B1299" s="1066">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6">
        <v>10</v>
      </c>
      <c r="B1300" s="1066">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6">
        <v>11</v>
      </c>
      <c r="B1301" s="1066">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6">
        <v>12</v>
      </c>
      <c r="B1302" s="1066">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6">
        <v>13</v>
      </c>
      <c r="B1303" s="1066">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6">
        <v>14</v>
      </c>
      <c r="B1304" s="1066">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6">
        <v>15</v>
      </c>
      <c r="B1305" s="1066">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6">
        <v>16</v>
      </c>
      <c r="B1306" s="1066">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6">
        <v>17</v>
      </c>
      <c r="B1307" s="1066">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6">
        <v>18</v>
      </c>
      <c r="B1308" s="1066">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6">
        <v>19</v>
      </c>
      <c r="B1309" s="1066">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6">
        <v>20</v>
      </c>
      <c r="B1310" s="1066">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6">
        <v>21</v>
      </c>
      <c r="B1311" s="1066">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6">
        <v>22</v>
      </c>
      <c r="B1312" s="1066">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6">
        <v>23</v>
      </c>
      <c r="B1313" s="1066">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6">
        <v>24</v>
      </c>
      <c r="B1314" s="1066">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6">
        <v>25</v>
      </c>
      <c r="B1315" s="1066">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6">
        <v>26</v>
      </c>
      <c r="B1316" s="1066">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6">
        <v>27</v>
      </c>
      <c r="B1317" s="1066">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6">
        <v>28</v>
      </c>
      <c r="B1318" s="1066">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6">
        <v>29</v>
      </c>
      <c r="B1319" s="1066">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6">
        <v>30</v>
      </c>
      <c r="B1320" s="1066">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2018-08-31T05:37:11Z</cp:lastPrinted>
  <dcterms:created xsi:type="dcterms:W3CDTF">2012-03-13T00:50:25Z</dcterms:created>
  <dcterms:modified xsi:type="dcterms:W3CDTF">2020-11-17T03:03:16Z</dcterms:modified>
</cp:coreProperties>
</file>