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5" windowWidth="20340" windowHeight="12015" activeTab="0"/>
  </bookViews>
  <sheets>
    <sheet name="様式３ 平成30年度新規要求事業" sheetId="1" r:id="rId1"/>
    <sheet name="内容確認" sheetId="2" state="hidden" r:id="rId2"/>
  </sheets>
  <definedNames>
    <definedName name="_xlnm._FilterDatabase" localSheetId="0" hidden="1">'様式３ 平成30年度新規要求事業'!$A$7:$K$61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<sst xmlns="http://schemas.openxmlformats.org/spreadsheetml/2006/main" count="595" uniqueCount="322">
  <si>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</si>
  <si>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</si>
  <si>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</si>
  <si>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</si>
  <si>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</si>
  <si>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</si>
  <si>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</si>
  <si>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</si>
  <si>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行政事業レビュー推進チームの所見
（概要）</t>
  </si>
  <si>
    <t>基金</t>
  </si>
  <si>
    <t>○</t>
  </si>
  <si>
    <t>委託調査</t>
  </si>
  <si>
    <t>補助金等</t>
  </si>
  <si>
    <t>文部科学省</t>
  </si>
  <si>
    <t>平成３０年度
要求額</t>
  </si>
  <si>
    <t>一般会計</t>
  </si>
  <si>
    <t>施策名：1-2 生涯を通じた学習機会の拡大</t>
  </si>
  <si>
    <t>獣医学アドバンスト教育プログラム構築推進委託事業</t>
  </si>
  <si>
    <t>高度専門職業人養成機能強化促進委託事業</t>
  </si>
  <si>
    <t>基礎研究医養成活性化プログラム</t>
  </si>
  <si>
    <t>大学病院経営支援人材養成プログラム</t>
  </si>
  <si>
    <t>国立大学法人機能強化促進事業</t>
  </si>
  <si>
    <t>データ関連人材育成プログラム</t>
  </si>
  <si>
    <t>次世代アントレプレナー育成プログラム（EDGE-NEXT）</t>
  </si>
  <si>
    <t>施策名：9-5 国家戦略上重要な基幹技術の推進</t>
  </si>
  <si>
    <t>施策名：12-2 文化財の保存及び活用の充実</t>
  </si>
  <si>
    <t>文教施設の防災対策の強化・推進</t>
  </si>
  <si>
    <t>がんプロフェッショナル養成基盤推進プラン</t>
  </si>
  <si>
    <t>未来医療研究人材養成拠点形成事業</t>
  </si>
  <si>
    <t>基礎・臨床を両輪とした医学教育改革によるグローバルな医師養成</t>
  </si>
  <si>
    <t>課題解決型高度医療人材養成プログラム</t>
  </si>
  <si>
    <t>大学改革研究委託事業</t>
  </si>
  <si>
    <t>大学の世界展開力強化事業</t>
  </si>
  <si>
    <t>大学間連携共同教育推進事業</t>
  </si>
  <si>
    <t>大学教育再生加速プログラム「高大接続改革推進事業」</t>
  </si>
  <si>
    <t>スーパーグローバル大学等事業</t>
  </si>
  <si>
    <t>地（知）の拠点大学による地方創生推進事業</t>
  </si>
  <si>
    <t>理工系プロフェッショナル教育推進委託事業</t>
  </si>
  <si>
    <t>大学における医療人養成の在り方に関する調査研究</t>
  </si>
  <si>
    <t>地域イノベーション戦略支援プログラム</t>
  </si>
  <si>
    <t>先端融合領域イノベーション創出拠点形成プログラム</t>
  </si>
  <si>
    <t>大学等シーズ・ニーズ創出強化支援事業</t>
  </si>
  <si>
    <t>産学官連携リスクマネジメントモデル事業</t>
  </si>
  <si>
    <t>科学技術に関する人材の養成・活躍促進及び理解増進</t>
  </si>
  <si>
    <t>テニュアトラック普及・定着事業</t>
  </si>
  <si>
    <t>海洋生物資源確保技術高度化</t>
  </si>
  <si>
    <t>海洋鉱物資源広域探査システム開発</t>
  </si>
  <si>
    <t>スポーツ施設等安全管理推進事業</t>
  </si>
  <si>
    <t>大学入学者選抜改革推進委託事業</t>
  </si>
  <si>
    <t>先導的経営人材養成機能強化促進委託事業</t>
  </si>
  <si>
    <t>地域イノベーション・エコシステム形成プログラム</t>
  </si>
  <si>
    <t>卓越研究員事業</t>
  </si>
  <si>
    <t>生涯学習政策局</t>
  </si>
  <si>
    <t>項</t>
  </si>
  <si>
    <t>大事項</t>
  </si>
  <si>
    <t>H28当初予算</t>
  </si>
  <si>
    <t>中事項</t>
  </si>
  <si>
    <t>小事項</t>
  </si>
  <si>
    <t>レビュー事業</t>
  </si>
  <si>
    <t xml:space="preserve">  20  産学官連携の推進及び地域科学技術の振興に必要な経費</t>
  </si>
  <si>
    <t xml:space="preserve">   025  産学官連携の推進及び地域科学技術の振興に関する事業の推進</t>
  </si>
  <si>
    <t xml:space="preserve">          110  有形文化財等の保存整備等</t>
  </si>
  <si>
    <t xml:space="preserve">            001  建造物の保存修理等</t>
  </si>
  <si>
    <t xml:space="preserve">            006  美術工芸品の保存修理等</t>
  </si>
  <si>
    <t xml:space="preserve">            021  伝統的建造物群基盤強化</t>
  </si>
  <si>
    <t xml:space="preserve">            026  指定文化財管理等</t>
  </si>
  <si>
    <t xml:space="preserve">            030  文化財の災害復旧</t>
  </si>
  <si>
    <t xml:space="preserve">          120  無形文化財等の伝承・公開等</t>
  </si>
  <si>
    <t xml:space="preserve">            001  無形文化財の伝承・公開</t>
  </si>
  <si>
    <t xml:space="preserve">            006  民俗文化財の保存修理等</t>
  </si>
  <si>
    <t xml:space="preserve">            011  文化財保存技術の伝承等</t>
  </si>
  <si>
    <t>080　文化財保存事業費</t>
  </si>
  <si>
    <t>01　文化財の保存及び活用に必要な経費</t>
  </si>
  <si>
    <t>Ｈ２８当初予算</t>
  </si>
  <si>
    <t>Ｈ２８補正後（2号）予算</t>
  </si>
  <si>
    <t>H28　2号補正</t>
  </si>
  <si>
    <t>H28　３号補正</t>
  </si>
  <si>
    <t>▲88,000</t>
  </si>
  <si>
    <t xml:space="preserve">  46  海洋分野の研究開発の推進に必要な経費</t>
  </si>
  <si>
    <t xml:space="preserve">    015  海洋資源利用促進技術開発プログラム</t>
  </si>
  <si>
    <t>※項、事項は分析表作成時のもの。</t>
  </si>
  <si>
    <t>＞開</t>
  </si>
  <si>
    <t>320 研究開発推進費</t>
  </si>
  <si>
    <t>学校施設の天井等非構造部材の耐震対策先導的開発事業</t>
  </si>
  <si>
    <t>060  初等中等教育等振興費</t>
  </si>
  <si>
    <t>　75  学校施設の整備推進に必要な経費</t>
  </si>
  <si>
    <t>　　010  文教施設整備指針策定等</t>
  </si>
  <si>
    <t xml:space="preserve"> </t>
  </si>
  <si>
    <t>【Ｈ29当初予算】＞施</t>
  </si>
  <si>
    <t>【Ｈ29当初予算】＞ス</t>
  </si>
  <si>
    <t xml:space="preserve">            035  生涯スポーツ振興事業</t>
  </si>
  <si>
    <t>530  スポーツ振興費</t>
  </si>
  <si>
    <t xml:space="preserve"> 04  生涯スポーツ社会の実現に必要な経費</t>
  </si>
  <si>
    <t xml:space="preserve">  005  生涯スポーツ社会の実現に向けた環境整備の推進</t>
  </si>
  <si>
    <t>生涯スポーツ振興事業</t>
  </si>
  <si>
    <t>　　　006  文教施設の防災対策の強化・推進</t>
  </si>
  <si>
    <t>【Ｈ29当初予算】＞初</t>
  </si>
  <si>
    <t>060　初等中等教育等振興費</t>
  </si>
  <si>
    <t xml:space="preserve"> 10　豊かな心の育成に必要な経費</t>
  </si>
  <si>
    <t>　016　いじめ対策・不登校支援等総合推進事業</t>
  </si>
  <si>
    <t>いじめ対策・不登校支援等総合推進事業</t>
  </si>
  <si>
    <t>生徒指導等に関する調査研究</t>
  </si>
  <si>
    <t>←「いじめ対策・不登校支援等総合推進事業」6,114,212,000円のうち、当該事業に積む金額のみを記載してください。</t>
  </si>
  <si>
    <t>【Ｈ29当初予算】＞高</t>
  </si>
  <si>
    <t>060　高等教育振興費</t>
  </si>
  <si>
    <t xml:space="preserve"> 30　大学における教育研究拠点の形成等に必要な経費</t>
  </si>
  <si>
    <t>　002　先進的医療イノベーション人材養成事業</t>
  </si>
  <si>
    <t>事業名、予算額</t>
  </si>
  <si>
    <t>「国宝・重要文化財等の保存整備等」と「歴史活き活き！史跡等総合活用整備事業」に計上されているようですので、各事業名を記載願います。小事項の中で複数事業へ分割する場合は、事業名と金額を記載願います。</t>
  </si>
  <si>
    <t>○緑色セルについて、記載をお願います。</t>
  </si>
  <si>
    <t xml:space="preserve"> 30　大学における教育改革に必要な経費</t>
  </si>
  <si>
    <t>　011　大学改革の推進等</t>
  </si>
  <si>
    <t>　015　専門教育の振興等</t>
  </si>
  <si>
    <t>　020　医療関連教育等の改善充実</t>
  </si>
  <si>
    <t>事業名と金額を記載願います。</t>
  </si>
  <si>
    <t>　030　学生生活支援の充実等</t>
  </si>
  <si>
    <t>　035　国立大学法人の運営支援　</t>
  </si>
  <si>
    <t>　040　国公私立大学を通じた大学教育改革の支援の充実　</t>
  </si>
  <si>
    <t>　090　国際化拠点の整備</t>
  </si>
  <si>
    <t>【第2号補正、Ｈ29当初予算】＞科</t>
  </si>
  <si>
    <t>←事業内訳不明のため、内訳を記載願います。</t>
  </si>
  <si>
    <t>【Ｈ29当初予算】＞科</t>
  </si>
  <si>
    <t>230　科学技術・学術政策推進費</t>
  </si>
  <si>
    <t xml:space="preserve"> 43　科学技術イノベーション創出機能等の強化に必要な経費</t>
  </si>
  <si>
    <t>　001　科学技術に関する研究不正対応及び理解増進</t>
  </si>
  <si>
    <t>270　研究振興費</t>
  </si>
  <si>
    <t xml:space="preserve"> 05　科学技術イノベーション人材力の強化に必要な経費</t>
  </si>
  <si>
    <t>　015　科学技術に関する仁斎の育成・活躍促進</t>
  </si>
  <si>
    <t>　030　リサーチ・アドミニストレーターを育成・確保するシステムの整備　</t>
  </si>
  <si>
    <t>【Ｈ29当初予算】＞振</t>
  </si>
  <si>
    <t xml:space="preserve"> 23　研究基盤の強化に必要な経費</t>
  </si>
  <si>
    <t>　005　特定先端大型研究施設の開発</t>
  </si>
  <si>
    <t>　 020　高機能演算研究基盤構築のための研究開発</t>
  </si>
  <si>
    <t>　 025　次世代超高速電子計算機システム利用技術の研究開発</t>
  </si>
  <si>
    <t>　010　特定先端大型研究施設の共用の促進</t>
  </si>
  <si>
    <t>　 005　特定先端大型研究施設利用促進（スーパーコンピュータ）</t>
  </si>
  <si>
    <t>　 015　特定高速電子計算機施設の運営</t>
  </si>
  <si>
    <t>　 025　次世代超高速電子計算機システムの開発・整備等</t>
  </si>
  <si>
    <t>【第3号補正予算、Ｈ29当初予算】＞開</t>
  </si>
  <si>
    <t>Ｈ29当初予算</t>
  </si>
  <si>
    <t xml:space="preserve">            050  歴史活き活き！史跡等総合活用整備事業</t>
  </si>
  <si>
    <t xml:space="preserve">          124  文化財総合活用・観光振興戦略プラン</t>
  </si>
  <si>
    <t>【H28　2号補正、3号補正、Ｈ29当初予算】＞文</t>
  </si>
  <si>
    <t xml:space="preserve"> 50　大学における教育教育改革に必要な経費</t>
  </si>
  <si>
    <t>　090　国際化拠点の整備</t>
  </si>
  <si>
    <t>　　005　国際化拠点整備事業</t>
  </si>
  <si>
    <t>　040　国公私立大学を通じた大学教育改革の支援の充実</t>
  </si>
  <si>
    <t>-</t>
  </si>
  <si>
    <t>歴史活き活き！史跡等総合活用整備事業　4,351,653,000円</t>
  </si>
  <si>
    <t>事業名、予算額【Ｈ２９】</t>
  </si>
  <si>
    <t>国宝・重要文化財等の保存整備等</t>
  </si>
  <si>
    <t>国宝・重要文化財等の保存整備等
歴史活き活き！史跡等総合活用整備事業　</t>
  </si>
  <si>
    <t xml:space="preserve">            010  記念物等の保存整備・活用等</t>
  </si>
  <si>
    <t>-</t>
  </si>
  <si>
    <t>-</t>
  </si>
  <si>
    <t>多様な新ニーズに対応する「がん専門医療人材（がんプロフェッショナル）」養成プラン</t>
  </si>
  <si>
    <r>
      <t xml:space="preserve"> 50　大学</t>
    </r>
    <r>
      <rPr>
        <sz val="11"/>
        <color indexed="10"/>
        <rFont val="ＭＳ 明朝"/>
        <family val="1"/>
      </rPr>
      <t>等</t>
    </r>
    <r>
      <rPr>
        <sz val="11"/>
        <color indexed="8"/>
        <rFont val="ＭＳ 明朝"/>
        <family val="1"/>
      </rPr>
      <t>における教育</t>
    </r>
    <r>
      <rPr>
        <strike/>
        <sz val="11"/>
        <color indexed="10"/>
        <rFont val="ＭＳ 明朝"/>
        <family val="1"/>
      </rPr>
      <t>教育</t>
    </r>
    <r>
      <rPr>
        <sz val="11"/>
        <color indexed="8"/>
        <rFont val="ＭＳ 明朝"/>
        <family val="1"/>
      </rPr>
      <t>改革に必要な経費</t>
    </r>
  </si>
  <si>
    <t>-</t>
  </si>
  <si>
    <t>卓越大学院プログラム構想推進委託事業</t>
  </si>
  <si>
    <t>-</t>
  </si>
  <si>
    <t>＞医</t>
  </si>
  <si>
    <t>　095　国立大学改革の強化推進</t>
  </si>
  <si>
    <t>国立大学改革強化推進事業</t>
  </si>
  <si>
    <t>＞国</t>
  </si>
  <si>
    <t>高等教育改革の総合的な推進等　25,671,000</t>
  </si>
  <si>
    <t>高等教育改革の総合的な推進等　4,816,000</t>
  </si>
  <si>
    <t>高等教育改革の総合的な推進等　13,853,000</t>
  </si>
  <si>
    <t>上記27～44行目と同じ</t>
  </si>
  <si>
    <t>上記50～55行目と同じ</t>
  </si>
  <si>
    <t>　005 高等教育改革の総合的な推進</t>
  </si>
  <si>
    <t>高等教育改革の総合的な推進等　12,572,000</t>
  </si>
  <si>
    <t>高等教育改革の総合的な推進等　4,839,000</t>
  </si>
  <si>
    <t>高等教育改革の総合的な推進等　10,103,000</t>
  </si>
  <si>
    <t>新規事業：</t>
  </si>
  <si>
    <t>230  科学技術・学術政策推進費</t>
  </si>
  <si>
    <r>
      <t>科学技術に関する</t>
    </r>
    <r>
      <rPr>
        <sz val="11"/>
        <color indexed="10"/>
        <rFont val="ＭＳ 明朝"/>
        <family val="1"/>
      </rPr>
      <t>研究不正対応</t>
    </r>
    <r>
      <rPr>
        <strike/>
        <sz val="11"/>
        <color indexed="10"/>
        <rFont val="ＭＳ 明朝"/>
        <family val="1"/>
      </rPr>
      <t>人材の養成・活躍促進</t>
    </r>
    <r>
      <rPr>
        <sz val="11"/>
        <color indexed="8"/>
        <rFont val="ＭＳ 明朝"/>
        <family val="1"/>
      </rPr>
      <t>及び理解増進</t>
    </r>
  </si>
  <si>
    <t>←旧事業番号0196から切り分け</t>
  </si>
  <si>
    <t>○0196、0197、新28-0012を統合→「科学技術に関する人材の養成・活躍促進」</t>
  </si>
  <si>
    <t>○0196、0197、新28-0012を統合→「科学技術に関する人材の養成・活躍促進」</t>
  </si>
  <si>
    <t>事業名と金額を記載願います。</t>
  </si>
  <si>
    <t>革新的ハイパフォーマンス・コンピューティング・インフラ（ＨＰＣＩ）の構築12,692,795,000</t>
  </si>
  <si>
    <t>ポスト「京」の開発6,700,000,000</t>
  </si>
  <si>
    <t>　　005  イノベーションシステム整備事業</t>
  </si>
  <si>
    <t>平成３０年度新規要求事業</t>
  </si>
  <si>
    <t>施策名：1-3 地域の教育力の向上</t>
  </si>
  <si>
    <t>施策名：2-1 確かな学力の育成</t>
  </si>
  <si>
    <t>施策名：4-1  大学などにおける教育研究の質の向上</t>
  </si>
  <si>
    <t>施策名：6-1 特色ある教育研究を展開する私立学校の振興</t>
  </si>
  <si>
    <t>施策名：7-1 産学官における人材・知・資金の好循環システムの構築</t>
  </si>
  <si>
    <t>施策名：8-2 イノベーションの源泉としての学術研究と基礎研究の推進</t>
  </si>
  <si>
    <t>施策名：8-3 研究開発活動を支える研究基盤の戦略的強化</t>
  </si>
  <si>
    <t>施策名：9-1 未来社会を見据えた先端基盤技術の強化</t>
  </si>
  <si>
    <t>施策名：11-1 スポーツを「する」「みる」「ささえる」スポーツ参画人口の拡大と、そのための人材育成・場の充実</t>
  </si>
  <si>
    <t>施策名：11-2 スポーツを通じた活力があり｢きずな｣の強い社会の実現</t>
  </si>
  <si>
    <t>施策名：12-1 芸術文化の振興</t>
  </si>
  <si>
    <t>施策名：13-1 国際交流の推進</t>
  </si>
  <si>
    <t>一般会計</t>
  </si>
  <si>
    <t>東日本大震災復興特別会計</t>
  </si>
  <si>
    <t>生涯学習政策局</t>
  </si>
  <si>
    <t>社会人の学びの情報アクセス改善に向けた実践研究</t>
  </si>
  <si>
    <t>学びを通じた若者の地域ビジネス創出支援事業</t>
  </si>
  <si>
    <t>学校ＩＣＴ環境整備加速化支援事業</t>
  </si>
  <si>
    <t>独立行政法人国立科学博物館施設整備費に必要な経費</t>
  </si>
  <si>
    <t>高等学校における次世代の学習ニーズを踏まえた指導の充実事業</t>
  </si>
  <si>
    <t>初等中等教育局</t>
  </si>
  <si>
    <t>部活動指導員の配置促進事業</t>
  </si>
  <si>
    <t>初等中等教育局</t>
  </si>
  <si>
    <t>アジア高校生架け橋プロジェクト（仮称）</t>
  </si>
  <si>
    <t>卓越大学院プログラム</t>
  </si>
  <si>
    <t>高等教育局</t>
  </si>
  <si>
    <t>（項）高等教育振興費
　（大事項）大学における教育研究拠点の形成等に必要な経費</t>
  </si>
  <si>
    <t>大学における革新的工学系教育改革促進事業</t>
  </si>
  <si>
    <t>高度経営人材養成プログラム支援事業</t>
  </si>
  <si>
    <t>（項）高等教育振興費
　（大事項）大学等における教育改革に必要な経費</t>
  </si>
  <si>
    <t>予防・健康寿命の延伸に向けた人材養成拠点形成プログラム</t>
  </si>
  <si>
    <t>高等教育局</t>
  </si>
  <si>
    <t>私学助成改革推進委託事業</t>
  </si>
  <si>
    <t>オープンイノベーション機構の整備</t>
  </si>
  <si>
    <t>科学技術・学術政策局</t>
  </si>
  <si>
    <t>次世代放射光施設の推進</t>
  </si>
  <si>
    <t>光・量子飛躍フラッグシッププログラム（Q-LEAP)</t>
  </si>
  <si>
    <t>科学技術・学術政策局</t>
  </si>
  <si>
    <t>Society5.0実現化研究拠点支援事業</t>
  </si>
  <si>
    <t>研究振興局</t>
  </si>
  <si>
    <t>研究振興局</t>
  </si>
  <si>
    <t>特定分野先導研究拠点プログラム（仮称）</t>
  </si>
  <si>
    <t>スポーツ活動支援事業</t>
  </si>
  <si>
    <t>スポーツ庁</t>
  </si>
  <si>
    <t>運動部活動改革プラン</t>
  </si>
  <si>
    <t>安全・快適で持続的なスポーツの場づくり</t>
  </si>
  <si>
    <t>ストック適正化における大規模施設の方向性検討</t>
  </si>
  <si>
    <t>コーチング展開戦略</t>
  </si>
  <si>
    <t>障害スポーツ推進プロジェクト</t>
  </si>
  <si>
    <t>（項）スポーツ振興費
　（大事項）活力があり絆の強い社会の実現に必要な経費</t>
  </si>
  <si>
    <t>女性スポーツ推進事業</t>
  </si>
  <si>
    <t>地域活性化のためのマネジメント人材移住・定住促進事業</t>
  </si>
  <si>
    <t>文化庁</t>
  </si>
  <si>
    <t>（項）文化振興費
　（大事項）芸術文化の振興に必要な経費</t>
  </si>
  <si>
    <t>共生社会実現のための芸術文化振興事業</t>
  </si>
  <si>
    <t>魅力あふれる文化財公開活用事業の促進</t>
  </si>
  <si>
    <t>文化庁</t>
  </si>
  <si>
    <t>（項）文化保存事業費
　（大事項）文化財の保存及び活用に必要な経費</t>
  </si>
  <si>
    <t>文化遺産コミュニケーター育成事業</t>
  </si>
  <si>
    <t>日本の美再発見！文化財美術工芸品魅力開花推進事業</t>
  </si>
  <si>
    <t>地域活性化のための特色ある文化財調査・活用事業</t>
  </si>
  <si>
    <t>文化財保存・活用推進のためのセンター機能の充実</t>
  </si>
  <si>
    <t>初等中等教育局</t>
  </si>
  <si>
    <t>研究開発局</t>
  </si>
  <si>
    <t>海洋情報資源把握技術開発</t>
  </si>
  <si>
    <t>（項）研究開発推進費
　（大事項）海洋に関する基幹技術の推進に必要な経費</t>
  </si>
  <si>
    <t>要求額のうち「新しい日本のための優先課題推進枠」607</t>
  </si>
  <si>
    <t>要求額のうち「新しい日本のための優先課題推進枠」1,504</t>
  </si>
  <si>
    <t>要求額のうち「新しい日本のための優先課題推進枠」10,000</t>
  </si>
  <si>
    <t>要求額のうち「新しい日本のための優先課題推進枠」1,200</t>
  </si>
  <si>
    <t>要求額のうち「新しい日本のための優先課題推進枠」300</t>
  </si>
  <si>
    <t>要求額のうち「新しい日本のための優先課題推進枠」1,110</t>
  </si>
  <si>
    <t>要求額のうち「新しい日本のための優先課題推進枠」200</t>
  </si>
  <si>
    <t>要求額のうち「新しい日本のための優先課題推進枠」3200</t>
  </si>
  <si>
    <t>要求額のうち「新しい日本のための優先課題推進枠」1,500</t>
  </si>
  <si>
    <t>要求額のうち「新しい日本のための優先課題推進枠」99</t>
  </si>
  <si>
    <t>要求額のうち「新しい日本のための優先課題推進枠」120</t>
  </si>
  <si>
    <t>要求額のうち「新しい日本のための優先課題推進枠」504</t>
  </si>
  <si>
    <t>要求額のうち「新しい日本のための優先課題推進枠」800</t>
  </si>
  <si>
    <t>要求額のうち「新しい日本のための優先課題推進枠」20</t>
  </si>
  <si>
    <t>要求額のうち「新しい日本のための優先課題推進枠」1,200</t>
  </si>
  <si>
    <t>要求額のうち「新しい日本のための優先課題推進枠」225</t>
  </si>
  <si>
    <t>施策名：1-5 ICTを活用した教育・学習の振興</t>
  </si>
  <si>
    <t>事業目的の達成に向け、効率的な予算執行を図り、費用対効果の向上等に努めること</t>
  </si>
  <si>
    <t>要求額のうち「新しい日本のための優先課題推進枠」1600</t>
  </si>
  <si>
    <t>エネルギー対策特別会計電源開発促進勘定</t>
  </si>
  <si>
    <t>新30-0001</t>
  </si>
  <si>
    <t>新30-0002</t>
  </si>
  <si>
    <t>新30-0003</t>
  </si>
  <si>
    <t>新30-0004</t>
  </si>
  <si>
    <t>新30-0005</t>
  </si>
  <si>
    <t>新30-0006</t>
  </si>
  <si>
    <t>新30-0007</t>
  </si>
  <si>
    <t>新30-0008</t>
  </si>
  <si>
    <t>新30-0009</t>
  </si>
  <si>
    <t>新30-0010</t>
  </si>
  <si>
    <t>新30-0013</t>
  </si>
  <si>
    <t>新30-0014</t>
  </si>
  <si>
    <t>新30-0015</t>
  </si>
  <si>
    <t>新30-0016</t>
  </si>
  <si>
    <t>新30-0017</t>
  </si>
  <si>
    <t>新30-0018</t>
  </si>
  <si>
    <t>新30-0019</t>
  </si>
  <si>
    <t>新30-0020</t>
  </si>
  <si>
    <t>新30-0021</t>
  </si>
  <si>
    <t>新30-0022</t>
  </si>
  <si>
    <t>新30-0023</t>
  </si>
  <si>
    <t>新30-0024</t>
  </si>
  <si>
    <t>新30-0025</t>
  </si>
  <si>
    <t>新30-0026</t>
  </si>
  <si>
    <t>新30-0027</t>
  </si>
  <si>
    <t>新30-0028</t>
  </si>
  <si>
    <t>新30-0029</t>
  </si>
  <si>
    <t>新30-0030</t>
  </si>
  <si>
    <t>新30-0031</t>
  </si>
  <si>
    <t>新30-0032</t>
  </si>
  <si>
    <t>新30-0033</t>
  </si>
  <si>
    <t>新30-0034</t>
  </si>
  <si>
    <t>（項）生涯学習振興費
　（大事項）生涯を通じた学習機会の拡大に必要な経費</t>
  </si>
  <si>
    <t>（項）独立行政法人国立科学博物館施設整備費
　（大事項）独立行政法人国立科学博物館施設整備に必要な経費</t>
  </si>
  <si>
    <t>（項）生涯学習振興費
　（大事項）地域の教育力の向上に必要な経費</t>
  </si>
  <si>
    <t>（項）初等中等教育等振興費
　（大事項）確かな学力の育成に必要な経費</t>
  </si>
  <si>
    <t>（項）高等教育振興費
　（大事項）大学における教育研究拠点の形成等に必要な経費</t>
  </si>
  <si>
    <t>新30-0011</t>
  </si>
  <si>
    <t>新30-0012</t>
  </si>
  <si>
    <t>（項）私立学校振興費
　（大事項）私立学校の振興に必要な経費</t>
  </si>
  <si>
    <t>（項）科学技術・学術政策推進費
　（大事項）人材・知・資金の好循環システムの構築に必要な経費</t>
  </si>
  <si>
    <t>（項）研究振興費
　（大事項）学術研究等の推進に必要な経費</t>
  </si>
  <si>
    <t>（項）研究振興費
　（大事項）研究基盤の強化に必要な経費</t>
  </si>
  <si>
    <t>（項）研究開発推進費
　（大事項）先端基盤技術の強化に必要な経費</t>
  </si>
  <si>
    <t>（項）スポーツ振興費
　（大事項）スポーツ参画人口の拡大に必要な経費</t>
  </si>
  <si>
    <t>（項）国際交流・協力推進費
　（大事項）国際交流の推進に必要な経費</t>
  </si>
  <si>
    <t>専修学校と地域の連携深化による職業教育魅力発信力強化事業</t>
  </si>
  <si>
    <t>学校卒業後における障害者の学びの支援に関する実践研究事業</t>
  </si>
  <si>
    <t>（項）生涯学習振興費
　（大事項）情報通信技術を活用した教育・学習の振興に必要な経費</t>
  </si>
  <si>
    <t>施策名：12-4 文化芸術振興のための基盤の充実</t>
  </si>
  <si>
    <t>（項）文化振興基盤整備費
　（大事項）文化振興の基盤整備に必要な経費</t>
  </si>
  <si>
    <t>（単位：百万円）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</si>
</sst>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_);[Red]\(#,##0\)"/>
    <numFmt numFmtId="187" formatCode="_ * #,##0.000_ ;_ * &quot;▲&quot;#,##0.000_ ;_ * &quot;-&quot;_ ;_ @_ "/>
    <numFmt numFmtId="188" formatCode="_ * #,##0.000_ ;_ * \-#,##0.000_ ;_ * &quot;-&quot;???_ ;_ @_ "/>
    <numFmt numFmtId="189" formatCode="#,##0.000_ "/>
    <numFmt numFmtId="190" formatCode="#,##0;&quot;△&quot;#,##0"/>
    <numFmt numFmtId="191" formatCode="#,##0;&quot;△ &quot;#,##0"/>
    <numFmt numFmtId="192" formatCode="#,##0.0_ "/>
    <numFmt numFmtId="193" formatCode="#,##0.0_);[Red]\(#,##0.0\)"/>
    <numFmt numFmtId="194" formatCode="#,##0.0;&quot;▲ &quot;#,##0.0"/>
    <numFmt numFmtId="195" formatCode="0.0;&quot;▲ &quot;0.0"/>
    <numFmt numFmtId="196" formatCode="0.0,,"/>
    <numFmt numFmtId="197" formatCode="#,##0.00;&quot;▲ &quot;#,##0.00"/>
    <numFmt numFmtId="198" formatCode="#,##0.0,,;&quot;▲ &quot;#,##0.0,,,"/>
    <numFmt numFmtId="199" formatCode="#,##0.0,,;&quot;▲ &quot;#,##0.0,,"/>
    <numFmt numFmtId="200" formatCode="#,##0.0;&quot;▲ &quot;#,##0.0,"/>
    <numFmt numFmtId="201" formatCode="#,##0,,"/>
    <numFmt numFmtId="202" formatCode="#,##0.0,,"/>
    <numFmt numFmtId="203" formatCode="#,##0.0,;&quot;▲ &quot;#,##0.0,"/>
    <numFmt numFmtId="204" formatCode="#,##0.0&quot;▲ &quot;###0.0,"/>
    <numFmt numFmtId="205" formatCode="_ * #,##0.0_ ;_ * &quot;▲&quot;#,##0.0_ ;_ * &quot;-&quot;_ ;_ @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trike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30"/>
      <name val="ＭＳ Ｐゴシック"/>
      <family val="3"/>
    </font>
    <font>
      <sz val="11"/>
      <color indexed="30"/>
      <name val="ＭＳ ゴシック"/>
      <family val="3"/>
    </font>
    <font>
      <strike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0000"/>
      <name val="ＭＳ 明朝"/>
      <family val="1"/>
    </font>
    <font>
      <sz val="11"/>
      <color rgb="FF0000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  <font>
      <sz val="9"/>
      <color rgb="FFFF0000"/>
      <name val="ＭＳ ゴシック"/>
      <family val="3"/>
    </font>
    <font>
      <sz val="11"/>
      <color rgb="FF0070C0"/>
      <name val="ＭＳ Ｐゴシック"/>
      <family val="3"/>
    </font>
    <font>
      <sz val="11"/>
      <color rgb="FFFF0000"/>
      <name val="ＭＳ 明朝"/>
      <family val="1"/>
    </font>
    <font>
      <sz val="11"/>
      <color rgb="FF0070C0"/>
      <name val="ＭＳ ゴシック"/>
      <family val="3"/>
    </font>
    <font>
      <strike/>
      <sz val="11"/>
      <color rgb="FFFF0000"/>
      <name val="ＭＳ Ｐ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49" fontId="61" fillId="25" borderId="11" xfId="0" applyNumberFormat="1" applyFont="1" applyFill="1" applyBorder="1" applyAlignment="1">
      <alignment vertical="center" wrapText="1"/>
    </xf>
    <xf numFmtId="190" fontId="62" fillId="25" borderId="11" xfId="0" applyNumberFormat="1" applyFont="1" applyFill="1" applyBorder="1" applyAlignment="1">
      <alignment horizontal="right" vertical="center" shrinkToFit="1"/>
    </xf>
    <xf numFmtId="49" fontId="61" fillId="7" borderId="11" xfId="0" applyNumberFormat="1" applyFont="1" applyFill="1" applyBorder="1" applyAlignment="1">
      <alignment vertical="center" wrapText="1"/>
    </xf>
    <xf numFmtId="190" fontId="62" fillId="7" borderId="11" xfId="0" applyNumberFormat="1" applyFont="1" applyFill="1" applyBorder="1" applyAlignment="1">
      <alignment horizontal="right" vertical="center" shrinkToFit="1"/>
    </xf>
    <xf numFmtId="49" fontId="61" fillId="3" borderId="11" xfId="0" applyNumberFormat="1" applyFont="1" applyFill="1" applyBorder="1" applyAlignment="1">
      <alignment vertical="center" wrapText="1"/>
    </xf>
    <xf numFmtId="190" fontId="62" fillId="3" borderId="11" xfId="0" applyNumberFormat="1" applyFont="1" applyFill="1" applyBorder="1" applyAlignment="1">
      <alignment horizontal="right" vertical="center" shrinkToFit="1"/>
    </xf>
    <xf numFmtId="49" fontId="61" fillId="5" borderId="11" xfId="0" applyNumberFormat="1" applyFont="1" applyFill="1" applyBorder="1" applyAlignment="1">
      <alignment vertical="center" wrapText="1"/>
    </xf>
    <xf numFmtId="190" fontId="62" fillId="5" borderId="11" xfId="0" applyNumberFormat="1" applyFont="1" applyFill="1" applyBorder="1" applyAlignment="1">
      <alignment horizontal="right" vertical="center" shrinkToFit="1"/>
    </xf>
    <xf numFmtId="0" fontId="0" fillId="34" borderId="11" xfId="0" applyFill="1" applyBorder="1" applyAlignment="1">
      <alignment vertical="center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vertical="center"/>
    </xf>
    <xf numFmtId="49" fontId="61" fillId="7" borderId="11" xfId="0" applyNumberFormat="1" applyFont="1" applyFill="1" applyBorder="1" applyAlignment="1">
      <alignment horizontal="left" vertical="center"/>
    </xf>
    <xf numFmtId="49" fontId="61" fillId="5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184" fontId="0" fillId="0" borderId="11" xfId="0" applyNumberFormat="1" applyBorder="1" applyAlignment="1">
      <alignment vertical="center"/>
    </xf>
    <xf numFmtId="0" fontId="0" fillId="7" borderId="11" xfId="0" applyFill="1" applyBorder="1" applyAlignment="1">
      <alignment vertical="center"/>
    </xf>
    <xf numFmtId="49" fontId="61" fillId="3" borderId="11" xfId="0" applyNumberFormat="1" applyFont="1" applyFill="1" applyBorder="1" applyAlignment="1">
      <alignment vertical="center"/>
    </xf>
    <xf numFmtId="49" fontId="61" fillId="5" borderId="11" xfId="0" applyNumberFormat="1" applyFont="1" applyFill="1" applyBorder="1" applyAlignment="1">
      <alignment vertical="center"/>
    </xf>
    <xf numFmtId="49" fontId="61" fillId="0" borderId="11" xfId="0" applyNumberFormat="1" applyFont="1" applyBorder="1" applyAlignment="1">
      <alignment horizontal="right" vertical="center" wrapText="1"/>
    </xf>
    <xf numFmtId="190" fontId="62" fillId="0" borderId="11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49" fontId="61" fillId="0" borderId="0" xfId="0" applyNumberFormat="1" applyFont="1" applyBorder="1" applyAlignment="1">
      <alignment vertical="center"/>
    </xf>
    <xf numFmtId="190" fontId="62" fillId="0" borderId="0" xfId="0" applyNumberFormat="1" applyFont="1" applyBorder="1" applyAlignment="1">
      <alignment horizontal="right" vertical="center" shrinkToFit="1"/>
    </xf>
    <xf numFmtId="49" fontId="61" fillId="25" borderId="11" xfId="0" applyNumberFormat="1" applyFont="1" applyFill="1" applyBorder="1" applyAlignment="1">
      <alignment vertical="center"/>
    </xf>
    <xf numFmtId="49" fontId="61" fillId="7" borderId="11" xfId="0" applyNumberFormat="1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3" fontId="0" fillId="5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3" fontId="0" fillId="34" borderId="11" xfId="0" applyNumberFormat="1" applyFill="1" applyBorder="1" applyAlignment="1">
      <alignment vertical="center"/>
    </xf>
    <xf numFmtId="49" fontId="61" fillId="0" borderId="11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49" fontId="61" fillId="0" borderId="11" xfId="0" applyNumberFormat="1" applyFont="1" applyFill="1" applyBorder="1" applyAlignment="1">
      <alignment horizontal="right" vertical="center"/>
    </xf>
    <xf numFmtId="3" fontId="0" fillId="6" borderId="11" xfId="0" applyNumberForma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61" fillId="25" borderId="11" xfId="0" applyNumberFormat="1" applyFont="1" applyFill="1" applyBorder="1" applyAlignment="1">
      <alignment horizontal="left" vertical="center"/>
    </xf>
    <xf numFmtId="49" fontId="61" fillId="6" borderId="11" xfId="0" applyNumberFormat="1" applyFont="1" applyFill="1" applyBorder="1" applyAlignment="1">
      <alignment horizontal="left" vertical="center"/>
    </xf>
    <xf numFmtId="185" fontId="62" fillId="5" borderId="11" xfId="0" applyNumberFormat="1" applyFont="1" applyFill="1" applyBorder="1" applyAlignment="1">
      <alignment horizontal="right" vertical="center" shrinkToFit="1"/>
    </xf>
    <xf numFmtId="49" fontId="61" fillId="6" borderId="11" xfId="0" applyNumberFormat="1" applyFont="1" applyFill="1" applyBorder="1" applyAlignment="1">
      <alignment vertical="center"/>
    </xf>
    <xf numFmtId="190" fontId="62" fillId="6" borderId="11" xfId="0" applyNumberFormat="1" applyFont="1" applyFill="1" applyBorder="1" applyAlignment="1">
      <alignment horizontal="right" vertical="center" shrinkToFit="1"/>
    </xf>
    <xf numFmtId="185" fontId="62" fillId="6" borderId="11" xfId="0" applyNumberFormat="1" applyFont="1" applyFill="1" applyBorder="1" applyAlignment="1">
      <alignment horizontal="right" vertical="center" shrinkToFit="1"/>
    </xf>
    <xf numFmtId="49" fontId="61" fillId="6" borderId="12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0" fillId="0" borderId="12" xfId="0" applyNumberFormat="1" applyFont="1" applyBorder="1" applyAlignment="1">
      <alignment horizontal="right" vertical="center" wrapText="1"/>
    </xf>
    <xf numFmtId="190" fontId="2" fillId="25" borderId="11" xfId="0" applyNumberFormat="1" applyFont="1" applyFill="1" applyBorder="1" applyAlignment="1">
      <alignment horizontal="right" vertical="center" shrinkToFit="1"/>
    </xf>
    <xf numFmtId="190" fontId="2" fillId="7" borderId="11" xfId="0" applyNumberFormat="1" applyFont="1" applyFill="1" applyBorder="1" applyAlignment="1">
      <alignment horizontal="right" vertical="center" shrinkToFit="1"/>
    </xf>
    <xf numFmtId="190" fontId="2" fillId="3" borderId="11" xfId="0" applyNumberFormat="1" applyFont="1" applyFill="1" applyBorder="1" applyAlignment="1">
      <alignment horizontal="right" vertical="center" shrinkToFit="1"/>
    </xf>
    <xf numFmtId="190" fontId="2" fillId="5" borderId="11" xfId="0" applyNumberFormat="1" applyFont="1" applyFill="1" applyBorder="1" applyAlignment="1">
      <alignment horizontal="right" vertical="center" shrinkToFit="1"/>
    </xf>
    <xf numFmtId="190" fontId="63" fillId="35" borderId="11" xfId="0" applyNumberFormat="1" applyFont="1" applyFill="1" applyBorder="1" applyAlignment="1">
      <alignment horizontal="right" vertical="center" shrinkToFit="1"/>
    </xf>
    <xf numFmtId="184" fontId="64" fillId="35" borderId="11" xfId="0" applyNumberFormat="1" applyFont="1" applyFill="1" applyBorder="1" applyAlignment="1">
      <alignment vertical="center"/>
    </xf>
    <xf numFmtId="178" fontId="64" fillId="35" borderId="11" xfId="0" applyNumberFormat="1" applyFont="1" applyFill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38" fontId="64" fillId="35" borderId="11" xfId="49" applyFont="1" applyFill="1" applyBorder="1" applyAlignment="1">
      <alignment horizontal="right" vertical="center"/>
    </xf>
    <xf numFmtId="178" fontId="64" fillId="35" borderId="11" xfId="0" applyNumberFormat="1" applyFont="1" applyFill="1" applyBorder="1" applyAlignment="1">
      <alignment horizontal="right" vertical="center" shrinkToFit="1"/>
    </xf>
    <xf numFmtId="0" fontId="65" fillId="35" borderId="11" xfId="0" applyNumberFormat="1" applyFont="1" applyFill="1" applyBorder="1" applyAlignment="1">
      <alignment horizontal="right" vertical="center" wrapText="1"/>
    </xf>
    <xf numFmtId="178" fontId="66" fillId="35" borderId="11" xfId="0" applyNumberFormat="1" applyFont="1" applyFill="1" applyBorder="1" applyAlignment="1">
      <alignment horizontal="right" vertical="center" wrapText="1"/>
    </xf>
    <xf numFmtId="178" fontId="66" fillId="0" borderId="11" xfId="0" applyNumberFormat="1" applyFont="1" applyBorder="1" applyAlignment="1">
      <alignment horizontal="right" vertical="center" wrapText="1"/>
    </xf>
    <xf numFmtId="0" fontId="64" fillId="0" borderId="0" xfId="0" applyFont="1" applyAlignment="1">
      <alignment vertical="center"/>
    </xf>
    <xf numFmtId="49" fontId="61" fillId="35" borderId="11" xfId="0" applyNumberFormat="1" applyFont="1" applyFill="1" applyBorder="1" applyAlignment="1">
      <alignment vertical="center"/>
    </xf>
    <xf numFmtId="185" fontId="64" fillId="35" borderId="11" xfId="49" applyNumberFormat="1" applyFont="1" applyFill="1" applyBorder="1" applyAlignment="1">
      <alignment horizontal="right" vertical="center"/>
    </xf>
    <xf numFmtId="185" fontId="64" fillId="35" borderId="11" xfId="0" applyNumberFormat="1" applyFont="1" applyFill="1" applyBorder="1" applyAlignment="1">
      <alignment vertical="center" shrinkToFit="1"/>
    </xf>
    <xf numFmtId="185" fontId="64" fillId="35" borderId="11" xfId="0" applyNumberFormat="1" applyFont="1" applyFill="1" applyBorder="1" applyAlignment="1">
      <alignment horizontal="right" vertical="center"/>
    </xf>
    <xf numFmtId="185" fontId="64" fillId="35" borderId="11" xfId="49" applyNumberFormat="1" applyFont="1" applyFill="1" applyBorder="1" applyAlignment="1">
      <alignment vertical="center"/>
    </xf>
    <xf numFmtId="0" fontId="65" fillId="35" borderId="12" xfId="0" applyNumberFormat="1" applyFont="1" applyFill="1" applyBorder="1" applyAlignment="1">
      <alignment horizontal="right" vertical="center" wrapText="1"/>
    </xf>
    <xf numFmtId="178" fontId="63" fillId="35" borderId="11" xfId="0" applyNumberFormat="1" applyFont="1" applyFill="1" applyBorder="1" applyAlignment="1">
      <alignment horizontal="right" vertical="center" wrapText="1"/>
    </xf>
    <xf numFmtId="185" fontId="64" fillId="35" borderId="11" xfId="0" applyNumberFormat="1" applyFont="1" applyFill="1" applyBorder="1" applyAlignment="1">
      <alignment vertical="center"/>
    </xf>
    <xf numFmtId="0" fontId="64" fillId="35" borderId="0" xfId="0" applyFont="1" applyFill="1" applyAlignment="1">
      <alignment vertical="center"/>
    </xf>
    <xf numFmtId="49" fontId="67" fillId="35" borderId="11" xfId="0" applyNumberFormat="1" applyFont="1" applyFill="1" applyBorder="1" applyAlignment="1">
      <alignment vertical="center"/>
    </xf>
    <xf numFmtId="38" fontId="0" fillId="34" borderId="11" xfId="49" applyFont="1" applyFill="1" applyBorder="1" applyAlignment="1">
      <alignment vertical="center"/>
    </xf>
    <xf numFmtId="190" fontId="68" fillId="5" borderId="11" xfId="0" applyNumberFormat="1" applyFont="1" applyFill="1" applyBorder="1" applyAlignment="1">
      <alignment horizontal="right" vertical="center" shrinkToFit="1"/>
    </xf>
    <xf numFmtId="49" fontId="61" fillId="0" borderId="11" xfId="0" applyNumberFormat="1" applyFont="1" applyFill="1" applyBorder="1" applyAlignment="1">
      <alignment vertical="center" wrapText="1"/>
    </xf>
    <xf numFmtId="0" fontId="0" fillId="35" borderId="11" xfId="0" applyFill="1" applyBorder="1" applyAlignment="1">
      <alignment vertical="center"/>
    </xf>
    <xf numFmtId="190" fontId="68" fillId="35" borderId="11" xfId="0" applyNumberFormat="1" applyFont="1" applyFill="1" applyBorder="1" applyAlignment="1">
      <alignment horizontal="right" vertical="center" shrinkToFit="1"/>
    </xf>
    <xf numFmtId="0" fontId="6" fillId="35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49" fontId="61" fillId="13" borderId="11" xfId="0" applyNumberFormat="1" applyFont="1" applyFill="1" applyBorder="1" applyAlignment="1">
      <alignment horizontal="right" vertical="center"/>
    </xf>
    <xf numFmtId="0" fontId="64" fillId="13" borderId="0" xfId="0" applyFont="1" applyFill="1" applyAlignment="1">
      <alignment vertical="center"/>
    </xf>
    <xf numFmtId="49" fontId="69" fillId="13" borderId="11" xfId="0" applyNumberFormat="1" applyFont="1" applyFill="1" applyBorder="1" applyAlignment="1">
      <alignment horizontal="right" vertical="center"/>
    </xf>
    <xf numFmtId="3" fontId="69" fillId="0" borderId="11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4" fillId="13" borderId="14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 wrapText="1"/>
    </xf>
    <xf numFmtId="3" fontId="64" fillId="35" borderId="0" xfId="0" applyNumberFormat="1" applyFont="1" applyFill="1" applyAlignment="1">
      <alignment vertical="center"/>
    </xf>
    <xf numFmtId="3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vertical="center" wrapText="1"/>
    </xf>
    <xf numFmtId="0" fontId="70" fillId="33" borderId="12" xfId="0" applyNumberFormat="1" applyFont="1" applyFill="1" applyBorder="1" applyAlignment="1">
      <alignment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0" fillId="0" borderId="11" xfId="0" applyNumberFormat="1" applyFont="1" applyFill="1" applyBorder="1" applyAlignment="1">
      <alignment vertical="center" wrapText="1"/>
    </xf>
    <xf numFmtId="0" fontId="70" fillId="0" borderId="12" xfId="0" applyNumberFormat="1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2" fillId="0" borderId="12" xfId="0" applyNumberFormat="1" applyFont="1" applyBorder="1" applyAlignment="1">
      <alignment vertical="center" wrapText="1"/>
    </xf>
    <xf numFmtId="0" fontId="2" fillId="4" borderId="0" xfId="0" applyFont="1" applyFill="1" applyAlignment="1">
      <alignment/>
    </xf>
    <xf numFmtId="14" fontId="2" fillId="0" borderId="0" xfId="0" applyNumberFormat="1" applyFont="1" applyAlignment="1" applyProtection="1">
      <alignment/>
      <protection locked="0"/>
    </xf>
    <xf numFmtId="20" fontId="2" fillId="0" borderId="0" xfId="0" applyNumberFormat="1" applyFont="1" applyAlignment="1">
      <alignment/>
    </xf>
    <xf numFmtId="20" fontId="2" fillId="0" borderId="0" xfId="0" applyNumberFormat="1" applyFont="1" applyAlignment="1" applyProtection="1">
      <alignment horizontal="center"/>
      <protection locked="0"/>
    </xf>
    <xf numFmtId="3" fontId="2" fillId="33" borderId="11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0" fillId="33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3" fontId="2" fillId="0" borderId="11" xfId="0" applyNumberFormat="1" applyFont="1" applyFill="1" applyBorder="1" applyAlignment="1">
      <alignment horizontal="left" vertical="top" wrapText="1"/>
    </xf>
    <xf numFmtId="0" fontId="3" fillId="36" borderId="17" xfId="0" applyNumberFormat="1" applyFont="1" applyFill="1" applyBorder="1" applyAlignment="1">
      <alignment vertical="center" wrapText="1"/>
    </xf>
    <xf numFmtId="0" fontId="3" fillId="36" borderId="17" xfId="0" applyNumberFormat="1" applyFont="1" applyFill="1" applyBorder="1" applyAlignment="1">
      <alignment vertical="center"/>
    </xf>
    <xf numFmtId="0" fontId="3" fillId="36" borderId="17" xfId="0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33" borderId="16" xfId="0" applyNumberFormat="1" applyFont="1" applyFill="1" applyBorder="1" applyAlignment="1">
      <alignment horizontal="center" vertical="center" wrapText="1"/>
    </xf>
    <xf numFmtId="205" fontId="2" fillId="36" borderId="17" xfId="0" applyNumberFormat="1" applyFont="1" applyFill="1" applyBorder="1" applyAlignment="1">
      <alignment horizontal="center" vertical="center" wrapText="1"/>
    </xf>
    <xf numFmtId="205" fontId="2" fillId="33" borderId="11" xfId="0" applyNumberFormat="1" applyFont="1" applyFill="1" applyBorder="1" applyAlignment="1">
      <alignment horizontal="center" vertical="center"/>
    </xf>
    <xf numFmtId="205" fontId="2" fillId="33" borderId="22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vertical="center" shrinkToFit="1"/>
    </xf>
    <xf numFmtId="178" fontId="2" fillId="33" borderId="23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 shrinkToFit="1"/>
    </xf>
    <xf numFmtId="178" fontId="2" fillId="36" borderId="17" xfId="0" applyNumberFormat="1" applyFont="1" applyFill="1" applyBorder="1" applyAlignment="1">
      <alignment horizontal="center" vertical="center" wrapText="1"/>
    </xf>
    <xf numFmtId="178" fontId="70" fillId="33" borderId="11" xfId="0" applyNumberFormat="1" applyFont="1" applyFill="1" applyBorder="1" applyAlignment="1">
      <alignment vertical="center" shrinkToFit="1"/>
    </xf>
    <xf numFmtId="178" fontId="70" fillId="0" borderId="11" xfId="0" applyNumberFormat="1" applyFont="1" applyFill="1" applyBorder="1" applyAlignment="1">
      <alignment vertical="center" shrinkToFi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0" fontId="0" fillId="37" borderId="40" xfId="0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77" fontId="2" fillId="33" borderId="41" xfId="0" applyNumberFormat="1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/>
    </xf>
    <xf numFmtId="177" fontId="2" fillId="33" borderId="25" xfId="0" applyNumberFormat="1" applyFont="1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/>
    </xf>
    <xf numFmtId="177" fontId="2" fillId="33" borderId="26" xfId="0" applyNumberFormat="1" applyFont="1" applyFill="1" applyBorder="1" applyAlignment="1">
      <alignment horizontal="center" vertical="center"/>
    </xf>
    <xf numFmtId="177" fontId="2" fillId="33" borderId="44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 shrinkToFit="1"/>
    </xf>
    <xf numFmtId="3" fontId="2" fillId="33" borderId="31" xfId="0" applyNumberFormat="1" applyFont="1" applyFill="1" applyBorder="1" applyAlignment="1">
      <alignment horizontal="center" vertical="center" shrinkToFit="1"/>
    </xf>
    <xf numFmtId="3" fontId="2" fillId="33" borderId="32" xfId="0" applyNumberFormat="1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64" fillId="13" borderId="14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6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62"/>
  <sheetViews>
    <sheetView tabSelected="1" view="pageBreakPreview" zoomScale="70" zoomScaleNormal="70" zoomScaleSheetLayoutView="70" workbookViewId="0" topLeftCell="A1">
      <selection activeCell="C2" sqref="C2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20.50390625" style="2" bestFit="1" customWidth="1"/>
    <col min="5" max="5" width="53.25390625" style="2" customWidth="1"/>
    <col min="6" max="6" width="17.75390625" style="2" customWidth="1"/>
    <col min="7" max="7" width="16.75390625" style="2" customWidth="1"/>
    <col min="8" max="8" width="65.875" style="2" customWidth="1"/>
    <col min="9" max="10" width="4.75390625" style="2" customWidth="1"/>
    <col min="11" max="11" width="5.00390625" style="2" customWidth="1"/>
    <col min="12" max="16384" width="9.00390625" style="2" customWidth="1"/>
  </cols>
  <sheetData>
    <row r="1" spans="1:9" ht="21">
      <c r="A1" s="8" t="s">
        <v>183</v>
      </c>
      <c r="F1" s="147"/>
      <c r="G1" s="149"/>
      <c r="H1" s="147"/>
      <c r="I1" s="149"/>
    </row>
    <row r="2" ht="12.75" customHeight="1">
      <c r="H2" s="148"/>
    </row>
    <row r="3" ht="18.75">
      <c r="A3" s="6" t="s">
        <v>13</v>
      </c>
    </row>
    <row r="4" spans="1:11" ht="14.25" thickBot="1">
      <c r="A4" s="5"/>
      <c r="B4" s="3"/>
      <c r="C4" s="1"/>
      <c r="D4" s="1"/>
      <c r="E4" s="1"/>
      <c r="F4" s="1"/>
      <c r="G4" s="4"/>
      <c r="H4" s="196" t="s">
        <v>321</v>
      </c>
      <c r="I4" s="196"/>
      <c r="J4" s="196"/>
      <c r="K4" s="197"/>
    </row>
    <row r="5" spans="1:11" ht="19.5" customHeight="1">
      <c r="A5" s="173" t="s">
        <v>6</v>
      </c>
      <c r="B5" s="176" t="s">
        <v>7</v>
      </c>
      <c r="C5" s="179" t="s">
        <v>8</v>
      </c>
      <c r="D5" s="179" t="s">
        <v>14</v>
      </c>
      <c r="E5" s="176" t="s">
        <v>0</v>
      </c>
      <c r="F5" s="176" t="s">
        <v>5</v>
      </c>
      <c r="G5" s="210" t="s">
        <v>3</v>
      </c>
      <c r="H5" s="193" t="s">
        <v>4</v>
      </c>
      <c r="I5" s="179" t="s">
        <v>11</v>
      </c>
      <c r="J5" s="179" t="s">
        <v>12</v>
      </c>
      <c r="K5" s="190" t="s">
        <v>9</v>
      </c>
    </row>
    <row r="6" spans="1:11" ht="19.5" customHeight="1">
      <c r="A6" s="174"/>
      <c r="B6" s="177"/>
      <c r="C6" s="180"/>
      <c r="D6" s="180"/>
      <c r="E6" s="177"/>
      <c r="F6" s="211"/>
      <c r="G6" s="194"/>
      <c r="H6" s="194"/>
      <c r="I6" s="188"/>
      <c r="J6" s="188"/>
      <c r="K6" s="191"/>
    </row>
    <row r="7" spans="1:11" ht="19.5" customHeight="1" thickBot="1">
      <c r="A7" s="175"/>
      <c r="B7" s="178"/>
      <c r="C7" s="181"/>
      <c r="D7" s="181"/>
      <c r="E7" s="178"/>
      <c r="F7" s="212"/>
      <c r="G7" s="195"/>
      <c r="H7" s="195"/>
      <c r="I7" s="189"/>
      <c r="J7" s="189"/>
      <c r="K7" s="192"/>
    </row>
    <row r="8" spans="1:11" ht="34.5" customHeight="1">
      <c r="A8" s="118"/>
      <c r="B8" s="159" t="s">
        <v>16</v>
      </c>
      <c r="C8" s="119"/>
      <c r="D8" s="120"/>
      <c r="E8" s="120"/>
      <c r="F8" s="121"/>
      <c r="G8" s="121"/>
      <c r="H8" s="122"/>
      <c r="I8" s="121"/>
      <c r="J8" s="121"/>
      <c r="K8" s="123"/>
    </row>
    <row r="9" spans="1:175" s="146" customFormat="1" ht="34.5" customHeight="1">
      <c r="A9" s="162" t="s">
        <v>270</v>
      </c>
      <c r="B9" s="135" t="s">
        <v>316</v>
      </c>
      <c r="C9" s="158" t="s">
        <v>267</v>
      </c>
      <c r="D9" s="169">
        <v>127.1</v>
      </c>
      <c r="E9" s="136"/>
      <c r="F9" s="154" t="s">
        <v>198</v>
      </c>
      <c r="G9" s="153" t="s">
        <v>1</v>
      </c>
      <c r="H9" s="137" t="s">
        <v>302</v>
      </c>
      <c r="I9" s="102"/>
      <c r="J9" s="102"/>
      <c r="K9" s="12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146" customFormat="1" ht="34.5" customHeight="1">
      <c r="A10" s="162" t="s">
        <v>271</v>
      </c>
      <c r="B10" s="135" t="s">
        <v>317</v>
      </c>
      <c r="C10" s="158" t="s">
        <v>267</v>
      </c>
      <c r="D10" s="169">
        <v>179</v>
      </c>
      <c r="E10" s="136"/>
      <c r="F10" s="154" t="s">
        <v>198</v>
      </c>
      <c r="G10" s="153" t="s">
        <v>1</v>
      </c>
      <c r="H10" s="137" t="s">
        <v>302</v>
      </c>
      <c r="I10" s="102"/>
      <c r="J10" s="102"/>
      <c r="K10" s="12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146" customFormat="1" ht="34.5" customHeight="1">
      <c r="A11" s="162" t="s">
        <v>272</v>
      </c>
      <c r="B11" s="135" t="s">
        <v>199</v>
      </c>
      <c r="C11" s="158" t="s">
        <v>267</v>
      </c>
      <c r="D11" s="169">
        <v>15</v>
      </c>
      <c r="E11" s="136"/>
      <c r="F11" s="154" t="s">
        <v>52</v>
      </c>
      <c r="G11" s="153" t="s">
        <v>1</v>
      </c>
      <c r="H11" s="137" t="s">
        <v>302</v>
      </c>
      <c r="I11" s="102"/>
      <c r="J11" s="102"/>
      <c r="K11" s="12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146" customFormat="1" ht="34.5" customHeight="1">
      <c r="A12" s="162" t="s">
        <v>273</v>
      </c>
      <c r="B12" s="135" t="s">
        <v>202</v>
      </c>
      <c r="C12" s="158" t="s">
        <v>267</v>
      </c>
      <c r="D12" s="169">
        <v>367</v>
      </c>
      <c r="E12" s="136"/>
      <c r="F12" s="154" t="s">
        <v>52</v>
      </c>
      <c r="G12" s="153" t="s">
        <v>1</v>
      </c>
      <c r="H12" s="137" t="s">
        <v>303</v>
      </c>
      <c r="I12" s="102"/>
      <c r="J12" s="102" t="s">
        <v>10</v>
      </c>
      <c r="K12" s="12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pans="1:11" ht="34.5" customHeight="1">
      <c r="A13" s="118"/>
      <c r="B13" s="159" t="s">
        <v>184</v>
      </c>
      <c r="C13" s="119"/>
      <c r="D13" s="170"/>
      <c r="E13" s="120"/>
      <c r="F13" s="121"/>
      <c r="G13" s="121"/>
      <c r="H13" s="122"/>
      <c r="I13" s="121"/>
      <c r="J13" s="121"/>
      <c r="K13" s="123"/>
    </row>
    <row r="14" spans="1:11" ht="34.5" customHeight="1">
      <c r="A14" s="162" t="s">
        <v>274</v>
      </c>
      <c r="B14" s="135" t="s">
        <v>200</v>
      </c>
      <c r="C14" s="158" t="s">
        <v>267</v>
      </c>
      <c r="D14" s="169">
        <v>35</v>
      </c>
      <c r="E14" s="136"/>
      <c r="F14" s="154" t="s">
        <v>52</v>
      </c>
      <c r="G14" s="153" t="s">
        <v>1</v>
      </c>
      <c r="H14" s="137" t="s">
        <v>304</v>
      </c>
      <c r="I14" s="102"/>
      <c r="J14" s="102"/>
      <c r="K14" s="124"/>
    </row>
    <row r="15" spans="1:11" ht="34.5" customHeight="1">
      <c r="A15" s="118"/>
      <c r="B15" s="159" t="s">
        <v>266</v>
      </c>
      <c r="C15" s="119"/>
      <c r="D15" s="170"/>
      <c r="E15" s="120"/>
      <c r="F15" s="121"/>
      <c r="G15" s="121"/>
      <c r="H15" s="122"/>
      <c r="I15" s="121"/>
      <c r="J15" s="121"/>
      <c r="K15" s="123"/>
    </row>
    <row r="16" spans="1:11" ht="34.5" customHeight="1">
      <c r="A16" s="162" t="s">
        <v>275</v>
      </c>
      <c r="B16" s="135" t="s">
        <v>201</v>
      </c>
      <c r="C16" s="158" t="s">
        <v>267</v>
      </c>
      <c r="D16" s="169">
        <v>816.9</v>
      </c>
      <c r="E16" s="136" t="s">
        <v>250</v>
      </c>
      <c r="F16" s="154" t="s">
        <v>52</v>
      </c>
      <c r="G16" s="153" t="s">
        <v>1</v>
      </c>
      <c r="H16" s="137" t="s">
        <v>318</v>
      </c>
      <c r="I16" s="102"/>
      <c r="J16" s="102"/>
      <c r="K16" s="124"/>
    </row>
    <row r="17" spans="1:11" ht="34.5" customHeight="1">
      <c r="A17" s="118"/>
      <c r="B17" s="159" t="s">
        <v>185</v>
      </c>
      <c r="C17" s="119"/>
      <c r="D17" s="170"/>
      <c r="E17" s="120"/>
      <c r="F17" s="121"/>
      <c r="G17" s="121"/>
      <c r="H17" s="122"/>
      <c r="I17" s="121"/>
      <c r="J17" s="121"/>
      <c r="K17" s="123"/>
    </row>
    <row r="18" spans="1:11" ht="34.5" customHeight="1">
      <c r="A18" s="162" t="s">
        <v>276</v>
      </c>
      <c r="B18" s="9" t="s">
        <v>203</v>
      </c>
      <c r="C18" s="111" t="s">
        <v>267</v>
      </c>
      <c r="D18" s="167">
        <v>130.57</v>
      </c>
      <c r="E18" s="112"/>
      <c r="F18" s="10" t="s">
        <v>204</v>
      </c>
      <c r="G18" s="152" t="s">
        <v>196</v>
      </c>
      <c r="H18" s="117" t="s">
        <v>305</v>
      </c>
      <c r="I18" s="115" t="s">
        <v>10</v>
      </c>
      <c r="J18" s="115"/>
      <c r="K18" s="116"/>
    </row>
    <row r="19" spans="1:11" ht="34.5" customHeight="1">
      <c r="A19" s="162" t="s">
        <v>277</v>
      </c>
      <c r="B19" s="9" t="s">
        <v>205</v>
      </c>
      <c r="C19" s="111" t="s">
        <v>267</v>
      </c>
      <c r="D19" s="167">
        <v>1504.1</v>
      </c>
      <c r="E19" s="112" t="s">
        <v>251</v>
      </c>
      <c r="F19" s="10" t="s">
        <v>206</v>
      </c>
      <c r="G19" s="152" t="s">
        <v>196</v>
      </c>
      <c r="H19" s="117" t="s">
        <v>305</v>
      </c>
      <c r="I19" s="115"/>
      <c r="J19" s="115" t="s">
        <v>10</v>
      </c>
      <c r="K19" s="116"/>
    </row>
    <row r="20" spans="1:11" ht="34.5" customHeight="1">
      <c r="A20" s="118"/>
      <c r="B20" s="160" t="s">
        <v>186</v>
      </c>
      <c r="C20" s="119"/>
      <c r="D20" s="170"/>
      <c r="E20" s="120"/>
      <c r="F20" s="121"/>
      <c r="G20" s="121"/>
      <c r="H20" s="122"/>
      <c r="I20" s="121"/>
      <c r="J20" s="121"/>
      <c r="K20" s="123"/>
    </row>
    <row r="21" spans="1:11" ht="34.5" customHeight="1">
      <c r="A21" s="162" t="s">
        <v>278</v>
      </c>
      <c r="B21" s="9" t="s">
        <v>208</v>
      </c>
      <c r="C21" s="111" t="s">
        <v>267</v>
      </c>
      <c r="D21" s="169">
        <v>10004.9</v>
      </c>
      <c r="E21" s="112" t="s">
        <v>252</v>
      </c>
      <c r="F21" s="10" t="s">
        <v>209</v>
      </c>
      <c r="G21" s="152" t="s">
        <v>196</v>
      </c>
      <c r="H21" s="117" t="s">
        <v>306</v>
      </c>
      <c r="I21" s="115"/>
      <c r="J21" s="115" t="s">
        <v>10</v>
      </c>
      <c r="K21" s="116"/>
    </row>
    <row r="22" spans="1:11" ht="34.5" customHeight="1">
      <c r="A22" s="162" t="s">
        <v>279</v>
      </c>
      <c r="B22" s="9" t="s">
        <v>211</v>
      </c>
      <c r="C22" s="111" t="s">
        <v>267</v>
      </c>
      <c r="D22" s="169">
        <v>1202.7</v>
      </c>
      <c r="E22" s="112" t="s">
        <v>253</v>
      </c>
      <c r="F22" s="10" t="s">
        <v>209</v>
      </c>
      <c r="G22" s="152" t="s">
        <v>196</v>
      </c>
      <c r="H22" s="117" t="s">
        <v>306</v>
      </c>
      <c r="I22" s="115"/>
      <c r="J22" s="115" t="s">
        <v>10</v>
      </c>
      <c r="K22" s="116"/>
    </row>
    <row r="23" spans="1:11" ht="34.5" customHeight="1">
      <c r="A23" s="162" t="s">
        <v>307</v>
      </c>
      <c r="B23" s="9" t="s">
        <v>214</v>
      </c>
      <c r="C23" s="111" t="s">
        <v>267</v>
      </c>
      <c r="D23" s="169">
        <v>1500.9</v>
      </c>
      <c r="E23" s="112"/>
      <c r="F23" s="10" t="s">
        <v>215</v>
      </c>
      <c r="G23" s="152" t="s">
        <v>196</v>
      </c>
      <c r="H23" s="117" t="s">
        <v>210</v>
      </c>
      <c r="I23" s="115"/>
      <c r="J23" s="115" t="s">
        <v>10</v>
      </c>
      <c r="K23" s="116"/>
    </row>
    <row r="24" spans="1:11" ht="34.5" customHeight="1">
      <c r="A24" s="162" t="s">
        <v>308</v>
      </c>
      <c r="B24" s="9" t="s">
        <v>212</v>
      </c>
      <c r="C24" s="111" t="s">
        <v>267</v>
      </c>
      <c r="D24" s="169">
        <v>304</v>
      </c>
      <c r="E24" s="112" t="s">
        <v>254</v>
      </c>
      <c r="F24" s="10" t="s">
        <v>209</v>
      </c>
      <c r="G24" s="152" t="s">
        <v>196</v>
      </c>
      <c r="H24" s="117" t="s">
        <v>213</v>
      </c>
      <c r="I24" s="115"/>
      <c r="J24" s="115" t="s">
        <v>10</v>
      </c>
      <c r="K24" s="116"/>
    </row>
    <row r="25" spans="1:11" ht="34.5" customHeight="1">
      <c r="A25" s="118"/>
      <c r="B25" s="160" t="s">
        <v>187</v>
      </c>
      <c r="C25" s="119"/>
      <c r="D25" s="170"/>
      <c r="E25" s="120"/>
      <c r="F25" s="121"/>
      <c r="G25" s="121"/>
      <c r="H25" s="122"/>
      <c r="I25" s="121"/>
      <c r="J25" s="121"/>
      <c r="K25" s="123"/>
    </row>
    <row r="26" spans="1:11" ht="34.5" customHeight="1">
      <c r="A26" s="162" t="s">
        <v>280</v>
      </c>
      <c r="B26" s="9" t="s">
        <v>216</v>
      </c>
      <c r="C26" s="150" t="s">
        <v>267</v>
      </c>
      <c r="D26" s="169">
        <v>1110</v>
      </c>
      <c r="E26" s="112" t="s">
        <v>255</v>
      </c>
      <c r="F26" s="10" t="s">
        <v>215</v>
      </c>
      <c r="G26" s="152" t="s">
        <v>196</v>
      </c>
      <c r="H26" s="117" t="s">
        <v>309</v>
      </c>
      <c r="I26" s="115" t="s">
        <v>10</v>
      </c>
      <c r="J26" s="115"/>
      <c r="K26" s="116"/>
    </row>
    <row r="27" spans="1:11" ht="34.5" customHeight="1">
      <c r="A27" s="118"/>
      <c r="B27" s="160" t="s">
        <v>188</v>
      </c>
      <c r="C27" s="119"/>
      <c r="D27" s="170"/>
      <c r="E27" s="120"/>
      <c r="F27" s="121"/>
      <c r="G27" s="121"/>
      <c r="H27" s="122"/>
      <c r="I27" s="121"/>
      <c r="J27" s="121"/>
      <c r="K27" s="123"/>
    </row>
    <row r="28" spans="1:11" ht="34.5" customHeight="1">
      <c r="A28" s="162" t="s">
        <v>281</v>
      </c>
      <c r="B28" s="9" t="s">
        <v>217</v>
      </c>
      <c r="C28" s="150" t="s">
        <v>267</v>
      </c>
      <c r="D28" s="169">
        <v>2100</v>
      </c>
      <c r="E28" s="136" t="s">
        <v>268</v>
      </c>
      <c r="F28" s="10" t="s">
        <v>218</v>
      </c>
      <c r="G28" s="152" t="s">
        <v>15</v>
      </c>
      <c r="H28" s="117" t="s">
        <v>310</v>
      </c>
      <c r="I28" s="115"/>
      <c r="J28" s="115" t="s">
        <v>10</v>
      </c>
      <c r="K28" s="116"/>
    </row>
    <row r="29" spans="1:11" ht="34.5" customHeight="1">
      <c r="A29" s="118"/>
      <c r="B29" s="160" t="s">
        <v>189</v>
      </c>
      <c r="C29" s="119"/>
      <c r="D29" s="170"/>
      <c r="E29" s="120"/>
      <c r="F29" s="121"/>
      <c r="G29" s="121"/>
      <c r="H29" s="122"/>
      <c r="I29" s="121"/>
      <c r="J29" s="121"/>
      <c r="K29" s="123"/>
    </row>
    <row r="30" spans="1:11" ht="34.5" customHeight="1">
      <c r="A30" s="162" t="s">
        <v>282</v>
      </c>
      <c r="B30" s="9" t="s">
        <v>225</v>
      </c>
      <c r="C30" s="150" t="s">
        <v>267</v>
      </c>
      <c r="D30" s="167">
        <v>1940</v>
      </c>
      <c r="E30" s="112"/>
      <c r="F30" s="10" t="s">
        <v>223</v>
      </c>
      <c r="G30" s="152" t="s">
        <v>196</v>
      </c>
      <c r="H30" s="117" t="s">
        <v>311</v>
      </c>
      <c r="I30" s="115"/>
      <c r="J30" s="115" t="s">
        <v>10</v>
      </c>
      <c r="K30" s="116"/>
    </row>
    <row r="31" spans="1:11" ht="34.5" customHeight="1">
      <c r="A31" s="118"/>
      <c r="B31" s="160" t="s">
        <v>190</v>
      </c>
      <c r="C31" s="119"/>
      <c r="D31" s="170"/>
      <c r="E31" s="120"/>
      <c r="F31" s="121"/>
      <c r="G31" s="121"/>
      <c r="H31" s="122"/>
      <c r="I31" s="121"/>
      <c r="J31" s="121"/>
      <c r="K31" s="123"/>
    </row>
    <row r="32" spans="1:11" ht="34.5" customHeight="1">
      <c r="A32" s="162" t="s">
        <v>283</v>
      </c>
      <c r="B32" s="9" t="s">
        <v>219</v>
      </c>
      <c r="C32" s="151" t="s">
        <v>267</v>
      </c>
      <c r="D32" s="167">
        <v>448.9</v>
      </c>
      <c r="E32" s="112" t="s">
        <v>256</v>
      </c>
      <c r="F32" s="10" t="s">
        <v>218</v>
      </c>
      <c r="G32" s="113" t="s">
        <v>1</v>
      </c>
      <c r="H32" s="114" t="s">
        <v>312</v>
      </c>
      <c r="I32" s="115"/>
      <c r="J32" s="115" t="s">
        <v>10</v>
      </c>
      <c r="K32" s="116"/>
    </row>
    <row r="33" spans="1:11" ht="34.5" customHeight="1">
      <c r="A33" s="118"/>
      <c r="B33" s="160" t="s">
        <v>191</v>
      </c>
      <c r="C33" s="119"/>
      <c r="D33" s="170"/>
      <c r="E33" s="120"/>
      <c r="F33" s="121"/>
      <c r="G33" s="121"/>
      <c r="H33" s="122"/>
      <c r="I33" s="121"/>
      <c r="J33" s="121"/>
      <c r="K33" s="123"/>
    </row>
    <row r="34" spans="1:11" ht="34.5" customHeight="1">
      <c r="A34" s="162" t="s">
        <v>284</v>
      </c>
      <c r="B34" s="9" t="s">
        <v>220</v>
      </c>
      <c r="C34" s="150" t="s">
        <v>267</v>
      </c>
      <c r="D34" s="167">
        <v>3204</v>
      </c>
      <c r="E34" s="112" t="s">
        <v>257</v>
      </c>
      <c r="F34" s="10" t="s">
        <v>221</v>
      </c>
      <c r="G34" s="152" t="s">
        <v>1</v>
      </c>
      <c r="H34" s="117" t="s">
        <v>313</v>
      </c>
      <c r="I34" s="115"/>
      <c r="J34" s="115"/>
      <c r="K34" s="116"/>
    </row>
    <row r="35" spans="1:11" ht="34.5" customHeight="1">
      <c r="A35" s="162" t="s">
        <v>285</v>
      </c>
      <c r="B35" s="9" t="s">
        <v>222</v>
      </c>
      <c r="C35" s="150" t="s">
        <v>267</v>
      </c>
      <c r="D35" s="167">
        <v>2300</v>
      </c>
      <c r="E35" s="112" t="s">
        <v>258</v>
      </c>
      <c r="F35" s="10" t="s">
        <v>224</v>
      </c>
      <c r="G35" s="152" t="s">
        <v>1</v>
      </c>
      <c r="H35" s="117" t="s">
        <v>313</v>
      </c>
      <c r="I35" s="115"/>
      <c r="J35" s="115" t="s">
        <v>10</v>
      </c>
      <c r="K35" s="116"/>
    </row>
    <row r="36" spans="1:11" ht="34.5" customHeight="1">
      <c r="A36" s="118"/>
      <c r="B36" s="160" t="s">
        <v>24</v>
      </c>
      <c r="C36" s="119"/>
      <c r="D36" s="170"/>
      <c r="E36" s="120"/>
      <c r="F36" s="121"/>
      <c r="G36" s="121"/>
      <c r="H36" s="122"/>
      <c r="I36" s="121"/>
      <c r="J36" s="121"/>
      <c r="K36" s="123"/>
    </row>
    <row r="37" spans="1:11" s="14" customFormat="1" ht="34.5" customHeight="1">
      <c r="A37" s="162" t="s">
        <v>286</v>
      </c>
      <c r="B37" s="135" t="s">
        <v>248</v>
      </c>
      <c r="C37" s="150" t="s">
        <v>267</v>
      </c>
      <c r="D37" s="169">
        <v>99</v>
      </c>
      <c r="E37" s="136" t="s">
        <v>259</v>
      </c>
      <c r="F37" s="154" t="s">
        <v>247</v>
      </c>
      <c r="G37" s="153" t="s">
        <v>1</v>
      </c>
      <c r="H37" s="137" t="s">
        <v>249</v>
      </c>
      <c r="I37" s="102"/>
      <c r="J37" s="102"/>
      <c r="K37" s="124"/>
    </row>
    <row r="38" spans="1:11" ht="34.5" customHeight="1">
      <c r="A38" s="118"/>
      <c r="B38" s="161" t="s">
        <v>192</v>
      </c>
      <c r="C38" s="119"/>
      <c r="D38" s="170"/>
      <c r="E38" s="120"/>
      <c r="F38" s="121"/>
      <c r="G38" s="121"/>
      <c r="H38" s="122"/>
      <c r="I38" s="121"/>
      <c r="J38" s="121"/>
      <c r="K38" s="123"/>
    </row>
    <row r="39" spans="1:11" ht="34.5" customHeight="1">
      <c r="A39" s="162" t="s">
        <v>287</v>
      </c>
      <c r="B39" s="9" t="s">
        <v>226</v>
      </c>
      <c r="C39" s="150" t="s">
        <v>267</v>
      </c>
      <c r="D39" s="167">
        <v>20</v>
      </c>
      <c r="E39" s="112"/>
      <c r="F39" s="10" t="s">
        <v>227</v>
      </c>
      <c r="G39" s="152" t="s">
        <v>196</v>
      </c>
      <c r="H39" s="117" t="s">
        <v>314</v>
      </c>
      <c r="I39" s="115"/>
      <c r="J39" s="115"/>
      <c r="K39" s="116"/>
    </row>
    <row r="40" spans="1:11" ht="34.5" customHeight="1">
      <c r="A40" s="162" t="s">
        <v>288</v>
      </c>
      <c r="B40" s="9" t="s">
        <v>228</v>
      </c>
      <c r="C40" s="150" t="s">
        <v>267</v>
      </c>
      <c r="D40" s="167">
        <v>120</v>
      </c>
      <c r="E40" s="112"/>
      <c r="F40" s="10" t="s">
        <v>227</v>
      </c>
      <c r="G40" s="152" t="s">
        <v>196</v>
      </c>
      <c r="H40" s="117" t="s">
        <v>314</v>
      </c>
      <c r="I40" s="115"/>
      <c r="J40" s="115"/>
      <c r="K40" s="116"/>
    </row>
    <row r="41" spans="1:11" ht="34.5" customHeight="1">
      <c r="A41" s="162" t="s">
        <v>289</v>
      </c>
      <c r="B41" s="9" t="s">
        <v>229</v>
      </c>
      <c r="C41" s="150" t="s">
        <v>267</v>
      </c>
      <c r="D41" s="167">
        <v>40</v>
      </c>
      <c r="E41" s="112"/>
      <c r="F41" s="10" t="s">
        <v>227</v>
      </c>
      <c r="G41" s="152" t="s">
        <v>196</v>
      </c>
      <c r="H41" s="117" t="s">
        <v>314</v>
      </c>
      <c r="I41" s="115" t="s">
        <v>10</v>
      </c>
      <c r="J41" s="115"/>
      <c r="K41" s="116"/>
    </row>
    <row r="42" spans="1:11" ht="34.5" customHeight="1">
      <c r="A42" s="162" t="s">
        <v>290</v>
      </c>
      <c r="B42" s="9" t="s">
        <v>230</v>
      </c>
      <c r="C42" s="150" t="s">
        <v>267</v>
      </c>
      <c r="D42" s="167">
        <v>10</v>
      </c>
      <c r="E42" s="112"/>
      <c r="F42" s="10" t="s">
        <v>227</v>
      </c>
      <c r="G42" s="152" t="s">
        <v>196</v>
      </c>
      <c r="H42" s="117" t="s">
        <v>314</v>
      </c>
      <c r="I42" s="115" t="s">
        <v>10</v>
      </c>
      <c r="J42" s="115"/>
      <c r="K42" s="116"/>
    </row>
    <row r="43" spans="1:11" ht="34.5" customHeight="1">
      <c r="A43" s="162" t="s">
        <v>291</v>
      </c>
      <c r="B43" s="9" t="s">
        <v>231</v>
      </c>
      <c r="C43" s="150" t="s">
        <v>267</v>
      </c>
      <c r="D43" s="167">
        <v>50</v>
      </c>
      <c r="E43" s="112"/>
      <c r="F43" s="10" t="s">
        <v>227</v>
      </c>
      <c r="G43" s="152" t="s">
        <v>196</v>
      </c>
      <c r="H43" s="117" t="s">
        <v>314</v>
      </c>
      <c r="I43" s="115" t="s">
        <v>10</v>
      </c>
      <c r="J43" s="115"/>
      <c r="K43" s="116"/>
    </row>
    <row r="44" spans="1:11" ht="34.5" customHeight="1">
      <c r="A44" s="118"/>
      <c r="B44" s="161" t="s">
        <v>193</v>
      </c>
      <c r="C44" s="119"/>
      <c r="D44" s="170"/>
      <c r="E44" s="120"/>
      <c r="F44" s="121"/>
      <c r="G44" s="121"/>
      <c r="H44" s="122"/>
      <c r="I44" s="121"/>
      <c r="J44" s="121"/>
      <c r="K44" s="123"/>
    </row>
    <row r="45" spans="1:11" ht="34.5" customHeight="1">
      <c r="A45" s="162" t="s">
        <v>292</v>
      </c>
      <c r="B45" s="9" t="s">
        <v>232</v>
      </c>
      <c r="C45" s="150" t="s">
        <v>267</v>
      </c>
      <c r="D45" s="167">
        <v>60</v>
      </c>
      <c r="E45" s="112"/>
      <c r="F45" s="10" t="s">
        <v>227</v>
      </c>
      <c r="G45" s="152" t="s">
        <v>196</v>
      </c>
      <c r="H45" s="117" t="s">
        <v>233</v>
      </c>
      <c r="I45" s="115"/>
      <c r="J45" s="115"/>
      <c r="K45" s="116"/>
    </row>
    <row r="46" spans="1:11" ht="34.5" customHeight="1">
      <c r="A46" s="162" t="s">
        <v>293</v>
      </c>
      <c r="B46" s="9" t="s">
        <v>234</v>
      </c>
      <c r="C46" s="150" t="s">
        <v>267</v>
      </c>
      <c r="D46" s="167">
        <v>80</v>
      </c>
      <c r="E46" s="112"/>
      <c r="F46" s="10" t="s">
        <v>227</v>
      </c>
      <c r="G46" s="152" t="s">
        <v>196</v>
      </c>
      <c r="H46" s="117" t="s">
        <v>233</v>
      </c>
      <c r="I46" s="115" t="s">
        <v>10</v>
      </c>
      <c r="J46" s="115"/>
      <c r="K46" s="116"/>
    </row>
    <row r="47" spans="1:11" ht="34.5" customHeight="1">
      <c r="A47" s="118"/>
      <c r="B47" s="161" t="s">
        <v>194</v>
      </c>
      <c r="C47" s="119"/>
      <c r="D47" s="170"/>
      <c r="E47" s="120"/>
      <c r="F47" s="121"/>
      <c r="G47" s="121"/>
      <c r="H47" s="122"/>
      <c r="I47" s="121"/>
      <c r="J47" s="121"/>
      <c r="K47" s="123"/>
    </row>
    <row r="48" spans="1:11" ht="34.5" customHeight="1">
      <c r="A48" s="162" t="s">
        <v>295</v>
      </c>
      <c r="B48" s="9" t="s">
        <v>238</v>
      </c>
      <c r="C48" s="150" t="s">
        <v>267</v>
      </c>
      <c r="D48" s="167">
        <v>504</v>
      </c>
      <c r="E48" s="145" t="s">
        <v>261</v>
      </c>
      <c r="F48" s="10" t="s">
        <v>236</v>
      </c>
      <c r="G48" s="152" t="s">
        <v>196</v>
      </c>
      <c r="H48" s="117" t="s">
        <v>237</v>
      </c>
      <c r="I48" s="115" t="s">
        <v>10</v>
      </c>
      <c r="J48" s="115"/>
      <c r="K48" s="116"/>
    </row>
    <row r="49" spans="1:11" ht="34.5" customHeight="1">
      <c r="A49" s="118"/>
      <c r="B49" s="161" t="s">
        <v>25</v>
      </c>
      <c r="C49" s="119"/>
      <c r="D49" s="170"/>
      <c r="E49" s="120"/>
      <c r="F49" s="121"/>
      <c r="G49" s="121"/>
      <c r="H49" s="122"/>
      <c r="I49" s="121"/>
      <c r="J49" s="121"/>
      <c r="K49" s="123"/>
    </row>
    <row r="50" spans="1:11" s="134" customFormat="1" ht="34.5" customHeight="1">
      <c r="A50" s="162" t="s">
        <v>296</v>
      </c>
      <c r="B50" s="138" t="s">
        <v>239</v>
      </c>
      <c r="C50" s="150" t="s">
        <v>267</v>
      </c>
      <c r="D50" s="171">
        <v>800</v>
      </c>
      <c r="E50" s="145" t="s">
        <v>262</v>
      </c>
      <c r="F50" s="155" t="s">
        <v>240</v>
      </c>
      <c r="G50" s="130" t="s">
        <v>1</v>
      </c>
      <c r="H50" s="131" t="s">
        <v>241</v>
      </c>
      <c r="I50" s="132"/>
      <c r="J50" s="132" t="s">
        <v>10</v>
      </c>
      <c r="K50" s="133"/>
    </row>
    <row r="51" spans="1:11" s="134" customFormat="1" ht="34.5" customHeight="1">
      <c r="A51" s="162" t="s">
        <v>297</v>
      </c>
      <c r="B51" s="128" t="s">
        <v>242</v>
      </c>
      <c r="C51" s="150" t="s">
        <v>267</v>
      </c>
      <c r="D51" s="171">
        <v>20</v>
      </c>
      <c r="E51" s="145" t="s">
        <v>263</v>
      </c>
      <c r="F51" s="155" t="s">
        <v>240</v>
      </c>
      <c r="G51" s="130" t="s">
        <v>1</v>
      </c>
      <c r="H51" s="131" t="s">
        <v>241</v>
      </c>
      <c r="I51" s="132" t="s">
        <v>10</v>
      </c>
      <c r="J51" s="132"/>
      <c r="K51" s="133"/>
    </row>
    <row r="52" spans="1:11" s="134" customFormat="1" ht="34.5" customHeight="1">
      <c r="A52" s="162" t="s">
        <v>298</v>
      </c>
      <c r="B52" s="128" t="s">
        <v>243</v>
      </c>
      <c r="C52" s="150" t="s">
        <v>267</v>
      </c>
      <c r="D52" s="171">
        <v>108</v>
      </c>
      <c r="E52" s="129"/>
      <c r="F52" s="155" t="s">
        <v>240</v>
      </c>
      <c r="G52" s="130" t="s">
        <v>1</v>
      </c>
      <c r="H52" s="131" t="s">
        <v>241</v>
      </c>
      <c r="I52" s="132"/>
      <c r="J52" s="132" t="s">
        <v>10</v>
      </c>
      <c r="K52" s="133"/>
    </row>
    <row r="53" spans="1:11" s="134" customFormat="1" ht="34.5" customHeight="1">
      <c r="A53" s="162" t="s">
        <v>299</v>
      </c>
      <c r="B53" s="128" t="s">
        <v>244</v>
      </c>
      <c r="C53" s="150" t="s">
        <v>267</v>
      </c>
      <c r="D53" s="171">
        <v>50</v>
      </c>
      <c r="E53" s="129"/>
      <c r="F53" s="155" t="s">
        <v>240</v>
      </c>
      <c r="G53" s="130" t="s">
        <v>1</v>
      </c>
      <c r="H53" s="131" t="s">
        <v>241</v>
      </c>
      <c r="I53" s="132"/>
      <c r="J53" s="132" t="s">
        <v>10</v>
      </c>
      <c r="K53" s="133"/>
    </row>
    <row r="54" spans="1:11" s="144" customFormat="1" ht="34.5" customHeight="1">
      <c r="A54" s="162" t="s">
        <v>300</v>
      </c>
      <c r="B54" s="138" t="s">
        <v>245</v>
      </c>
      <c r="C54" s="150" t="s">
        <v>267</v>
      </c>
      <c r="D54" s="172">
        <v>1200</v>
      </c>
      <c r="E54" s="139" t="s">
        <v>264</v>
      </c>
      <c r="F54" s="156" t="s">
        <v>240</v>
      </c>
      <c r="G54" s="140" t="s">
        <v>1</v>
      </c>
      <c r="H54" s="141" t="s">
        <v>241</v>
      </c>
      <c r="I54" s="142"/>
      <c r="J54" s="142" t="s">
        <v>10</v>
      </c>
      <c r="K54" s="143"/>
    </row>
    <row r="55" spans="1:11" ht="34.5" customHeight="1">
      <c r="A55" s="118"/>
      <c r="B55" s="161" t="s">
        <v>319</v>
      </c>
      <c r="C55" s="119"/>
      <c r="D55" s="170"/>
      <c r="E55" s="120"/>
      <c r="F55" s="121"/>
      <c r="G55" s="121"/>
      <c r="H55" s="122"/>
      <c r="I55" s="121"/>
      <c r="J55" s="121"/>
      <c r="K55" s="123"/>
    </row>
    <row r="56" spans="1:11" ht="34.5" customHeight="1">
      <c r="A56" s="162" t="s">
        <v>294</v>
      </c>
      <c r="B56" s="9" t="s">
        <v>235</v>
      </c>
      <c r="C56" s="150" t="s">
        <v>267</v>
      </c>
      <c r="D56" s="167">
        <v>120</v>
      </c>
      <c r="E56" s="112" t="s">
        <v>260</v>
      </c>
      <c r="F56" s="10" t="s">
        <v>236</v>
      </c>
      <c r="G56" s="152" t="s">
        <v>196</v>
      </c>
      <c r="H56" s="117" t="s">
        <v>320</v>
      </c>
      <c r="I56" s="115" t="s">
        <v>10</v>
      </c>
      <c r="J56" s="115"/>
      <c r="K56" s="116"/>
    </row>
    <row r="57" spans="1:11" ht="34.5" customHeight="1">
      <c r="A57" s="118"/>
      <c r="B57" s="161" t="s">
        <v>195</v>
      </c>
      <c r="C57" s="119"/>
      <c r="D57" s="164"/>
      <c r="E57" s="120"/>
      <c r="F57" s="121"/>
      <c r="G57" s="121"/>
      <c r="H57" s="122"/>
      <c r="I57" s="121"/>
      <c r="J57" s="121"/>
      <c r="K57" s="123"/>
    </row>
    <row r="58" spans="1:11" ht="34.5" customHeight="1" thickBot="1">
      <c r="A58" s="163" t="s">
        <v>301</v>
      </c>
      <c r="B58" s="9" t="s">
        <v>207</v>
      </c>
      <c r="C58" s="111" t="s">
        <v>267</v>
      </c>
      <c r="D58" s="167">
        <v>225.49</v>
      </c>
      <c r="E58" s="112" t="s">
        <v>265</v>
      </c>
      <c r="F58" s="10" t="s">
        <v>246</v>
      </c>
      <c r="G58" s="152" t="s">
        <v>196</v>
      </c>
      <c r="H58" s="117" t="s">
        <v>315</v>
      </c>
      <c r="I58" s="115"/>
      <c r="J58" s="115" t="s">
        <v>10</v>
      </c>
      <c r="K58" s="116"/>
    </row>
    <row r="59" spans="1:11" ht="14.25" thickTop="1">
      <c r="A59" s="198" t="s">
        <v>2</v>
      </c>
      <c r="B59" s="199"/>
      <c r="C59" s="125" t="s">
        <v>1</v>
      </c>
      <c r="D59" s="168">
        <f>_xlfn.SUMIFS($D$9:$D$58,$G$9:$G$58,"一般会計")</f>
        <v>30796.56</v>
      </c>
      <c r="E59" s="204"/>
      <c r="F59" s="204"/>
      <c r="G59" s="207"/>
      <c r="H59" s="207"/>
      <c r="I59" s="182"/>
      <c r="J59" s="182"/>
      <c r="K59" s="185"/>
    </row>
    <row r="60" spans="1:11" ht="13.5">
      <c r="A60" s="200"/>
      <c r="B60" s="201"/>
      <c r="C60" s="126" t="s">
        <v>197</v>
      </c>
      <c r="D60" s="165">
        <f>_xlfn.SUMIFS($D$9:$D$58,$G$9:$G$58,"東日本大震災復興特別会計")</f>
        <v>0</v>
      </c>
      <c r="E60" s="205"/>
      <c r="F60" s="205"/>
      <c r="G60" s="208"/>
      <c r="H60" s="208"/>
      <c r="I60" s="183"/>
      <c r="J60" s="183"/>
      <c r="K60" s="186"/>
    </row>
    <row r="61" spans="1:11" ht="14.25" thickBot="1">
      <c r="A61" s="202"/>
      <c r="B61" s="203"/>
      <c r="C61" s="127" t="s">
        <v>269</v>
      </c>
      <c r="D61" s="166">
        <f>_xlfn.SUMIFS($D$9:$D$58,$G$9:$G$58,"エネルギー対策特別会計電源開発促進勘定")</f>
        <v>0</v>
      </c>
      <c r="E61" s="206"/>
      <c r="F61" s="206"/>
      <c r="G61" s="209"/>
      <c r="H61" s="209"/>
      <c r="I61" s="184"/>
      <c r="J61" s="184"/>
      <c r="K61" s="187"/>
    </row>
    <row r="62" spans="1:11" ht="19.5" customHeight="1">
      <c r="A62" s="7"/>
      <c r="K62" s="157"/>
    </row>
  </sheetData>
  <sheetProtection/>
  <autoFilter ref="A7:K61"/>
  <mergeCells count="20">
    <mergeCell ref="H4:K4"/>
    <mergeCell ref="A59:B61"/>
    <mergeCell ref="E59:E61"/>
    <mergeCell ref="F59:F61"/>
    <mergeCell ref="G59:G61"/>
    <mergeCell ref="H59:H61"/>
    <mergeCell ref="G5:G7"/>
    <mergeCell ref="D5:D7"/>
    <mergeCell ref="E5:E7"/>
    <mergeCell ref="F5:F7"/>
    <mergeCell ref="A5:A7"/>
    <mergeCell ref="B5:B7"/>
    <mergeCell ref="C5:C7"/>
    <mergeCell ref="I59:I61"/>
    <mergeCell ref="J59:J61"/>
    <mergeCell ref="K59:K61"/>
    <mergeCell ref="I5:I7"/>
    <mergeCell ref="J5:J7"/>
    <mergeCell ref="K5:K7"/>
    <mergeCell ref="H5:H7"/>
  </mergeCells>
  <dataValidations count="1">
    <dataValidation type="list" allowBlank="1" showInputMessage="1" showErrorMessage="1" sqref="I59 I8:K58">
      <formula1>"○, 　,"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headerFooter>
    <oddHeader>&amp;L&amp;"ＭＳ Ｐゴシック,太字"&amp;20様式３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9"/>
  <sheetViews>
    <sheetView view="pageBreakPreview" zoomScale="87" zoomScaleSheetLayoutView="87" zoomScalePageLayoutView="0" workbookViewId="0" topLeftCell="A5">
      <selection activeCell="G29" sqref="G29"/>
    </sheetView>
  </sheetViews>
  <sheetFormatPr defaultColWidth="9.00390625" defaultRowHeight="13.5"/>
  <cols>
    <col min="1" max="1" width="14.125" style="19" bestFit="1" customWidth="1"/>
    <col min="2" max="2" width="43.875" style="21" bestFit="1" customWidth="1"/>
    <col min="3" max="3" width="17.25390625" style="22" bestFit="1" customWidth="1"/>
    <col min="4" max="4" width="13.25390625" style="22" bestFit="1" customWidth="1"/>
    <col min="5" max="5" width="14.125" style="22" bestFit="1" customWidth="1"/>
    <col min="6" max="6" width="17.875" style="22" customWidth="1"/>
    <col min="7" max="7" width="37.50390625" style="22" bestFit="1" customWidth="1"/>
    <col min="8" max="16384" width="9.00390625" style="22" customWidth="1"/>
  </cols>
  <sheetData>
    <row r="1" ht="13.5">
      <c r="A1" s="18" t="s">
        <v>109</v>
      </c>
    </row>
    <row r="2" ht="13.5">
      <c r="A2" s="19" t="s">
        <v>80</v>
      </c>
    </row>
    <row r="3" spans="1:5" ht="13.5">
      <c r="A3" s="20" t="s">
        <v>88</v>
      </c>
      <c r="C3" s="22" t="s">
        <v>73</v>
      </c>
      <c r="D3" s="22" t="s">
        <v>74</v>
      </c>
      <c r="E3" s="44" t="s">
        <v>139</v>
      </c>
    </row>
    <row r="4" spans="1:5" ht="13.5">
      <c r="A4" s="19" t="s">
        <v>53</v>
      </c>
      <c r="B4" s="24" t="s">
        <v>84</v>
      </c>
      <c r="C4" s="34"/>
      <c r="D4" s="34"/>
      <c r="E4" s="34"/>
    </row>
    <row r="5" spans="1:5" ht="13.5">
      <c r="A5" s="19" t="s">
        <v>54</v>
      </c>
      <c r="B5" s="26" t="s">
        <v>85</v>
      </c>
      <c r="C5" s="39"/>
      <c r="D5" s="39"/>
      <c r="E5" s="39"/>
    </row>
    <row r="6" spans="1:5" ht="13.5">
      <c r="A6" s="19" t="s">
        <v>56</v>
      </c>
      <c r="B6" s="40" t="s">
        <v>86</v>
      </c>
      <c r="C6" s="29"/>
      <c r="D6" s="29"/>
      <c r="E6" s="29"/>
    </row>
    <row r="7" spans="1:8" ht="13.5">
      <c r="A7" s="19" t="s">
        <v>57</v>
      </c>
      <c r="B7" s="41" t="s">
        <v>95</v>
      </c>
      <c r="C7" s="31">
        <v>56479000</v>
      </c>
      <c r="D7" s="31">
        <v>56479000</v>
      </c>
      <c r="E7" s="31">
        <v>42051000</v>
      </c>
      <c r="G7" s="22" t="s">
        <v>87</v>
      </c>
      <c r="H7" s="22" t="s">
        <v>87</v>
      </c>
    </row>
    <row r="8" spans="1:6" ht="27">
      <c r="A8" s="19" t="s">
        <v>58</v>
      </c>
      <c r="B8" s="42" t="s">
        <v>83</v>
      </c>
      <c r="C8" s="43">
        <v>24950000</v>
      </c>
      <c r="D8" s="43">
        <v>0</v>
      </c>
      <c r="E8" s="76">
        <v>0</v>
      </c>
      <c r="F8" s="44"/>
    </row>
    <row r="9" spans="2:6" ht="13.5">
      <c r="B9" s="42" t="s">
        <v>26</v>
      </c>
      <c r="C9" s="43">
        <v>31529000</v>
      </c>
      <c r="D9" s="43">
        <v>0</v>
      </c>
      <c r="E9" s="76">
        <v>42051000</v>
      </c>
      <c r="F9" s="44"/>
    </row>
    <row r="10" spans="2:6" ht="13.5">
      <c r="B10" s="45"/>
      <c r="C10" s="46"/>
      <c r="D10" s="46"/>
      <c r="E10" s="46"/>
      <c r="F10" s="44"/>
    </row>
    <row r="11" spans="1:5" ht="13.5">
      <c r="A11" s="20" t="s">
        <v>96</v>
      </c>
      <c r="C11" s="22" t="s">
        <v>73</v>
      </c>
      <c r="D11" s="22" t="s">
        <v>74</v>
      </c>
      <c r="E11" s="44" t="s">
        <v>139</v>
      </c>
    </row>
    <row r="12" spans="1:5" ht="13.5">
      <c r="A12" s="19" t="s">
        <v>53</v>
      </c>
      <c r="B12" s="47" t="s">
        <v>97</v>
      </c>
      <c r="C12" s="34"/>
      <c r="D12" s="34"/>
      <c r="E12" s="34"/>
    </row>
    <row r="13" spans="1:5" ht="13.5">
      <c r="A13" s="19" t="s">
        <v>54</v>
      </c>
      <c r="B13" s="48" t="s">
        <v>98</v>
      </c>
      <c r="C13" s="39"/>
      <c r="D13" s="39"/>
      <c r="E13" s="39"/>
    </row>
    <row r="14" spans="1:5" ht="13.5">
      <c r="A14" s="19" t="s">
        <v>56</v>
      </c>
      <c r="B14" s="41" t="s">
        <v>99</v>
      </c>
      <c r="C14" s="51">
        <v>5715040000</v>
      </c>
      <c r="D14" s="49"/>
      <c r="E14" s="51">
        <v>6114212000</v>
      </c>
    </row>
    <row r="15" spans="1:6" ht="13.5">
      <c r="A15" s="19" t="s">
        <v>58</v>
      </c>
      <c r="B15" s="50" t="s">
        <v>101</v>
      </c>
      <c r="C15" s="12"/>
      <c r="D15" s="12"/>
      <c r="E15" s="77">
        <v>0</v>
      </c>
      <c r="F15" s="22" t="s">
        <v>102</v>
      </c>
    </row>
    <row r="16" spans="2:5" ht="13.5">
      <c r="B16" s="15" t="s">
        <v>100</v>
      </c>
      <c r="C16" s="12"/>
      <c r="D16" s="12"/>
      <c r="E16" s="77">
        <v>6114212000</v>
      </c>
    </row>
    <row r="18" spans="1:5" ht="13.5">
      <c r="A18" s="20" t="s">
        <v>103</v>
      </c>
      <c r="C18" s="22" t="s">
        <v>73</v>
      </c>
      <c r="D18" s="22" t="s">
        <v>74</v>
      </c>
      <c r="E18" s="23" t="s">
        <v>139</v>
      </c>
    </row>
    <row r="19" spans="1:5" ht="13.5">
      <c r="A19" s="19" t="s">
        <v>53</v>
      </c>
      <c r="B19" s="47" t="s">
        <v>104</v>
      </c>
      <c r="C19" s="34"/>
      <c r="D19" s="34"/>
      <c r="E19" s="34"/>
    </row>
    <row r="20" spans="1:5" ht="13.5">
      <c r="A20" s="19" t="s">
        <v>54</v>
      </c>
      <c r="B20" s="48" t="s">
        <v>105</v>
      </c>
      <c r="C20" s="39"/>
      <c r="D20" s="39"/>
      <c r="E20" s="39"/>
    </row>
    <row r="21" spans="1:5" ht="13.5">
      <c r="A21" s="19" t="s">
        <v>56</v>
      </c>
      <c r="B21" s="41" t="s">
        <v>106</v>
      </c>
      <c r="C21" s="51">
        <v>2843692000</v>
      </c>
      <c r="D21" s="49"/>
      <c r="E21" s="51">
        <v>2503963000</v>
      </c>
    </row>
    <row r="22" spans="1:5" ht="13.5">
      <c r="A22" s="19" t="s">
        <v>58</v>
      </c>
      <c r="B22" s="16" t="s">
        <v>27</v>
      </c>
      <c r="C22" s="78">
        <v>1453692000</v>
      </c>
      <c r="D22" s="79"/>
      <c r="E22" s="80" t="s">
        <v>154</v>
      </c>
    </row>
    <row r="23" spans="1:5" ht="13.5">
      <c r="A23" s="19" t="s">
        <v>58</v>
      </c>
      <c r="B23" s="16" t="s">
        <v>28</v>
      </c>
      <c r="C23" s="78">
        <v>1390000000</v>
      </c>
      <c r="D23" s="79"/>
      <c r="E23" s="81">
        <v>1049196000</v>
      </c>
    </row>
    <row r="24" spans="1:7" ht="22.5">
      <c r="A24" s="19" t="s">
        <v>58</v>
      </c>
      <c r="B24" s="82" t="s">
        <v>155</v>
      </c>
      <c r="C24" s="83" t="s">
        <v>147</v>
      </c>
      <c r="D24" s="84"/>
      <c r="E24" s="81">
        <v>1454767000</v>
      </c>
      <c r="G24" s="85"/>
    </row>
    <row r="25" spans="2:6" ht="13.5">
      <c r="B25" s="67"/>
      <c r="C25" s="68"/>
      <c r="D25" s="68"/>
      <c r="E25" s="69"/>
      <c r="F25" s="44"/>
    </row>
    <row r="26" spans="3:5" ht="13.5">
      <c r="C26" s="22" t="s">
        <v>73</v>
      </c>
      <c r="D26" s="22" t="s">
        <v>74</v>
      </c>
      <c r="E26" s="70" t="s">
        <v>139</v>
      </c>
    </row>
    <row r="27" spans="1:5" ht="13.5">
      <c r="A27" s="19" t="s">
        <v>53</v>
      </c>
      <c r="B27" s="47" t="s">
        <v>104</v>
      </c>
      <c r="C27" s="34"/>
      <c r="D27" s="34"/>
      <c r="E27" s="34"/>
    </row>
    <row r="28" spans="1:5" ht="13.5">
      <c r="A28" s="19" t="s">
        <v>54</v>
      </c>
      <c r="B28" s="86" t="s">
        <v>156</v>
      </c>
      <c r="C28" s="39"/>
      <c r="D28" s="39"/>
      <c r="E28" s="39"/>
    </row>
    <row r="29" spans="1:5" ht="13.5">
      <c r="A29" s="19" t="s">
        <v>56</v>
      </c>
      <c r="B29" s="41" t="s">
        <v>146</v>
      </c>
      <c r="C29" s="51">
        <v>8087811000</v>
      </c>
      <c r="D29" s="49"/>
      <c r="E29" s="51">
        <v>6517126000</v>
      </c>
    </row>
    <row r="30" spans="1:5" ht="24">
      <c r="A30" s="19" t="s">
        <v>58</v>
      </c>
      <c r="B30" s="71" t="s">
        <v>29</v>
      </c>
      <c r="C30" s="56">
        <v>220600000</v>
      </c>
      <c r="D30" s="12"/>
      <c r="E30" s="87" t="s">
        <v>157</v>
      </c>
    </row>
    <row r="31" spans="1:5" ht="13.5">
      <c r="A31" s="19" t="s">
        <v>58</v>
      </c>
      <c r="B31" s="71" t="s">
        <v>30</v>
      </c>
      <c r="C31" s="56">
        <v>881377000</v>
      </c>
      <c r="D31" s="12"/>
      <c r="E31" s="88">
        <v>751770000</v>
      </c>
    </row>
    <row r="32" spans="1:5" ht="13.5">
      <c r="A32" s="19" t="s">
        <v>58</v>
      </c>
      <c r="B32" s="71" t="s">
        <v>31</v>
      </c>
      <c r="C32" s="56">
        <v>85124000</v>
      </c>
      <c r="D32" s="12"/>
      <c r="E32" s="88">
        <v>63280000</v>
      </c>
    </row>
    <row r="33" spans="1:5" ht="13.5">
      <c r="A33" s="19" t="s">
        <v>58</v>
      </c>
      <c r="B33" s="71" t="s">
        <v>33</v>
      </c>
      <c r="C33" s="56">
        <v>782171000</v>
      </c>
      <c r="D33" s="12"/>
      <c r="E33" s="89" t="s">
        <v>157</v>
      </c>
    </row>
    <row r="34" spans="1:5" ht="24">
      <c r="A34" s="19" t="s">
        <v>58</v>
      </c>
      <c r="B34" s="71" t="s">
        <v>34</v>
      </c>
      <c r="C34" s="56">
        <v>1506899000</v>
      </c>
      <c r="D34" s="12"/>
      <c r="E34" s="88">
        <v>1519661000</v>
      </c>
    </row>
    <row r="35" spans="1:5" ht="13.5">
      <c r="A35" s="19" t="s">
        <v>58</v>
      </c>
      <c r="B35" s="71" t="s">
        <v>36</v>
      </c>
      <c r="C35" s="56">
        <v>4006777000</v>
      </c>
      <c r="D35" s="12"/>
      <c r="E35" s="88">
        <v>3614034000</v>
      </c>
    </row>
    <row r="36" spans="1:5" ht="13.5">
      <c r="A36" s="19" t="s">
        <v>58</v>
      </c>
      <c r="B36" s="71" t="s">
        <v>37</v>
      </c>
      <c r="C36" s="56">
        <v>120725000</v>
      </c>
      <c r="D36" s="12"/>
      <c r="E36" s="89" t="s">
        <v>157</v>
      </c>
    </row>
    <row r="37" spans="1:5" ht="13.5">
      <c r="A37" s="19" t="s">
        <v>58</v>
      </c>
      <c r="B37" s="71" t="s">
        <v>38</v>
      </c>
      <c r="C37" s="56">
        <v>102263000</v>
      </c>
      <c r="D37" s="12"/>
      <c r="E37" s="88">
        <v>100296000</v>
      </c>
    </row>
    <row r="38" spans="1:5" ht="13.5">
      <c r="A38" s="19" t="s">
        <v>58</v>
      </c>
      <c r="B38" s="71" t="s">
        <v>48</v>
      </c>
      <c r="C38" s="56">
        <v>300317000</v>
      </c>
      <c r="D38" s="12"/>
      <c r="E38" s="88">
        <v>250313000</v>
      </c>
    </row>
    <row r="39" spans="1:5" ht="13.5">
      <c r="A39" s="19" t="s">
        <v>58</v>
      </c>
      <c r="B39" s="71" t="s">
        <v>49</v>
      </c>
      <c r="C39" s="56">
        <v>81558000</v>
      </c>
      <c r="D39" s="12"/>
      <c r="E39" s="89" t="s">
        <v>147</v>
      </c>
    </row>
    <row r="40" spans="1:5" ht="13.5">
      <c r="A40" s="19" t="s">
        <v>58</v>
      </c>
      <c r="B40" s="16" t="s">
        <v>17</v>
      </c>
      <c r="C40" s="12" t="s">
        <v>147</v>
      </c>
      <c r="D40" s="12"/>
      <c r="E40" s="88">
        <v>41374000</v>
      </c>
    </row>
    <row r="41" spans="1:5" ht="13.5">
      <c r="A41" s="19" t="s">
        <v>58</v>
      </c>
      <c r="B41" s="16" t="s">
        <v>18</v>
      </c>
      <c r="C41" s="12" t="s">
        <v>147</v>
      </c>
      <c r="D41" s="12"/>
      <c r="E41" s="90">
        <v>56816000</v>
      </c>
    </row>
    <row r="42" spans="1:7" ht="13.5">
      <c r="A42" s="19" t="s">
        <v>58</v>
      </c>
      <c r="B42" s="91" t="s">
        <v>158</v>
      </c>
      <c r="C42" s="92" t="s">
        <v>159</v>
      </c>
      <c r="D42" s="92"/>
      <c r="E42" s="90">
        <v>18910000</v>
      </c>
      <c r="G42" s="85"/>
    </row>
    <row r="43" spans="1:7" ht="13.5">
      <c r="A43" s="19" t="s">
        <v>58</v>
      </c>
      <c r="B43" s="16" t="s">
        <v>19</v>
      </c>
      <c r="C43" s="12" t="s">
        <v>159</v>
      </c>
      <c r="D43" s="12"/>
      <c r="E43" s="88">
        <v>100672000</v>
      </c>
      <c r="G43" s="85" t="s">
        <v>160</v>
      </c>
    </row>
    <row r="44" spans="1:7" ht="13.5">
      <c r="A44" s="19" t="s">
        <v>58</v>
      </c>
      <c r="B44" s="16" t="s">
        <v>20</v>
      </c>
      <c r="C44" s="12" t="s">
        <v>153</v>
      </c>
      <c r="D44" s="12"/>
      <c r="E44" s="89" t="s">
        <v>147</v>
      </c>
      <c r="G44" s="85" t="s">
        <v>160</v>
      </c>
    </row>
    <row r="45" spans="2:7" ht="13.5">
      <c r="B45" s="41" t="s">
        <v>161</v>
      </c>
      <c r="C45" s="51">
        <v>6000000000</v>
      </c>
      <c r="D45" s="49"/>
      <c r="E45" s="51">
        <v>9670000000</v>
      </c>
      <c r="G45" s="85"/>
    </row>
    <row r="46" spans="1:7" ht="13.5">
      <c r="A46" s="19" t="s">
        <v>58</v>
      </c>
      <c r="B46" s="16" t="s">
        <v>162</v>
      </c>
      <c r="C46" s="79">
        <v>6000000000</v>
      </c>
      <c r="D46" s="12"/>
      <c r="E46" s="89">
        <v>5170000000</v>
      </c>
      <c r="G46" s="85"/>
    </row>
    <row r="47" spans="1:7" ht="13.5">
      <c r="A47" s="19" t="s">
        <v>58</v>
      </c>
      <c r="B47" s="16" t="s">
        <v>21</v>
      </c>
      <c r="C47" s="12" t="s">
        <v>159</v>
      </c>
      <c r="D47" s="12"/>
      <c r="E47" s="90">
        <v>4500000000</v>
      </c>
      <c r="G47" s="85" t="s">
        <v>163</v>
      </c>
    </row>
    <row r="49" spans="3:6" ht="13.5">
      <c r="C49" s="22" t="s">
        <v>73</v>
      </c>
      <c r="D49" s="22" t="s">
        <v>74</v>
      </c>
      <c r="E49" s="23" t="s">
        <v>139</v>
      </c>
      <c r="F49" s="23"/>
    </row>
    <row r="50" spans="1:5" ht="13.5">
      <c r="A50" s="19" t="s">
        <v>53</v>
      </c>
      <c r="B50" s="47" t="s">
        <v>104</v>
      </c>
      <c r="C50" s="34"/>
      <c r="D50" s="34"/>
      <c r="E50" s="34"/>
    </row>
    <row r="51" spans="1:5" ht="13.5">
      <c r="A51" s="19" t="s">
        <v>54</v>
      </c>
      <c r="B51" s="48" t="s">
        <v>143</v>
      </c>
      <c r="C51" s="39"/>
      <c r="D51" s="39"/>
      <c r="E51" s="39"/>
    </row>
    <row r="52" spans="1:5" ht="13.5">
      <c r="A52" s="19" t="s">
        <v>56</v>
      </c>
      <c r="B52" s="41" t="s">
        <v>144</v>
      </c>
      <c r="C52" s="51">
        <v>8819143000</v>
      </c>
      <c r="D52" s="49"/>
      <c r="E52" s="51">
        <v>8000606000</v>
      </c>
    </row>
    <row r="53" spans="1:5" ht="13.5">
      <c r="A53" s="19" t="s">
        <v>57</v>
      </c>
      <c r="B53" s="66" t="s">
        <v>145</v>
      </c>
      <c r="C53" s="58">
        <v>8819143000</v>
      </c>
      <c r="D53" s="59"/>
      <c r="E53" s="58">
        <v>8000606000</v>
      </c>
    </row>
    <row r="54" spans="1:5" ht="13.5">
      <c r="A54" s="19" t="s">
        <v>58</v>
      </c>
      <c r="B54" s="16" t="s">
        <v>32</v>
      </c>
      <c r="C54" s="56">
        <v>1641451000</v>
      </c>
      <c r="D54" s="12"/>
      <c r="E54" s="93">
        <v>1658834000</v>
      </c>
    </row>
    <row r="55" spans="2:5" ht="13.5">
      <c r="B55" s="16" t="s">
        <v>35</v>
      </c>
      <c r="C55" s="56">
        <v>7177692000</v>
      </c>
      <c r="D55" s="12"/>
      <c r="E55" s="93">
        <v>6341772000</v>
      </c>
    </row>
    <row r="58" spans="1:6" ht="13.5">
      <c r="A58" s="20" t="s">
        <v>103</v>
      </c>
      <c r="C58" s="22" t="s">
        <v>73</v>
      </c>
      <c r="D58" s="22" t="s">
        <v>74</v>
      </c>
      <c r="E58" s="23" t="s">
        <v>139</v>
      </c>
      <c r="F58" s="23" t="s">
        <v>107</v>
      </c>
    </row>
    <row r="59" spans="1:5" ht="13.5">
      <c r="A59" s="19" t="s">
        <v>53</v>
      </c>
      <c r="B59" s="47" t="s">
        <v>104</v>
      </c>
      <c r="C59" s="34"/>
      <c r="D59" s="34"/>
      <c r="E59" s="34"/>
    </row>
    <row r="60" spans="1:6" ht="13.5">
      <c r="A60" s="19" t="s">
        <v>54</v>
      </c>
      <c r="B60" s="48" t="s">
        <v>110</v>
      </c>
      <c r="C60" s="39"/>
      <c r="D60" s="39"/>
      <c r="E60" s="39"/>
      <c r="F60" s="22" t="s">
        <v>114</v>
      </c>
    </row>
    <row r="61" spans="1:6" ht="13.5">
      <c r="A61" s="19" t="s">
        <v>56</v>
      </c>
      <c r="B61" s="95" t="s">
        <v>169</v>
      </c>
      <c r="C61" s="93">
        <v>28960000</v>
      </c>
      <c r="D61" s="93"/>
      <c r="E61" s="93">
        <v>25671000</v>
      </c>
      <c r="F61" s="94" t="s">
        <v>164</v>
      </c>
    </row>
    <row r="62" spans="1:6" ht="13.5">
      <c r="A62" s="19" t="s">
        <v>56</v>
      </c>
      <c r="B62" s="41" t="s">
        <v>111</v>
      </c>
      <c r="C62" s="51">
        <v>11831000</v>
      </c>
      <c r="D62" s="49"/>
      <c r="E62" s="51">
        <v>12572000</v>
      </c>
      <c r="F62" s="94" t="s">
        <v>170</v>
      </c>
    </row>
    <row r="63" spans="2:6" ht="13.5">
      <c r="B63" s="41" t="s">
        <v>112</v>
      </c>
      <c r="C63" s="51">
        <v>4555000</v>
      </c>
      <c r="D63" s="49"/>
      <c r="E63" s="51">
        <v>4816000</v>
      </c>
      <c r="F63" s="94" t="s">
        <v>165</v>
      </c>
    </row>
    <row r="64" spans="2:6" ht="13.5">
      <c r="B64" s="41" t="s">
        <v>113</v>
      </c>
      <c r="C64" s="51">
        <v>14173000</v>
      </c>
      <c r="D64" s="49"/>
      <c r="E64" s="51">
        <v>13853000</v>
      </c>
      <c r="F64" s="94" t="s">
        <v>166</v>
      </c>
    </row>
    <row r="65" spans="2:6" ht="13.5">
      <c r="B65" s="41" t="s">
        <v>115</v>
      </c>
      <c r="C65" s="51">
        <v>3837000</v>
      </c>
      <c r="D65" s="49"/>
      <c r="E65" s="51">
        <v>4839000</v>
      </c>
      <c r="F65" s="94" t="s">
        <v>171</v>
      </c>
    </row>
    <row r="66" spans="2:6" ht="13.5">
      <c r="B66" s="41" t="s">
        <v>116</v>
      </c>
      <c r="C66" s="51">
        <v>9642000</v>
      </c>
      <c r="D66" s="49"/>
      <c r="E66" s="51">
        <v>10103000</v>
      </c>
      <c r="F66" s="94" t="s">
        <v>172</v>
      </c>
    </row>
    <row r="67" spans="2:6" ht="13.5">
      <c r="B67" s="41" t="s">
        <v>117</v>
      </c>
      <c r="C67" s="51">
        <v>8087811000</v>
      </c>
      <c r="D67" s="49"/>
      <c r="E67" s="51">
        <v>6517126000</v>
      </c>
      <c r="F67" s="94" t="s">
        <v>167</v>
      </c>
    </row>
    <row r="68" spans="2:6" ht="13.5">
      <c r="B68" s="41" t="s">
        <v>118</v>
      </c>
      <c r="C68" s="51">
        <v>8819143000</v>
      </c>
      <c r="D68" s="49"/>
      <c r="E68" s="51">
        <v>8000606000</v>
      </c>
      <c r="F68" s="94" t="s">
        <v>168</v>
      </c>
    </row>
    <row r="70" ht="13.5">
      <c r="A70" s="20" t="s">
        <v>119</v>
      </c>
    </row>
    <row r="71" spans="3:5" ht="13.5">
      <c r="C71" s="22" t="s">
        <v>55</v>
      </c>
      <c r="D71" s="23" t="s">
        <v>75</v>
      </c>
      <c r="E71" s="23" t="s">
        <v>139</v>
      </c>
    </row>
    <row r="72" spans="1:5" ht="13.5">
      <c r="A72" s="19" t="s">
        <v>53</v>
      </c>
      <c r="B72" s="24" t="s">
        <v>174</v>
      </c>
      <c r="C72" s="25">
        <v>27411847000</v>
      </c>
      <c r="D72" s="72">
        <v>15335200000</v>
      </c>
      <c r="E72" s="25"/>
    </row>
    <row r="73" spans="1:5" ht="27">
      <c r="A73" s="19" t="s">
        <v>54</v>
      </c>
      <c r="B73" s="26" t="s">
        <v>59</v>
      </c>
      <c r="C73" s="27">
        <v>6470675000</v>
      </c>
      <c r="D73" s="73">
        <v>15000000000</v>
      </c>
      <c r="E73" s="27"/>
    </row>
    <row r="74" spans="1:5" ht="27">
      <c r="A74" s="19" t="s">
        <v>56</v>
      </c>
      <c r="B74" s="28" t="s">
        <v>60</v>
      </c>
      <c r="C74" s="29">
        <v>6368857000</v>
      </c>
      <c r="D74" s="74">
        <v>15000000000</v>
      </c>
      <c r="E74" s="29"/>
    </row>
    <row r="75" spans="1:6" ht="13.5">
      <c r="A75" s="19" t="s">
        <v>57</v>
      </c>
      <c r="B75" s="30" t="s">
        <v>182</v>
      </c>
      <c r="C75" s="31">
        <v>6368857000</v>
      </c>
      <c r="D75" s="97">
        <v>15000000000</v>
      </c>
      <c r="E75" s="31">
        <v>5070276000</v>
      </c>
      <c r="F75" s="22" t="s">
        <v>120</v>
      </c>
    </row>
    <row r="76" spans="1:5" ht="13.5">
      <c r="A76" s="19" t="s">
        <v>58</v>
      </c>
      <c r="B76" s="13" t="s">
        <v>39</v>
      </c>
      <c r="C76" s="11">
        <v>2371856000</v>
      </c>
      <c r="D76" s="99">
        <v>0</v>
      </c>
      <c r="E76" s="54">
        <v>1246270000</v>
      </c>
    </row>
    <row r="77" spans="1:5" ht="13.5">
      <c r="A77" s="19" t="s">
        <v>58</v>
      </c>
      <c r="B77" s="13" t="s">
        <v>40</v>
      </c>
      <c r="C77" s="11">
        <v>3249016000</v>
      </c>
      <c r="D77" s="99">
        <v>0</v>
      </c>
      <c r="E77" s="96">
        <v>1316021000</v>
      </c>
    </row>
    <row r="78" spans="1:5" ht="13.5">
      <c r="A78" s="19" t="s">
        <v>58</v>
      </c>
      <c r="B78" s="13" t="s">
        <v>41</v>
      </c>
      <c r="C78" s="11">
        <v>38054000</v>
      </c>
      <c r="D78" s="99">
        <v>0</v>
      </c>
      <c r="E78" s="96">
        <v>38054000</v>
      </c>
    </row>
    <row r="79" spans="1:5" ht="13.5">
      <c r="A79" s="19" t="s">
        <v>58</v>
      </c>
      <c r="B79" s="13" t="s">
        <v>42</v>
      </c>
      <c r="C79" s="11">
        <v>109931000</v>
      </c>
      <c r="D79" s="99">
        <v>0</v>
      </c>
      <c r="E79" s="96">
        <v>119931000</v>
      </c>
    </row>
    <row r="80" spans="1:5" ht="13.5">
      <c r="A80" s="19" t="s">
        <v>58</v>
      </c>
      <c r="B80" s="13" t="s">
        <v>50</v>
      </c>
      <c r="C80" s="11">
        <v>600000000</v>
      </c>
      <c r="D80" s="99">
        <v>0</v>
      </c>
      <c r="E80" s="96">
        <v>2350000000</v>
      </c>
    </row>
    <row r="81" spans="1:5" ht="13.5">
      <c r="A81" s="19" t="s">
        <v>58</v>
      </c>
      <c r="B81" s="101" t="s">
        <v>173</v>
      </c>
      <c r="C81" s="11"/>
      <c r="D81" s="100">
        <v>15000000000</v>
      </c>
      <c r="E81" s="96">
        <v>0</v>
      </c>
    </row>
    <row r="83" spans="1:6" ht="13.5">
      <c r="A83" s="20" t="s">
        <v>121</v>
      </c>
      <c r="C83" s="22" t="s">
        <v>73</v>
      </c>
      <c r="D83" s="22" t="s">
        <v>74</v>
      </c>
      <c r="E83" s="23" t="s">
        <v>139</v>
      </c>
      <c r="F83" s="23" t="s">
        <v>107</v>
      </c>
    </row>
    <row r="84" spans="1:5" ht="13.5">
      <c r="A84" s="19" t="s">
        <v>53</v>
      </c>
      <c r="B84" s="47" t="s">
        <v>122</v>
      </c>
      <c r="C84" s="34"/>
      <c r="D84" s="34"/>
      <c r="E84" s="34"/>
    </row>
    <row r="85" spans="1:6" ht="13.5">
      <c r="A85" s="19" t="s">
        <v>54</v>
      </c>
      <c r="B85" s="48" t="s">
        <v>123</v>
      </c>
      <c r="C85" s="39"/>
      <c r="D85" s="39"/>
      <c r="E85" s="39"/>
      <c r="F85" s="22" t="s">
        <v>114</v>
      </c>
    </row>
    <row r="86" spans="1:6" ht="13.5">
      <c r="A86" s="19" t="s">
        <v>56</v>
      </c>
      <c r="B86" s="41" t="s">
        <v>124</v>
      </c>
      <c r="C86" s="51">
        <v>88894000</v>
      </c>
      <c r="D86" s="49"/>
      <c r="E86" s="51">
        <v>92086000</v>
      </c>
      <c r="F86" s="53"/>
    </row>
    <row r="87" spans="1:6" ht="13.5">
      <c r="A87" s="19" t="s">
        <v>58</v>
      </c>
      <c r="B87" s="103" t="s">
        <v>175</v>
      </c>
      <c r="C87" s="56">
        <v>88894000</v>
      </c>
      <c r="D87" s="52"/>
      <c r="E87" s="56">
        <v>92086000</v>
      </c>
      <c r="F87" s="104" t="s">
        <v>176</v>
      </c>
    </row>
    <row r="88" spans="1:5" ht="13.5">
      <c r="A88" s="19" t="s">
        <v>58</v>
      </c>
      <c r="B88" s="105" t="s">
        <v>44</v>
      </c>
      <c r="C88" s="106">
        <v>0</v>
      </c>
      <c r="D88" s="107"/>
      <c r="E88" s="106">
        <v>0</v>
      </c>
    </row>
    <row r="89" spans="1:5" ht="13.5">
      <c r="A89" s="19" t="s">
        <v>58</v>
      </c>
      <c r="B89" s="105" t="s">
        <v>51</v>
      </c>
      <c r="C89" s="106">
        <v>0</v>
      </c>
      <c r="D89" s="107"/>
      <c r="E89" s="106">
        <v>0</v>
      </c>
    </row>
    <row r="90" spans="2:5" ht="13.5">
      <c r="B90" s="55"/>
      <c r="C90" s="56"/>
      <c r="D90" s="52"/>
      <c r="E90" s="56"/>
    </row>
    <row r="91" spans="1:5" ht="13.5">
      <c r="A91" s="19" t="s">
        <v>53</v>
      </c>
      <c r="B91" s="47" t="s">
        <v>125</v>
      </c>
      <c r="C91" s="34"/>
      <c r="D91" s="34"/>
      <c r="E91" s="34"/>
    </row>
    <row r="92" spans="1:5" ht="13.5">
      <c r="A92" s="19" t="s">
        <v>54</v>
      </c>
      <c r="B92" s="48" t="s">
        <v>126</v>
      </c>
      <c r="C92" s="39"/>
      <c r="D92" s="39"/>
      <c r="E92" s="39"/>
    </row>
    <row r="93" spans="1:6" ht="13.5">
      <c r="A93" s="19" t="s">
        <v>56</v>
      </c>
      <c r="B93" s="41" t="s">
        <v>127</v>
      </c>
      <c r="C93" s="51">
        <v>5948356000</v>
      </c>
      <c r="D93" s="49"/>
      <c r="E93" s="51">
        <v>5477342000</v>
      </c>
      <c r="F93" s="108"/>
    </row>
    <row r="94" spans="1:6" ht="13.5">
      <c r="A94" s="19" t="s">
        <v>58</v>
      </c>
      <c r="B94" s="57" t="s">
        <v>43</v>
      </c>
      <c r="C94" s="56">
        <v>3723170000</v>
      </c>
      <c r="D94" s="52"/>
      <c r="E94" s="56">
        <v>2856961000</v>
      </c>
      <c r="F94" s="213" t="s">
        <v>177</v>
      </c>
    </row>
    <row r="95" spans="1:6" ht="13.5">
      <c r="A95" s="19" t="s">
        <v>58</v>
      </c>
      <c r="B95" s="57" t="s">
        <v>44</v>
      </c>
      <c r="C95" s="56">
        <v>1225186000</v>
      </c>
      <c r="D95" s="52"/>
      <c r="E95" s="56">
        <v>567035000</v>
      </c>
      <c r="F95" s="213"/>
    </row>
    <row r="96" spans="1:6" ht="13.5">
      <c r="A96" s="19" t="s">
        <v>58</v>
      </c>
      <c r="B96" s="57" t="s">
        <v>51</v>
      </c>
      <c r="C96" s="56">
        <v>1000000000</v>
      </c>
      <c r="D96" s="52"/>
      <c r="E96" s="56">
        <v>1509679000</v>
      </c>
      <c r="F96" s="213"/>
    </row>
    <row r="97" spans="1:6" ht="27">
      <c r="A97" s="19" t="s">
        <v>58</v>
      </c>
      <c r="B97" s="98" t="s">
        <v>23</v>
      </c>
      <c r="C97" s="56"/>
      <c r="D97" s="52"/>
      <c r="E97" s="56">
        <v>330270000</v>
      </c>
      <c r="F97" s="109"/>
    </row>
    <row r="98" spans="1:6" ht="13.5">
      <c r="A98" s="19" t="s">
        <v>58</v>
      </c>
      <c r="B98" s="57" t="s">
        <v>22</v>
      </c>
      <c r="C98" s="56"/>
      <c r="D98" s="52"/>
      <c r="E98" s="56">
        <v>213397000</v>
      </c>
      <c r="F98" s="109"/>
    </row>
    <row r="99" spans="2:6" ht="13.5">
      <c r="B99" s="41" t="s">
        <v>128</v>
      </c>
      <c r="C99" s="51">
        <v>196761000</v>
      </c>
      <c r="D99" s="49"/>
      <c r="E99" s="51">
        <v>22410000</v>
      </c>
      <c r="F99" s="108"/>
    </row>
    <row r="100" spans="1:6" ht="13.5">
      <c r="A100" s="19" t="s">
        <v>58</v>
      </c>
      <c r="B100" s="57" t="s">
        <v>43</v>
      </c>
      <c r="C100" s="56">
        <v>196761000</v>
      </c>
      <c r="D100" s="52"/>
      <c r="E100" s="56">
        <v>22410000</v>
      </c>
      <c r="F100" s="213" t="s">
        <v>178</v>
      </c>
    </row>
    <row r="101" spans="1:6" ht="13.5">
      <c r="A101" s="19" t="s">
        <v>58</v>
      </c>
      <c r="B101" s="57" t="s">
        <v>44</v>
      </c>
      <c r="C101" s="56"/>
      <c r="D101" s="52"/>
      <c r="E101" s="56">
        <v>0</v>
      </c>
      <c r="F101" s="213"/>
    </row>
    <row r="102" spans="1:6" ht="13.5">
      <c r="A102" s="19" t="s">
        <v>58</v>
      </c>
      <c r="B102" s="57" t="s">
        <v>51</v>
      </c>
      <c r="C102" s="56"/>
      <c r="D102" s="52"/>
      <c r="E102" s="56">
        <v>0</v>
      </c>
      <c r="F102" s="213"/>
    </row>
    <row r="103" spans="2:6" ht="13.5">
      <c r="B103" s="55"/>
      <c r="C103" s="56"/>
      <c r="D103" s="52"/>
      <c r="E103" s="56"/>
      <c r="F103" s="53"/>
    </row>
    <row r="105" spans="1:6" ht="13.5">
      <c r="A105" s="20" t="s">
        <v>129</v>
      </c>
      <c r="C105" s="22" t="s">
        <v>73</v>
      </c>
      <c r="D105" s="22" t="s">
        <v>74</v>
      </c>
      <c r="E105" s="23" t="s">
        <v>139</v>
      </c>
      <c r="F105" s="23" t="s">
        <v>107</v>
      </c>
    </row>
    <row r="106" spans="1:5" ht="13.5">
      <c r="A106" s="19" t="s">
        <v>53</v>
      </c>
      <c r="B106" s="60" t="s">
        <v>125</v>
      </c>
      <c r="C106" s="34"/>
      <c r="D106" s="34"/>
      <c r="E106" s="34"/>
    </row>
    <row r="107" spans="1:6" ht="13.5">
      <c r="A107" s="19" t="s">
        <v>54</v>
      </c>
      <c r="B107" s="35" t="s">
        <v>130</v>
      </c>
      <c r="C107" s="39"/>
      <c r="D107" s="39"/>
      <c r="E107" s="39"/>
      <c r="F107" s="22" t="s">
        <v>179</v>
      </c>
    </row>
    <row r="108" spans="1:6" ht="13.5">
      <c r="A108" s="19" t="s">
        <v>56</v>
      </c>
      <c r="B108" s="36" t="s">
        <v>131</v>
      </c>
      <c r="C108" s="51"/>
      <c r="D108" s="49"/>
      <c r="E108" s="51"/>
      <c r="F108" s="53"/>
    </row>
    <row r="109" spans="2:6" ht="13.5">
      <c r="B109" s="61" t="s">
        <v>132</v>
      </c>
      <c r="C109" s="58">
        <v>1418173000</v>
      </c>
      <c r="D109" s="59"/>
      <c r="E109" s="58">
        <v>1428173000</v>
      </c>
      <c r="F109" s="94" t="s">
        <v>180</v>
      </c>
    </row>
    <row r="110" spans="2:6" ht="13.5">
      <c r="B110" s="61" t="s">
        <v>133</v>
      </c>
      <c r="C110" s="58">
        <v>2682728000</v>
      </c>
      <c r="D110" s="59"/>
      <c r="E110" s="58">
        <v>2845119000</v>
      </c>
      <c r="F110" s="110" t="s">
        <v>181</v>
      </c>
    </row>
    <row r="111" spans="2:6" ht="13.5">
      <c r="B111" s="36" t="s">
        <v>134</v>
      </c>
      <c r="C111" s="51"/>
      <c r="D111" s="49"/>
      <c r="E111" s="51"/>
      <c r="F111" s="44"/>
    </row>
    <row r="112" spans="2:6" ht="13.5">
      <c r="B112" s="61" t="s">
        <v>135</v>
      </c>
      <c r="C112" s="58">
        <v>840280000</v>
      </c>
      <c r="D112" s="59"/>
      <c r="E112" s="58">
        <v>840280000</v>
      </c>
      <c r="F112" s="94" t="s">
        <v>180</v>
      </c>
    </row>
    <row r="113" spans="2:6" ht="13.5">
      <c r="B113" s="61" t="s">
        <v>136</v>
      </c>
      <c r="C113" s="58">
        <v>10257569000</v>
      </c>
      <c r="D113" s="59"/>
      <c r="E113" s="58">
        <v>10341765000</v>
      </c>
      <c r="F113" s="94" t="s">
        <v>180</v>
      </c>
    </row>
    <row r="114" spans="2:6" ht="13.5">
      <c r="B114" s="61" t="s">
        <v>137</v>
      </c>
      <c r="C114" s="58">
        <v>4017272000</v>
      </c>
      <c r="D114" s="59"/>
      <c r="E114" s="58">
        <v>3854881000</v>
      </c>
      <c r="F114" s="110" t="s">
        <v>181</v>
      </c>
    </row>
    <row r="117" ht="13.5">
      <c r="A117" s="20" t="s">
        <v>138</v>
      </c>
    </row>
    <row r="118" spans="3:5" ht="13.5">
      <c r="C118" s="22" t="s">
        <v>55</v>
      </c>
      <c r="D118" s="23" t="s">
        <v>76</v>
      </c>
      <c r="E118" s="23" t="s">
        <v>139</v>
      </c>
    </row>
    <row r="119" spans="1:5" ht="13.5">
      <c r="A119" s="19" t="s">
        <v>53</v>
      </c>
      <c r="B119" s="33" t="s">
        <v>82</v>
      </c>
      <c r="C119" s="34"/>
      <c r="D119" s="34"/>
      <c r="E119" s="34"/>
    </row>
    <row r="120" spans="1:5" ht="13.5">
      <c r="A120" s="19" t="s">
        <v>54</v>
      </c>
      <c r="B120" s="35" t="s">
        <v>78</v>
      </c>
      <c r="C120" s="27"/>
      <c r="D120" s="73"/>
      <c r="E120" s="27"/>
    </row>
    <row r="121" spans="1:5" ht="13.5">
      <c r="A121" s="17" t="s">
        <v>56</v>
      </c>
      <c r="B121" s="36" t="s">
        <v>79</v>
      </c>
      <c r="C121" s="31">
        <v>556521000</v>
      </c>
      <c r="D121" s="75" t="s">
        <v>77</v>
      </c>
      <c r="E121" s="31">
        <v>548265000</v>
      </c>
    </row>
    <row r="122" spans="1:6" ht="13.5">
      <c r="A122" s="19" t="s">
        <v>58</v>
      </c>
      <c r="B122" s="37" t="s">
        <v>45</v>
      </c>
      <c r="C122" s="38">
        <v>104316000</v>
      </c>
      <c r="D122" s="32"/>
      <c r="E122" s="32"/>
      <c r="F122" s="22" t="s">
        <v>81</v>
      </c>
    </row>
    <row r="123" spans="2:6" ht="13.5">
      <c r="B123" s="37" t="s">
        <v>46</v>
      </c>
      <c r="C123" s="38">
        <v>452205000</v>
      </c>
      <c r="D123" s="32"/>
      <c r="E123" s="32"/>
      <c r="F123" s="22" t="s">
        <v>81</v>
      </c>
    </row>
    <row r="126" spans="1:5" ht="13.5">
      <c r="A126" s="20" t="s">
        <v>89</v>
      </c>
      <c r="C126" s="22" t="s">
        <v>73</v>
      </c>
      <c r="D126" s="22" t="s">
        <v>74</v>
      </c>
      <c r="E126" s="23" t="s">
        <v>139</v>
      </c>
    </row>
    <row r="127" spans="1:5" ht="13.5">
      <c r="A127" s="19" t="s">
        <v>53</v>
      </c>
      <c r="B127" s="47" t="s">
        <v>91</v>
      </c>
      <c r="C127" s="34"/>
      <c r="D127" s="34"/>
      <c r="E127" s="34"/>
    </row>
    <row r="128" spans="1:5" ht="13.5">
      <c r="A128" s="19" t="s">
        <v>54</v>
      </c>
      <c r="B128" s="48" t="s">
        <v>92</v>
      </c>
      <c r="C128" s="39"/>
      <c r="D128" s="39"/>
      <c r="E128" s="39"/>
    </row>
    <row r="129" spans="1:5" ht="13.5">
      <c r="A129" s="19" t="s">
        <v>56</v>
      </c>
      <c r="B129" s="41" t="s">
        <v>93</v>
      </c>
      <c r="C129" s="49"/>
      <c r="D129" s="49"/>
      <c r="E129" s="49"/>
    </row>
    <row r="130" spans="1:5" ht="13.5">
      <c r="A130" s="19" t="s">
        <v>57</v>
      </c>
      <c r="B130" s="63" t="s">
        <v>90</v>
      </c>
      <c r="C130" s="64">
        <v>35250000</v>
      </c>
      <c r="D130" s="64">
        <v>35250000</v>
      </c>
      <c r="E130" s="64">
        <v>34498000</v>
      </c>
    </row>
    <row r="131" spans="1:5" ht="13.5">
      <c r="A131" s="19" t="s">
        <v>58</v>
      </c>
      <c r="B131" s="50" t="s">
        <v>94</v>
      </c>
      <c r="C131" s="12">
        <v>30456000</v>
      </c>
      <c r="D131" s="12">
        <v>30456000</v>
      </c>
      <c r="E131" s="32"/>
    </row>
    <row r="132" spans="2:5" ht="13.5">
      <c r="B132" s="15" t="s">
        <v>47</v>
      </c>
      <c r="C132" s="12">
        <v>4794000</v>
      </c>
      <c r="D132" s="12">
        <v>4794000</v>
      </c>
      <c r="E132" s="32"/>
    </row>
    <row r="134" spans="1:7" ht="13.5">
      <c r="A134" s="20" t="s">
        <v>142</v>
      </c>
      <c r="C134" s="22" t="s">
        <v>73</v>
      </c>
      <c r="D134" s="23" t="s">
        <v>75</v>
      </c>
      <c r="E134" s="23" t="s">
        <v>76</v>
      </c>
      <c r="F134" s="23" t="s">
        <v>139</v>
      </c>
      <c r="G134" s="23" t="s">
        <v>149</v>
      </c>
    </row>
    <row r="135" spans="1:6" ht="13.5">
      <c r="A135" s="19" t="s">
        <v>53</v>
      </c>
      <c r="B135" s="24" t="s">
        <v>71</v>
      </c>
      <c r="C135" s="34"/>
      <c r="D135" s="34"/>
      <c r="E135" s="34"/>
      <c r="F135" s="34"/>
    </row>
    <row r="136" spans="1:7" ht="67.5">
      <c r="A136" s="19" t="s">
        <v>54</v>
      </c>
      <c r="B136" s="26" t="s">
        <v>72</v>
      </c>
      <c r="C136" s="39"/>
      <c r="D136" s="39"/>
      <c r="E136" s="39"/>
      <c r="F136" s="39"/>
      <c r="G136" s="21" t="s">
        <v>108</v>
      </c>
    </row>
    <row r="137" spans="1:6" ht="13.5">
      <c r="A137" s="19" t="s">
        <v>56</v>
      </c>
      <c r="B137" s="41" t="s">
        <v>61</v>
      </c>
      <c r="C137" s="31">
        <v>19909523000</v>
      </c>
      <c r="D137" s="31">
        <v>7538344000</v>
      </c>
      <c r="E137" s="31"/>
      <c r="F137" s="31">
        <v>20155721000</v>
      </c>
    </row>
    <row r="138" spans="1:7" ht="13.5">
      <c r="A138" s="19" t="s">
        <v>57</v>
      </c>
      <c r="B138" s="63" t="s">
        <v>62</v>
      </c>
      <c r="C138" s="64">
        <v>10568049000</v>
      </c>
      <c r="D138" s="64">
        <v>2322251000</v>
      </c>
      <c r="E138" s="64"/>
      <c r="F138" s="64">
        <v>11572831000</v>
      </c>
      <c r="G138" s="23"/>
    </row>
    <row r="139" spans="1:7" ht="13.5">
      <c r="A139" s="19" t="s">
        <v>57</v>
      </c>
      <c r="B139" s="63" t="s">
        <v>63</v>
      </c>
      <c r="C139" s="64">
        <v>1127902000</v>
      </c>
      <c r="D139" s="64">
        <v>44379000</v>
      </c>
      <c r="E139" s="64"/>
      <c r="F139" s="64">
        <v>1022036000</v>
      </c>
      <c r="G139" s="23"/>
    </row>
    <row r="140" spans="1:7" ht="27">
      <c r="A140" s="19" t="s">
        <v>57</v>
      </c>
      <c r="B140" s="63" t="s">
        <v>152</v>
      </c>
      <c r="C140" s="64">
        <v>6556835000</v>
      </c>
      <c r="D140" s="64">
        <v>233369000</v>
      </c>
      <c r="E140" s="64"/>
      <c r="F140" s="64">
        <v>5897384000</v>
      </c>
      <c r="G140" s="21" t="s">
        <v>151</v>
      </c>
    </row>
    <row r="141" spans="1:7" ht="13.5">
      <c r="A141" s="19" t="s">
        <v>57</v>
      </c>
      <c r="B141" s="63" t="s">
        <v>64</v>
      </c>
      <c r="C141" s="64">
        <v>1516500000</v>
      </c>
      <c r="D141" s="64">
        <v>4000000</v>
      </c>
      <c r="E141" s="64"/>
      <c r="F141" s="64">
        <v>1523233000</v>
      </c>
      <c r="G141" s="23"/>
    </row>
    <row r="142" spans="1:7" ht="13.5">
      <c r="A142" s="19" t="s">
        <v>57</v>
      </c>
      <c r="B142" s="63" t="s">
        <v>65</v>
      </c>
      <c r="C142" s="64">
        <v>140237000</v>
      </c>
      <c r="D142" s="64"/>
      <c r="E142" s="64"/>
      <c r="F142" s="64">
        <v>140237</v>
      </c>
      <c r="G142" s="23"/>
    </row>
    <row r="143" spans="1:7" ht="13.5">
      <c r="A143" s="19" t="s">
        <v>57</v>
      </c>
      <c r="B143" s="63" t="s">
        <v>66</v>
      </c>
      <c r="C143" s="64"/>
      <c r="D143" s="64">
        <v>4934345000</v>
      </c>
      <c r="E143" s="64"/>
      <c r="F143" s="64">
        <v>0</v>
      </c>
      <c r="G143" s="44" t="s">
        <v>150</v>
      </c>
    </row>
    <row r="144" spans="1:6" ht="13.5">
      <c r="A144" s="19" t="s">
        <v>56</v>
      </c>
      <c r="B144" s="41" t="s">
        <v>67</v>
      </c>
      <c r="C144" s="31">
        <v>1273763000</v>
      </c>
      <c r="D144" s="31">
        <v>144957000</v>
      </c>
      <c r="E144" s="62">
        <v>-6000000</v>
      </c>
      <c r="F144" s="31">
        <v>1396122000</v>
      </c>
    </row>
    <row r="145" spans="1:7" ht="13.5">
      <c r="A145" s="19" t="s">
        <v>57</v>
      </c>
      <c r="B145" s="63" t="s">
        <v>68</v>
      </c>
      <c r="C145" s="64">
        <v>605649000</v>
      </c>
      <c r="D145" s="64"/>
      <c r="E145" s="65">
        <v>-6000000</v>
      </c>
      <c r="F145" s="64">
        <v>643442000</v>
      </c>
      <c r="G145" s="44" t="s">
        <v>150</v>
      </c>
    </row>
    <row r="146" spans="1:7" ht="13.5">
      <c r="A146" s="19" t="s">
        <v>57</v>
      </c>
      <c r="B146" s="63" t="s">
        <v>69</v>
      </c>
      <c r="C146" s="64">
        <v>270259000</v>
      </c>
      <c r="D146" s="64">
        <v>144957000</v>
      </c>
      <c r="E146" s="64"/>
      <c r="F146" s="64">
        <v>346338000</v>
      </c>
      <c r="G146" s="23"/>
    </row>
    <row r="147" spans="1:7" ht="13.5">
      <c r="A147" s="19" t="s">
        <v>57</v>
      </c>
      <c r="B147" s="63" t="s">
        <v>70</v>
      </c>
      <c r="C147" s="64">
        <v>397855000</v>
      </c>
      <c r="D147" s="64"/>
      <c r="E147" s="64"/>
      <c r="F147" s="64">
        <v>406342000</v>
      </c>
      <c r="G147" s="23"/>
    </row>
    <row r="148" spans="1:6" ht="13.5">
      <c r="A148" s="19" t="s">
        <v>56</v>
      </c>
      <c r="B148" s="41" t="s">
        <v>141</v>
      </c>
      <c r="C148" s="31"/>
      <c r="D148" s="31"/>
      <c r="E148" s="62"/>
      <c r="F148" s="31"/>
    </row>
    <row r="149" spans="1:7" ht="13.5">
      <c r="A149" s="19" t="s">
        <v>57</v>
      </c>
      <c r="B149" s="63" t="s">
        <v>140</v>
      </c>
      <c r="C149" s="64">
        <v>3678793000</v>
      </c>
      <c r="D149" s="64"/>
      <c r="E149" s="64"/>
      <c r="F149" s="64">
        <v>4351653000</v>
      </c>
      <c r="G149" s="22" t="s">
        <v>148</v>
      </c>
    </row>
  </sheetData>
  <sheetProtection/>
  <mergeCells count="2">
    <mergeCell ref="F94:F96"/>
    <mergeCell ref="F100:F102"/>
  </mergeCells>
  <printOptions/>
  <pageMargins left="0.7" right="0.7" top="0.75" bottom="0.75" header="0.3" footer="0.3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2017-09-15T00:55:50Z</dcterms:modified>
  <cp:category/>
  <cp:version/>
  <cp:contentType/>
  <cp:contentStatus/>
</cp:coreProperties>
</file>