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<sst xmlns="http://schemas.openxmlformats.org/spreadsheetml/2006/main" count="2890" uniqueCount="637">
  <si>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</si>
  <si>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</si>
  <si>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</si>
  <si>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</si>
  <si>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</si>
  <si>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</si>
  <si>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</si>
  <si>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</si>
  <si>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</si>
  <si>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</si>
  <si>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</si>
  <si>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</si>
  <si>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</si>
  <si>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</si>
  <si>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</si>
  <si>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</si>
  <si>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</si>
  <si>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</si>
  <si>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</si>
  <si>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</si>
  <si>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</si>
  <si>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</si>
  <si>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</si>
  <si>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</si>
  <si>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</si>
  <si>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</si>
  <si>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</si>
  <si>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</si>
  <si>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</si>
  <si>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</si>
  <si>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</si>
  <si>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</si>
  <si>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</si>
  <si>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</si>
  <si>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</si>
  <si>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</si>
  <si>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</si>
  <si>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</si>
  <si>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</si>
  <si>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</si>
  <si>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</si>
  <si>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</si>
  <si>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</si>
  <si>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</si>
  <si>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</si>
  <si>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</si>
  <si>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</si>
  <si>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</si>
  <si>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</si>
  <si>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</si>
  <si>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</si>
  <si>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</si>
  <si>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</si>
  <si>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</si>
  <si>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</si>
  <si>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</si>
  <si>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</si>
  <si>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</si>
  <si>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</si>
  <si>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</si>
  <si>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</si>
  <si>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</si>
  <si>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</si>
  <si>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</si>
  <si>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</si>
  <si>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</si>
  <si>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</si>
  <si>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</si>
  <si>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</si>
  <si>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</si>
  <si>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</si>
  <si>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</si>
  <si>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</si>
  <si>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</si>
  <si>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</si>
  <si>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</si>
  <si>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</si>
  <si>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</si>
  <si>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</si>
  <si>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</si>
  <si>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</si>
  <si>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</si>
  <si>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</si>
  <si>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</si>
  <si>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</si>
  <si>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</si>
  <si>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</si>
  <si>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</si>
  <si>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</si>
  <si>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</si>
  <si>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</si>
  <si>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</si>
  <si>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</si>
  <si>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</si>
  <si>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</si>
  <si>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</si>
  <si>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</si>
  <si>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</si>
  <si>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</si>
  <si>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</si>
  <si>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</si>
  <si>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</si>
  <si>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</si>
  <si>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</si>
  <si>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</si>
  <si>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</si>
  <si>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</si>
  <si>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</si>
  <si>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</si>
  <si>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</si>
  <si>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</si>
  <si>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</si>
  <si>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</si>
  <si>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</si>
  <si>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</si>
  <si>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</si>
  <si>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</si>
  <si>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</si>
  <si>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</si>
  <si>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</si>
  <si>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</si>
  <si>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</si>
  <si>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</si>
  <si>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</si>
  <si>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</si>
  <si>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</si>
  <si>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</si>
  <si>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</si>
  <si>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</si>
  <si>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</si>
  <si>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</si>
  <si>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</si>
  <si>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</si>
  <si>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</si>
  <si>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</si>
  <si>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</si>
  <si>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</si>
  <si>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</si>
  <si>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</si>
  <si>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</si>
  <si>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</si>
  <si>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</si>
  <si>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</si>
  <si>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</si>
  <si>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</si>
  <si>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</si>
  <si>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</si>
  <si>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</si>
  <si>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</si>
  <si>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</si>
  <si>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</si>
  <si>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</si>
  <si>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</si>
  <si>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</si>
  <si>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</si>
  <si>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</si>
  <si>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</si>
  <si>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</si>
  <si>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</si>
  <si>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</si>
  <si>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</si>
  <si>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</si>
  <si>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</si>
  <si>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</si>
  <si>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</si>
  <si>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</si>
  <si>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</si>
  <si>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</si>
  <si>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</si>
  <si>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</si>
  <si>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</si>
  <si>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</si>
  <si>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</si>
  <si>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</si>
  <si>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</si>
  <si>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</si>
  <si>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</si>
  <si>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</si>
  <si>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</si>
  <si>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</si>
  <si>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</si>
  <si>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</si>
  <si>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</si>
  <si>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</si>
  <si>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</si>
  <si>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</si>
  <si>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</si>
  <si>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</si>
  <si>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</si>
  <si>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</si>
  <si>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</si>
  <si>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</si>
  <si>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</si>
  <si>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</si>
  <si>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</si>
  <si>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</si>
  <si>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</si>
  <si>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</si>
  <si>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</si>
  <si>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</si>
  <si>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</si>
  <si>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</si>
  <si>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</si>
  <si>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</si>
  <si>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</si>
  <si>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</si>
  <si>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</si>
  <si>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</si>
  <si>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</si>
  <si>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</si>
  <si>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</si>
  <si>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</si>
  <si>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</si>
  <si>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</si>
  <si>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</si>
  <si>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</si>
  <si>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</si>
  <si>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</si>
  <si>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</si>
  <si>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</si>
  <si>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</si>
  <si>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</si>
  <si>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</si>
  <si>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</si>
  <si>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</si>
  <si>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</si>
  <si>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</si>
  <si>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</si>
  <si>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</si>
  <si>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</si>
  <si>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</si>
  <si>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</si>
  <si>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</si>
  <si>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</si>
  <si>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</si>
  <si>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</si>
  <si>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</si>
  <si>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</si>
  <si>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</si>
  <si>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</si>
  <si>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</si>
  <si>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</si>
  <si>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</si>
  <si>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</si>
  <si>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</si>
  <si>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</si>
  <si>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</si>
  <si>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</si>
  <si>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</si>
  <si>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</si>
  <si>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</si>
  <si>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</si>
  <si>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</si>
  <si>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</si>
  <si>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</si>
  <si>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</si>
  <si>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</si>
  <si>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</si>
  <si>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</si>
  <si>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</si>
  <si>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</si>
  <si>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</si>
  <si>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</si>
  <si>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</si>
  <si>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</si>
  <si>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</si>
  <si>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</si>
  <si>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</si>
  <si>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</si>
  <si>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</si>
  <si>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</si>
  <si>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</si>
  <si>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</si>
  <si>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</si>
  <si>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</si>
  <si>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</si>
  <si>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</si>
  <si>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</si>
  <si>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</si>
  <si>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</si>
  <si>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</si>
  <si>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</si>
  <si>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</si>
  <si>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</si>
  <si>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</si>
  <si>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</si>
  <si>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</si>
  <si>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</si>
  <si>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</si>
  <si>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</si>
  <si>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</si>
  <si>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</si>
  <si>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</si>
  <si>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</si>
  <si>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</si>
  <si>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</si>
  <si>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</si>
  <si>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</si>
  <si>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</si>
  <si>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</si>
  <si>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</si>
  <si>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</si>
  <si>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</si>
  <si>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</si>
  <si>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</si>
  <si>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</si>
  <si>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</si>
  <si>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</si>
  <si>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</si>
  <si>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</si>
  <si>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</si>
  <si>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</si>
  <si>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</si>
  <si>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</si>
  <si>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</si>
  <si>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</si>
  <si>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</si>
  <si>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</si>
  <si>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</si>
  <si>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</si>
  <si>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</si>
  <si>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</si>
  <si>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</si>
  <si>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</si>
  <si>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</si>
  <si>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</si>
  <si>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</si>
  <si>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</si>
  <si>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</si>
  <si>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</si>
  <si>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</si>
  <si>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</si>
  <si>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</si>
  <si>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</si>
  <si>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</si>
  <si>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</si>
  <si>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</si>
  <si>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</si>
  <si>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</si>
  <si>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</si>
  <si>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</si>
  <si>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</si>
  <si>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</si>
  <si>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</si>
  <si>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</si>
  <si>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</si>
  <si>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</si>
  <si>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</si>
  <si>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</si>
  <si>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</si>
  <si>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</si>
  <si>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</si>
  <si>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</si>
  <si>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</si>
  <si>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</si>
  <si>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</si>
  <si>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</si>
  <si>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</si>
  <si>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</si>
  <si>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</si>
  <si>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</si>
  <si>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</si>
  <si>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</si>
  <si>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</si>
  <si>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</si>
  <si>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</si>
  <si>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</si>
  <si>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</si>
  <si>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</si>
  <si>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</si>
  <si>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</si>
  <si>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</si>
  <si>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</si>
  <si>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</si>
  <si>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</si>
  <si>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</si>
  <si>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</si>
  <si>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</si>
  <si>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</si>
  <si>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</si>
  <si>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</si>
  <si>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</si>
  <si>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</si>
  <si>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</si>
  <si>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</si>
  <si>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</si>
  <si>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</si>
  <si>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</si>
  <si>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</si>
  <si>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</si>
  <si>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</si>
  <si>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</si>
  <si>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</si>
  <si>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</si>
  <si>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</si>
  <si>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</si>
  <si>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</si>
  <si>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</si>
  <si>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</si>
  <si>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</si>
  <si>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</si>
  <si>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</si>
  <si>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</si>
  <si>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</si>
  <si>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</si>
  <si>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</si>
  <si>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</si>
  <si>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</si>
  <si>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</si>
  <si>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</si>
  <si>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</si>
  <si>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</si>
  <si>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</si>
  <si>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</si>
  <si>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</si>
  <si>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</si>
  <si>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</si>
  <si>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</si>
  <si>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</si>
  <si>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</si>
  <si>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</si>
  <si>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</si>
  <si>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</si>
  <si>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</si>
  <si>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</si>
  <si>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</si>
  <si>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</si>
  <si>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</si>
  <si>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</si>
  <si>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</si>
  <si>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</si>
  <si>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</si>
  <si>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</si>
  <si>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</si>
  <si>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</si>
  <si>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</si>
  <si>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</si>
  <si>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</si>
  <si>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</si>
  <si>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</si>
  <si>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</si>
  <si>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</si>
  <si>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</si>
  <si>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</si>
  <si>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</si>
  <si>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</si>
  <si>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</si>
  <si>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</si>
  <si>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</si>
  <si>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</si>
  <si>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</si>
  <si>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</si>
  <si>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</si>
  <si>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</si>
  <si>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</si>
  <si>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</si>
  <si>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</si>
  <si>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</si>
  <si>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</si>
  <si>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</si>
  <si>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</si>
  <si>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</si>
  <si>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</si>
  <si>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</si>
  <si>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</si>
  <si>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</si>
  <si>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</si>
  <si>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</si>
  <si>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</si>
  <si>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</si>
  <si>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</si>
  <si>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</si>
  <si>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</si>
  <si>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</si>
  <si>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</si>
  <si>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</si>
  <si>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</si>
  <si>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</si>
  <si>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</si>
  <si>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</si>
  <si>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</si>
  <si>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</si>
  <si>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</si>
  <si>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</si>
  <si>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</si>
  <si>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</si>
  <si>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</si>
  <si>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</si>
  <si>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</si>
  <si>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</si>
  <si>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</si>
  <si>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</si>
  <si>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</si>
  <si>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</si>
  <si>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</si>
  <si>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</si>
  <si>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</si>
  <si>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</si>
  <si>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</si>
  <si>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</si>
  <si>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</si>
  <si>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</si>
  <si>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</si>
  <si>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</si>
  <si>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</si>
  <si>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</si>
  <si>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</si>
  <si>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</si>
  <si>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</si>
  <si>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</si>
  <si>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</si>
  <si>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</si>
  <si>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</si>
  <si>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</si>
  <si>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</si>
  <si>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</si>
  <si>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</si>
  <si>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</si>
  <si>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</si>
  <si>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</si>
  <si>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</si>
  <si>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</si>
  <si>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</si>
  <si>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</si>
  <si>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</si>
  <si>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</si>
  <si>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</si>
  <si>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</si>
  <si>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</si>
  <si>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</si>
  <si>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</si>
  <si>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</si>
  <si>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</si>
  <si>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</si>
  <si>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</si>
  <si>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</si>
  <si>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</si>
  <si>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</si>
  <si>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</si>
  <si>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</si>
  <si>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</si>
  <si>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</si>
  <si>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</si>
  <si>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</si>
  <si>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2">
      <t>ブンカ</t>
    </rPh>
    <rPh sb="2" eb="3">
      <t>チョウ</t>
    </rPh>
    <phoneticPr fontId="5"/>
  </si>
  <si>
    <t>○</t>
  </si>
  <si>
    <t>-</t>
  </si>
  <si>
    <t>-</t>
    <phoneticPr fontId="5"/>
  </si>
  <si>
    <t>-</t>
    <phoneticPr fontId="5"/>
  </si>
  <si>
    <t>-</t>
    <phoneticPr fontId="5"/>
  </si>
  <si>
    <t>-</t>
    <phoneticPr fontId="5"/>
  </si>
  <si>
    <t>-</t>
    <phoneticPr fontId="5"/>
  </si>
  <si>
    <t>-</t>
    <phoneticPr fontId="5"/>
  </si>
  <si>
    <t>-</t>
    <phoneticPr fontId="5"/>
  </si>
  <si>
    <t>-</t>
    <phoneticPr fontId="5"/>
  </si>
  <si>
    <t>文化芸術振興費補助金</t>
    <rPh sb="0" eb="2">
      <t>ブンカ</t>
    </rPh>
    <rPh sb="2" eb="4">
      <t>ゲイジュツ</t>
    </rPh>
    <rPh sb="4" eb="6">
      <t>シンコウ</t>
    </rPh>
    <rPh sb="6" eb="7">
      <t>ヒ</t>
    </rPh>
    <rPh sb="7" eb="10">
      <t>ホジョキン</t>
    </rPh>
    <phoneticPr fontId="5"/>
  </si>
  <si>
    <t>職員旅費</t>
    <rPh sb="0" eb="2">
      <t>ショクイン</t>
    </rPh>
    <rPh sb="2" eb="4">
      <t>リョヒ</t>
    </rPh>
    <phoneticPr fontId="5"/>
  </si>
  <si>
    <t>委員等旅費</t>
    <rPh sb="0" eb="2">
      <t>イイン</t>
    </rPh>
    <rPh sb="2" eb="3">
      <t>トウ</t>
    </rPh>
    <rPh sb="3" eb="5">
      <t>リョヒ</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</si>
  <si>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</si>
  <si>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</si>
  <si>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</si>
  <si>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</si>
  <si>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</si>
  <si>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</si>
  <si>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</si>
  <si>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</si>
  <si>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</si>
  <si>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</si>
  <si>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補助件数</t>
    <rPh sb="0" eb="2">
      <t>ホジョ</t>
    </rPh>
    <rPh sb="2" eb="4">
      <t>ケンスウ</t>
    </rPh>
    <phoneticPr fontId="5"/>
  </si>
  <si>
    <t>-</t>
    <phoneticPr fontId="5"/>
  </si>
  <si>
    <t>総補助額／補助件数　　　　　　　　　　　　　　</t>
    <rPh sb="0" eb="1">
      <t>ソウ</t>
    </rPh>
    <rPh sb="1" eb="3">
      <t>ホジョ</t>
    </rPh>
    <rPh sb="3" eb="4">
      <t>ガク</t>
    </rPh>
    <rPh sb="5" eb="7">
      <t>ホジョ</t>
    </rPh>
    <rPh sb="7" eb="9">
      <t>ケンスウ</t>
    </rPh>
    <phoneticPr fontId="5"/>
  </si>
  <si>
    <t>百万円</t>
    <rPh sb="0" eb="3">
      <t>ヒャクマンエン</t>
    </rPh>
    <phoneticPr fontId="5"/>
  </si>
  <si>
    <t>百万円/件</t>
    <rPh sb="0" eb="3">
      <t>ヒャクマンエン</t>
    </rPh>
    <rPh sb="4" eb="5">
      <t>ケン</t>
    </rPh>
    <phoneticPr fontId="5"/>
  </si>
  <si>
    <t>-</t>
    <phoneticPr fontId="5"/>
  </si>
  <si>
    <t>12 文化による心豊かな社会の実現</t>
    <phoneticPr fontId="5"/>
  </si>
  <si>
    <t>12-2 文化財の保存及び活用の充実</t>
    <phoneticPr fontId="5"/>
  </si>
  <si>
    <t>-</t>
    <phoneticPr fontId="5"/>
  </si>
  <si>
    <t>-</t>
    <phoneticPr fontId="5"/>
  </si>
  <si>
    <t>-</t>
    <phoneticPr fontId="5"/>
  </si>
  <si>
    <t>-</t>
    <phoneticPr fontId="5"/>
  </si>
  <si>
    <t>-</t>
    <phoneticPr fontId="5"/>
  </si>
  <si>
    <t>-</t>
    <phoneticPr fontId="5"/>
  </si>
  <si>
    <t>-</t>
    <phoneticPr fontId="5"/>
  </si>
  <si>
    <t>-</t>
    <phoneticPr fontId="5"/>
  </si>
  <si>
    <t>「歴史文化基本構想」の策定地域数</t>
    <rPh sb="1" eb="3">
      <t>レキシ</t>
    </rPh>
    <rPh sb="3" eb="5">
      <t>ブンカ</t>
    </rPh>
    <rPh sb="5" eb="7">
      <t>キホン</t>
    </rPh>
    <rPh sb="7" eb="9">
      <t>コウソウ</t>
    </rPh>
    <rPh sb="11" eb="13">
      <t>サクテイ</t>
    </rPh>
    <rPh sb="13" eb="15">
      <t>チイキ</t>
    </rPh>
    <rPh sb="15" eb="16">
      <t>スウ</t>
    </rPh>
    <phoneticPr fontId="5"/>
  </si>
  <si>
    <t>-</t>
    <phoneticPr fontId="5"/>
  </si>
  <si>
    <t>-</t>
    <phoneticPr fontId="5"/>
  </si>
  <si>
    <t>明日の日本を支える観光ビジョン（http://www.kantei.go.jp/jp/singi/kanko_vision/pdf/honbun.pdf）
文化財活用・理解促進戦略プログラム2020（http://www.bunka.go.jp/koho_hodo_oshirase/hodohappyo/pdf/2016042601.pdf）</t>
    <phoneticPr fontId="5"/>
  </si>
  <si>
    <t>-</t>
    <phoneticPr fontId="5"/>
  </si>
  <si>
    <t>事業費</t>
    <rPh sb="0" eb="3">
      <t>ジギョウヒ</t>
    </rPh>
    <phoneticPr fontId="5"/>
  </si>
  <si>
    <t>地域</t>
    <rPh sb="0" eb="2">
      <t>チイキ</t>
    </rPh>
    <phoneticPr fontId="5"/>
  </si>
  <si>
    <t>-</t>
    <phoneticPr fontId="5"/>
  </si>
  <si>
    <t>-</t>
    <phoneticPr fontId="5"/>
  </si>
  <si>
    <t>文化財部伝統文化課</t>
    <rPh sb="0" eb="3">
      <t>ブンカザイ</t>
    </rPh>
    <rPh sb="3" eb="4">
      <t>ブ</t>
    </rPh>
    <rPh sb="4" eb="6">
      <t>デントウ</t>
    </rPh>
    <rPh sb="6" eb="8">
      <t>ブンカ</t>
    </rPh>
    <rPh sb="8" eb="9">
      <t>カ</t>
    </rPh>
    <phoneticPr fontId="5"/>
  </si>
  <si>
    <t>伝統文化課長　髙橋　宏治</t>
    <rPh sb="0" eb="2">
      <t>デントウ</t>
    </rPh>
    <rPh sb="2" eb="4">
      <t>ブンカ</t>
    </rPh>
    <rPh sb="4" eb="6">
      <t>カチョウ</t>
    </rPh>
    <rPh sb="7" eb="9">
      <t>タカハシ</t>
    </rPh>
    <rPh sb="10" eb="11">
      <t>ヒロシ</t>
    </rPh>
    <rPh sb="11" eb="12">
      <t>オサ</t>
    </rPh>
    <phoneticPr fontId="5"/>
  </si>
  <si>
    <t>文化財保護法第１条、第３条、第４条
文化芸術振興基本法第10条、第12条、第13条、第14条、第26条、第32条第1項</t>
    <rPh sb="0" eb="3">
      <t>ブンカザイ</t>
    </rPh>
    <rPh sb="3" eb="6">
      <t>ホゴホウ</t>
    </rPh>
    <rPh sb="6" eb="7">
      <t>ダイ</t>
    </rPh>
    <rPh sb="8" eb="9">
      <t>ジョウ</t>
    </rPh>
    <rPh sb="10" eb="11">
      <t>ダイ</t>
    </rPh>
    <rPh sb="12" eb="13">
      <t>ジョウ</t>
    </rPh>
    <rPh sb="14" eb="15">
      <t>ダイ</t>
    </rPh>
    <rPh sb="16" eb="17">
      <t>ジョウ</t>
    </rPh>
    <rPh sb="18" eb="20">
      <t>ブンカ</t>
    </rPh>
    <rPh sb="20" eb="22">
      <t>ゲイジュツ</t>
    </rPh>
    <rPh sb="22" eb="24">
      <t>シンコウ</t>
    </rPh>
    <rPh sb="24" eb="27">
      <t>キホンホウ</t>
    </rPh>
    <rPh sb="27" eb="28">
      <t>ダイ</t>
    </rPh>
    <rPh sb="30" eb="31">
      <t>ジョウ</t>
    </rPh>
    <rPh sb="32" eb="33">
      <t>ダイ</t>
    </rPh>
    <rPh sb="35" eb="36">
      <t>ジョウ</t>
    </rPh>
    <rPh sb="37" eb="38">
      <t>ダイ</t>
    </rPh>
    <rPh sb="40" eb="41">
      <t>ジョウ</t>
    </rPh>
    <rPh sb="42" eb="43">
      <t>ダイ</t>
    </rPh>
    <rPh sb="45" eb="46">
      <t>ジョウ</t>
    </rPh>
    <rPh sb="47" eb="48">
      <t>ダイ</t>
    </rPh>
    <rPh sb="50" eb="51">
      <t>ジョウ</t>
    </rPh>
    <rPh sb="52" eb="53">
      <t>ダイ</t>
    </rPh>
    <rPh sb="55" eb="56">
      <t>ジョウ</t>
    </rPh>
    <rPh sb="56" eb="57">
      <t>ダイ</t>
    </rPh>
    <rPh sb="58" eb="59">
      <t>コウ</t>
    </rPh>
    <phoneticPr fontId="5"/>
  </si>
  <si>
    <t>●明日の日本を支える観光ビジョン（平成28年3月30日明日の日本を支える観光ビジョン構想会議決定）
●経済財政運営と改革の基本方針2017（平成29年6月9日閣議決定）
●未来投資戦略2017（平成29年6月9日閣議決定）
●まち・ひと・しごと創生基本方針2017（平成29年6月9日閣議決定）</t>
    <phoneticPr fontId="5"/>
  </si>
  <si>
    <t>保存修理・活用整備により集客施設として生まれ変わった国宝・重要文化財（歴史的建造物等）や史跡等で開催される、往時を再現した復元行事、歴史体験行事、伝統芸能・民俗芸能の公演、コンサート等の実施を支援する。</t>
    <rPh sb="93" eb="95">
      <t>ジッシ</t>
    </rPh>
    <phoneticPr fontId="5"/>
  </si>
  <si>
    <t>-</t>
    <phoneticPr fontId="5"/>
  </si>
  <si>
    <t>-</t>
    <phoneticPr fontId="5"/>
  </si>
  <si>
    <t>文化財の集客効果の強化</t>
    <rPh sb="0" eb="3">
      <t>ブンカザイ</t>
    </rPh>
    <rPh sb="4" eb="6">
      <t>シュウキャク</t>
    </rPh>
    <rPh sb="6" eb="8">
      <t>コウカ</t>
    </rPh>
    <rPh sb="9" eb="11">
      <t>キョウカ</t>
    </rPh>
    <phoneticPr fontId="5"/>
  </si>
  <si>
    <t>当該文化財の年間集客数の増加率</t>
    <rPh sb="0" eb="2">
      <t>トウガイ</t>
    </rPh>
    <rPh sb="2" eb="5">
      <t>ブンカザイ</t>
    </rPh>
    <rPh sb="6" eb="8">
      <t>ネンカン</t>
    </rPh>
    <rPh sb="8" eb="10">
      <t>シュウキャク</t>
    </rPh>
    <rPh sb="10" eb="11">
      <t>スウ</t>
    </rPh>
    <rPh sb="12" eb="14">
      <t>ゾウカ</t>
    </rPh>
    <rPh sb="14" eb="15">
      <t>リツ</t>
    </rPh>
    <phoneticPr fontId="5"/>
  </si>
  <si>
    <t>％</t>
    <phoneticPr fontId="5"/>
  </si>
  <si>
    <t>％</t>
    <phoneticPr fontId="5"/>
  </si>
  <si>
    <t>保存修理や活用整備事業を完了し集客施設として生まれ変わった比較的大規模な文化財を対象に、往時を再現した復元・復活行事や記念行事等の歴史体験事業や歴史的建造物・史跡等における伝統芸能・民俗芸能公演やコンサート等のユニークベニューなど、対価をとれる魅力あふれる特別な公開イベントの実施を促すことで、稼ぐ文化財として所有者等が収入を得て、自立的に文化財の管理・修理に投資を行う好循環経済サイクルの構築を推進する。</t>
    <phoneticPr fontId="5"/>
  </si>
  <si>
    <t>政策評価においては、文化財の適切な保存に配慮しつつ、積極的な公開・活用を行い、広く国民が文化財に親しむ機会の充実を図ることとしている。本事業は、集客施設として生まれ変わった大型の文化財等で、多くの人々が訪れ体験できる特別な公開活用事業を実施するものであり、政策評価の達成手段として有効である。</t>
    <rPh sb="72" eb="74">
      <t>シュウキャク</t>
    </rPh>
    <rPh sb="74" eb="76">
      <t>シセツ</t>
    </rPh>
    <rPh sb="79" eb="80">
      <t>ウ</t>
    </rPh>
    <rPh sb="82" eb="83">
      <t>カ</t>
    </rPh>
    <rPh sb="86" eb="88">
      <t>オオガタ</t>
    </rPh>
    <rPh sb="89" eb="92">
      <t>ブンカザイ</t>
    </rPh>
    <rPh sb="92" eb="93">
      <t>トウ</t>
    </rPh>
    <rPh sb="118" eb="120">
      <t>ジッシ</t>
    </rPh>
    <phoneticPr fontId="5"/>
  </si>
  <si>
    <t>公開活用事業を実施</t>
    <rPh sb="0" eb="2">
      <t>コウカイ</t>
    </rPh>
    <rPh sb="2" eb="4">
      <t>カツヨウ</t>
    </rPh>
    <rPh sb="4" eb="6">
      <t>ジギョウ</t>
    </rPh>
    <rPh sb="7" eb="9">
      <t>ジッシ</t>
    </rPh>
    <phoneticPr fontId="5"/>
  </si>
  <si>
    <t>地方自治体・実行委員会からの年間集客数に関する報告書</t>
    <rPh sb="0" eb="2">
      <t>チホウ</t>
    </rPh>
    <rPh sb="2" eb="5">
      <t>ジチタイ</t>
    </rPh>
    <rPh sb="6" eb="8">
      <t>ジッコウ</t>
    </rPh>
    <rPh sb="8" eb="11">
      <t>イインカイ</t>
    </rPh>
    <rPh sb="14" eb="16">
      <t>ネンカン</t>
    </rPh>
    <rPh sb="16" eb="18">
      <t>シュウキャク</t>
    </rPh>
    <rPh sb="18" eb="19">
      <t>スウ</t>
    </rPh>
    <rPh sb="20" eb="21">
      <t>カン</t>
    </rPh>
    <rPh sb="23" eb="26">
      <t>ホウコクショ</t>
    </rPh>
    <phoneticPr fontId="5"/>
  </si>
  <si>
    <t>魅力あふれる文化財公開活用事業の促進</t>
    <phoneticPr fontId="5"/>
  </si>
  <si>
    <t>諸謝金</t>
    <rPh sb="0" eb="1">
      <t>ショ</t>
    </rPh>
    <rPh sb="1" eb="3">
      <t>シャキン</t>
    </rPh>
    <phoneticPr fontId="5"/>
  </si>
  <si>
    <t>A.地方公共団体・実行委員会等</t>
    <rPh sb="2" eb="4">
      <t>チホウ</t>
    </rPh>
    <rPh sb="4" eb="6">
      <t>コウキョウ</t>
    </rPh>
    <rPh sb="6" eb="8">
      <t>ダンタイ</t>
    </rPh>
    <rPh sb="9" eb="11">
      <t>ジッコウ</t>
    </rPh>
    <rPh sb="11" eb="14">
      <t>イインカイ</t>
    </rPh>
    <rPh sb="14" eb="15">
      <t>トウ</t>
    </rPh>
    <phoneticPr fontId="5"/>
  </si>
  <si>
    <t>「新しい日本のための優先課題推進枠」　800百万円</t>
    <phoneticPr fontId="5"/>
  </si>
  <si>
    <t>-</t>
    <phoneticPr fontId="5"/>
  </si>
  <si>
    <t>-</t>
    <phoneticPr fontId="5"/>
  </si>
  <si>
    <t>-</t>
    <phoneticPr fontId="5"/>
  </si>
  <si>
    <t>外部有識者による点検対象外</t>
    <phoneticPr fontId="5"/>
  </si>
  <si>
    <t>交付先の決定にあたり、外部有識者による審査を実施し競争性を確保するとともに、経費の積算や使途などの妥当性を確認し、効率的かつ最小限の経費措置となるように努める。</t>
    <rPh sb="0" eb="2">
      <t>コウフ</t>
    </rPh>
    <phoneticPr fontId="5"/>
  </si>
  <si>
    <t>本事業は、「観光ビジョン」及びその行動指針である「文化財活用・理解促進戦略プログラム２０２０」に基づき、文化財の観光コンテンツとしての質の向上を支援するとともに、「経済財政運営と改革の基本方針2017」に基づき、稼ぐ文化の推進を支援するものであり、優先度は高い。また、経費の使途等事業の効率性を検証した結果、事業目的に照らし真に必要なものに限定されており、適切な内容となっている。</t>
    <rPh sb="52" eb="55">
      <t>ブンカザイ</t>
    </rPh>
    <rPh sb="56" eb="58">
      <t>カンコウ</t>
    </rPh>
    <rPh sb="67" eb="68">
      <t>シツ</t>
    </rPh>
    <rPh sb="69" eb="71">
      <t>コウジョウ</t>
    </rPh>
    <rPh sb="72" eb="74">
      <t>シエン</t>
    </rPh>
    <rPh sb="102" eb="103">
      <t>モト</t>
    </rPh>
    <rPh sb="106" eb="107">
      <t>カセ</t>
    </rPh>
    <rPh sb="108" eb="110">
      <t>ブンカ</t>
    </rPh>
    <rPh sb="111" eb="113">
      <t>スイシン</t>
    </rPh>
    <rPh sb="114" eb="116">
      <t>シエン</t>
    </rPh>
    <phoneticPr fontId="5"/>
  </si>
  <si>
    <t>「観光ビジョン」は、文化財の観光コンテンツとしての質の向上を図ることとしている。また、「経済財政運営と改革の基本方針2017」は、稼ぐ文化を推進することとしており、国として本事業を優先的に実施する必要がある。</t>
    <rPh sb="30" eb="31">
      <t>ハカ</t>
    </rPh>
    <rPh sb="82" eb="83">
      <t>クニ</t>
    </rPh>
    <rPh sb="86" eb="87">
      <t>ホン</t>
    </rPh>
    <rPh sb="87" eb="89">
      <t>ジギョウ</t>
    </rPh>
    <rPh sb="90" eb="93">
      <t>ユウセンテキ</t>
    </rPh>
    <rPh sb="94" eb="96">
      <t>ジッシ</t>
    </rPh>
    <rPh sb="98" eb="100">
      <t>ヒツヨウ</t>
    </rPh>
    <phoneticPr fontId="5"/>
  </si>
  <si>
    <t>交付先の決定にあたっては、外部有識者による審査を実施し競争性を確保する。</t>
    <phoneticPr fontId="5"/>
  </si>
  <si>
    <t>受益者負担すべきものは補助対象外とする。</t>
    <phoneticPr fontId="5"/>
  </si>
  <si>
    <t>補助対象経費、補助対象外経費を厳格に定める。</t>
    <phoneticPr fontId="5"/>
  </si>
  <si>
    <t>補助対象経費、補助対象外経費を厳格に定める。</t>
    <phoneticPr fontId="5"/>
  </si>
  <si>
    <t>実績報告書等を精査し、より適切かつ効率的な執行に努める。</t>
    <phoneticPr fontId="5"/>
  </si>
  <si>
    <t>交付先の決定にあたり、経費の積算や使途などの妥当性を確認し、効率的かつ最小限の経費措置となるように努める。</t>
    <phoneticPr fontId="5"/>
  </si>
  <si>
    <t>-</t>
    <phoneticPr fontId="5"/>
  </si>
  <si>
    <t>-</t>
    <phoneticPr fontId="5"/>
  </si>
  <si>
    <t>-</t>
    <phoneticPr fontId="5"/>
  </si>
  <si>
    <t>‐</t>
  </si>
  <si>
    <t>-</t>
    <phoneticPr fontId="5"/>
  </si>
  <si>
    <t>庁費</t>
    <rPh sb="0" eb="2">
      <t>チョウヒ</t>
    </rPh>
    <phoneticPr fontId="5"/>
  </si>
  <si>
    <t>-</t>
    <phoneticPr fontId="5"/>
  </si>
  <si>
    <t>事業目的の達成に向け、より適切なアウトカムの設定について引き続き検討するとともに、効率的な予算執行を図り、費用対効果の向上に努めること。</t>
    <phoneticPr fontId="5"/>
  </si>
  <si>
    <t>本事業は、「観光ビジョン」に基づき、文化財の観光コンテンツとしての質の向上を図り、集客効果を高めるものであることから、国民や社会のニーズを的確に反映している。</t>
    <rPh sb="0" eb="1">
      <t>ホン</t>
    </rPh>
    <rPh sb="1" eb="3">
      <t>ジギョウ</t>
    </rPh>
    <rPh sb="6" eb="8">
      <t>カンコウ</t>
    </rPh>
    <rPh sb="14" eb="15">
      <t>モト</t>
    </rPh>
    <rPh sb="38" eb="39">
      <t>ハカ</t>
    </rPh>
    <rPh sb="41" eb="43">
      <t>シュウキャク</t>
    </rPh>
    <rPh sb="43" eb="45">
      <t>コウカ</t>
    </rPh>
    <rPh sb="46" eb="47">
      <t>タカ</t>
    </rPh>
    <rPh sb="59" eb="61">
      <t>コクミン</t>
    </rPh>
    <rPh sb="62" eb="64">
      <t>シャカイ</t>
    </rPh>
    <rPh sb="69" eb="71">
      <t>テキカク</t>
    </rPh>
    <rPh sb="72" eb="74">
      <t>ハンエイ</t>
    </rPh>
    <phoneticPr fontId="5"/>
  </si>
  <si>
    <t>本事業は、文化財の集客効果を高め、収益を増やすことによる文化財の自立的な管理・修理を行う仕組みを構築するモデルとなる取組への支援であることから、国全体の文化財の保存・活用に係る施策と一体的に文化庁が実施する必要があり、地方自治体や民間等に委ねることはできない。</t>
    <rPh sb="17" eb="19">
      <t>シュウエキ</t>
    </rPh>
    <rPh sb="20" eb="21">
      <t>フ</t>
    </rPh>
    <rPh sb="28" eb="31">
      <t>ブンカザイ</t>
    </rPh>
    <rPh sb="72" eb="73">
      <t>クニ</t>
    </rPh>
    <rPh sb="73" eb="75">
      <t>ゼンタイ</t>
    </rPh>
    <rPh sb="80" eb="82">
      <t>ホゾン</t>
    </rPh>
    <rPh sb="83" eb="85">
      <t>カツヨウ</t>
    </rPh>
    <rPh sb="86" eb="87">
      <t>カカ</t>
    </rPh>
    <rPh sb="88" eb="89">
      <t>セ</t>
    </rPh>
    <rPh sb="89" eb="90">
      <t>サク</t>
    </rPh>
    <rPh sb="91" eb="94">
      <t>イッタイテキ</t>
    </rPh>
    <rPh sb="95" eb="98">
      <t>ブンカチョウ</t>
    </rPh>
    <rPh sb="99" eb="101">
      <t>ジッシ</t>
    </rPh>
    <rPh sb="103" eb="105">
      <t>ヒツヨウ</t>
    </rPh>
    <rPh sb="109" eb="111">
      <t>チホウ</t>
    </rPh>
    <rPh sb="111" eb="114">
      <t>ジチタイ</t>
    </rPh>
    <rPh sb="115" eb="117">
      <t>ミンカン</t>
    </rPh>
    <rPh sb="117" eb="118">
      <t>トウ</t>
    </rPh>
    <rPh sb="119" eb="120">
      <t>ユダ</t>
    </rPh>
    <phoneticPr fontId="5"/>
  </si>
  <si>
    <t>B</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</si>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</sst>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190499</xdr:colOff>
      <xdr:row>741</xdr:row>
      <xdr:rowOff>1</xdr:rowOff>
    </xdr:from>
    <xdr:to>
      <xdr:col>32</xdr:col>
      <xdr:colOff>81641</xdr:colOff>
      <xdr:row>743</xdr:row>
      <xdr:rowOff>40821</xdr:rowOff>
    </xdr:to>
    <xdr:sp macro="" textlink="">
      <xdr:nvSpPr>
        <xdr:cNvPr id="2" name="正方形/長方形 1">
          <a:extLst>
            <a:ext uri="{FF2B5EF4-FFF2-40B4-BE49-F238E27FC236}">
              <a16:creationId xmlns:a16="http://schemas.microsoft.com/office/drawing/2014/main" id="{A82FD5D5-B07C-4F98-8FEB-2989B6BBD523}"/>
            </a:ext>
          </a:extLst>
        </xdr:cNvPr>
        <xdr:cNvSpPr/>
      </xdr:nvSpPr>
      <xdr:spPr>
        <a:xfrm>
          <a:off x="4068535" y="40889465"/>
          <a:ext cx="2544535" cy="74839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文化庁</a:t>
          </a:r>
          <a:endParaRPr kumimoji="1" lang="en-US" altLang="ja-JP" sz="1600">
            <a:solidFill>
              <a:sysClr val="windowText" lastClr="000000"/>
            </a:solidFill>
          </a:endParaRPr>
        </a:p>
        <a:p>
          <a:pPr algn="ctr"/>
          <a:r>
            <a:rPr kumimoji="1" lang="ja-JP" altLang="en-US" sz="1600">
              <a:solidFill>
                <a:sysClr val="windowText" lastClr="000000"/>
              </a:solidFill>
            </a:rPr>
            <a:t>８００百万円</a:t>
          </a:r>
        </a:p>
      </xdr:txBody>
    </xdr:sp>
    <xdr:clientData/>
  </xdr:twoCellAnchor>
  <xdr:twoCellAnchor>
    <xdr:from>
      <xdr:col>34</xdr:col>
      <xdr:colOff>81642</xdr:colOff>
      <xdr:row>740</xdr:row>
      <xdr:rowOff>326571</xdr:rowOff>
    </xdr:from>
    <xdr:to>
      <xdr:col>49</xdr:col>
      <xdr:colOff>81643</xdr:colOff>
      <xdr:row>743</xdr:row>
      <xdr:rowOff>13607</xdr:rowOff>
    </xdr:to>
    <xdr:sp macro="" textlink="">
      <xdr:nvSpPr>
        <xdr:cNvPr id="5" name="正方形/長方形 4">
          <a:extLst>
            <a:ext uri="{FF2B5EF4-FFF2-40B4-BE49-F238E27FC236}">
              <a16:creationId xmlns:a16="http://schemas.microsoft.com/office/drawing/2014/main" id="{4CBC766A-90DD-4B0F-98CA-5228F7546CCF}"/>
            </a:ext>
          </a:extLst>
        </xdr:cNvPr>
        <xdr:cNvSpPr/>
      </xdr:nvSpPr>
      <xdr:spPr>
        <a:xfrm>
          <a:off x="7021285" y="40698964"/>
          <a:ext cx="3061608" cy="748393"/>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委員等旅費等１百万円を含む。</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１件１百万円以上のものはない</a:t>
          </a:r>
        </a:p>
      </xdr:txBody>
    </xdr:sp>
    <xdr:clientData/>
  </xdr:twoCellAnchor>
  <xdr:twoCellAnchor>
    <xdr:from>
      <xdr:col>20</xdr:col>
      <xdr:colOff>0</xdr:colOff>
      <xdr:row>743</xdr:row>
      <xdr:rowOff>231320</xdr:rowOff>
    </xdr:from>
    <xdr:to>
      <xdr:col>32</xdr:col>
      <xdr:colOff>68035</xdr:colOff>
      <xdr:row>746</xdr:row>
      <xdr:rowOff>81642</xdr:rowOff>
    </xdr:to>
    <xdr:sp macro="" textlink="">
      <xdr:nvSpPr>
        <xdr:cNvPr id="3" name="大かっこ 2">
          <a:extLst>
            <a:ext uri="{FF2B5EF4-FFF2-40B4-BE49-F238E27FC236}">
              <a16:creationId xmlns:a16="http://schemas.microsoft.com/office/drawing/2014/main" id="{6AE95A8C-0AD0-4242-8674-48AA0CC5529E}"/>
            </a:ext>
          </a:extLst>
        </xdr:cNvPr>
        <xdr:cNvSpPr/>
      </xdr:nvSpPr>
      <xdr:spPr>
        <a:xfrm>
          <a:off x="4082143" y="41665070"/>
          <a:ext cx="2517321" cy="9116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文化財を所有する地方公共団体、実行委員会等への補助。</a:t>
          </a:r>
        </a:p>
        <a:p>
          <a:pPr algn="l"/>
          <a:endParaRPr kumimoji="1" lang="ja-JP" altLang="en-US" sz="1100"/>
        </a:p>
      </xdr:txBody>
    </xdr:sp>
    <xdr:clientData/>
  </xdr:twoCellAnchor>
  <xdr:twoCellAnchor>
    <xdr:from>
      <xdr:col>26</xdr:col>
      <xdr:colOff>0</xdr:colOff>
      <xdr:row>746</xdr:row>
      <xdr:rowOff>204107</xdr:rowOff>
    </xdr:from>
    <xdr:to>
      <xdr:col>26</xdr:col>
      <xdr:colOff>1</xdr:colOff>
      <xdr:row>748</xdr:row>
      <xdr:rowOff>13607</xdr:rowOff>
    </xdr:to>
    <xdr:cxnSp macro="">
      <xdr:nvCxnSpPr>
        <xdr:cNvPr id="7" name="直線コネクタ 6">
          <a:extLst>
            <a:ext uri="{FF2B5EF4-FFF2-40B4-BE49-F238E27FC236}">
              <a16:creationId xmlns:a16="http://schemas.microsoft.com/office/drawing/2014/main" id="{030506EC-1A71-40C1-AA44-5F5B6F6AD591}"/>
            </a:ext>
          </a:extLst>
        </xdr:cNvPr>
        <xdr:cNvCxnSpPr/>
      </xdr:nvCxnSpPr>
      <xdr:spPr>
        <a:xfrm>
          <a:off x="5306786" y="42862500"/>
          <a:ext cx="1" cy="5170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95249</xdr:colOff>
      <xdr:row>749</xdr:row>
      <xdr:rowOff>326569</xdr:rowOff>
    </xdr:from>
    <xdr:to>
      <xdr:col>31</xdr:col>
      <xdr:colOff>190499</xdr:colOff>
      <xdr:row>752</xdr:row>
      <xdr:rowOff>299357</xdr:rowOff>
    </xdr:to>
    <xdr:sp macro="" textlink="">
      <xdr:nvSpPr>
        <xdr:cNvPr id="18" name="正方形/長方形 17">
          <a:extLst>
            <a:ext uri="{FF2B5EF4-FFF2-40B4-BE49-F238E27FC236}">
              <a16:creationId xmlns:a16="http://schemas.microsoft.com/office/drawing/2014/main" id="{373E2C3B-F0AB-4639-A035-09CFBCDF9AC4}"/>
            </a:ext>
          </a:extLst>
        </xdr:cNvPr>
        <xdr:cNvSpPr/>
      </xdr:nvSpPr>
      <xdr:spPr>
        <a:xfrm>
          <a:off x="3973285" y="44168783"/>
          <a:ext cx="2544535" cy="103414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Ａ．地方公共団体・実行委員会等</a:t>
          </a:r>
          <a:endParaRPr kumimoji="1" lang="en-US" altLang="ja-JP" sz="1600">
            <a:solidFill>
              <a:sysClr val="windowText" lastClr="000000"/>
            </a:solidFill>
          </a:endParaRPr>
        </a:p>
        <a:p>
          <a:pPr algn="ctr"/>
          <a:r>
            <a:rPr kumimoji="1" lang="ja-JP" altLang="en-US" sz="1600">
              <a:solidFill>
                <a:sysClr val="windowText" lastClr="000000"/>
              </a:solidFill>
            </a:rPr>
            <a:t>７９９百万円</a:t>
          </a:r>
        </a:p>
      </xdr:txBody>
    </xdr:sp>
    <xdr:clientData/>
  </xdr:twoCellAnchor>
  <xdr:twoCellAnchor>
    <xdr:from>
      <xdr:col>21</xdr:col>
      <xdr:colOff>68037</xdr:colOff>
      <xdr:row>748</xdr:row>
      <xdr:rowOff>326572</xdr:rowOff>
    </xdr:from>
    <xdr:to>
      <xdr:col>31</xdr:col>
      <xdr:colOff>81644</xdr:colOff>
      <xdr:row>749</xdr:row>
      <xdr:rowOff>217715</xdr:rowOff>
    </xdr:to>
    <xdr:sp macro="" textlink="">
      <xdr:nvSpPr>
        <xdr:cNvPr id="20" name="正方形/長方形 19">
          <a:extLst>
            <a:ext uri="{FF2B5EF4-FFF2-40B4-BE49-F238E27FC236}">
              <a16:creationId xmlns:a16="http://schemas.microsoft.com/office/drawing/2014/main" id="{4E702827-9FCA-4C39-A10C-AADE512B4264}"/>
            </a:ext>
          </a:extLst>
        </xdr:cNvPr>
        <xdr:cNvSpPr/>
      </xdr:nvSpPr>
      <xdr:spPr>
        <a:xfrm>
          <a:off x="4354287" y="43815001"/>
          <a:ext cx="2054678" cy="244928"/>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p>
      </xdr:txBody>
    </xdr:sp>
    <xdr:clientData/>
  </xdr:twoCellAnchor>
  <xdr:twoCellAnchor>
    <xdr:from>
      <xdr:col>19</xdr:col>
      <xdr:colOff>95249</xdr:colOff>
      <xdr:row>753</xdr:row>
      <xdr:rowOff>149678</xdr:rowOff>
    </xdr:from>
    <xdr:to>
      <xdr:col>31</xdr:col>
      <xdr:colOff>163285</xdr:colOff>
      <xdr:row>754</xdr:row>
      <xdr:rowOff>122464</xdr:rowOff>
    </xdr:to>
    <xdr:sp macro="" textlink="">
      <xdr:nvSpPr>
        <xdr:cNvPr id="24" name="大かっこ 23">
          <a:extLst>
            <a:ext uri="{FF2B5EF4-FFF2-40B4-BE49-F238E27FC236}">
              <a16:creationId xmlns:a16="http://schemas.microsoft.com/office/drawing/2014/main" id="{EB67C2BC-4F0C-4AFB-8685-B381E3EC427C}"/>
            </a:ext>
          </a:extLst>
        </xdr:cNvPr>
        <xdr:cNvSpPr/>
      </xdr:nvSpPr>
      <xdr:spPr>
        <a:xfrm>
          <a:off x="3973285" y="45407035"/>
          <a:ext cx="2517321" cy="32657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事業に必要な経費を支出する。</a:t>
          </a:r>
        </a:p>
        <a:p>
          <a:pPr algn="l"/>
          <a:endParaRPr kumimoji="1" lang="ja-JP" altLang="en-US" sz="1200"/>
        </a:p>
        <a:p>
          <a:pPr algn="l"/>
          <a:endParaRPr kumimoji="1" lang="ja-JP" altLang="en-US" sz="1100"/>
        </a:p>
      </xdr:txBody>
    </xdr:sp>
    <xdr:clientData/>
  </xdr:twoCellAnchor>
  <xdr:twoCellAnchor>
    <xdr:from>
      <xdr:col>33</xdr:col>
      <xdr:colOff>108857</xdr:colOff>
      <xdr:row>740</xdr:row>
      <xdr:rowOff>163285</xdr:rowOff>
    </xdr:from>
    <xdr:to>
      <xdr:col>47</xdr:col>
      <xdr:colOff>122464</xdr:colOff>
      <xdr:row>743</xdr:row>
      <xdr:rowOff>27214</xdr:rowOff>
    </xdr:to>
    <xdr:sp macro="" textlink="">
      <xdr:nvSpPr>
        <xdr:cNvPr id="4" name="大かっこ 3">
          <a:extLst>
            <a:ext uri="{FF2B5EF4-FFF2-40B4-BE49-F238E27FC236}">
              <a16:creationId xmlns:a16="http://schemas.microsoft.com/office/drawing/2014/main" id="{90200B7B-6D53-43D9-95B8-4B3C3261C5DB}"/>
            </a:ext>
          </a:extLst>
        </xdr:cNvPr>
        <xdr:cNvSpPr/>
      </xdr:nvSpPr>
      <xdr:spPr>
        <a:xfrm>
          <a:off x="6844393" y="40385999"/>
          <a:ext cx="2871107" cy="925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6"/>
  <sheetViews>
    <sheetView tabSelected="1" view="pageBreakPreview" topLeftCell="A750" zoomScale="80" zoomScaleNormal="75" zoomScaleSheetLayoutView="80" zoomScalePageLayoutView="85" workbookViewId="0">
      <selection activeCell="J777" sqref="J7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470</v>
      </c>
      <c r="AP2" s="962"/>
      <c r="AQ2" s="962"/>
      <c r="AR2" s="86" t="str">
        <f>IF(OR(AO2="　", AO2=""), "", "-")</f>
        <v>-</v>
      </c>
      <c r="AS2" s="963">
        <v>28</v>
      </c>
      <c r="AT2" s="963"/>
      <c r="AU2" s="963"/>
      <c r="AV2" s="52" t="str">
        <f>IF(AW2="", "", "-")</f>
        <v/>
      </c>
      <c r="AW2" s="937"/>
      <c r="AX2" s="937"/>
    </row>
    <row r="3" spans="1:50" ht="21" customHeight="1" thickBot="1" x14ac:dyDescent="0.2">
      <c r="A3" s="894" t="s">
        <v>472</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543</v>
      </c>
      <c r="AK3" s="896"/>
      <c r="AL3" s="896"/>
      <c r="AM3" s="896"/>
      <c r="AN3" s="896"/>
      <c r="AO3" s="896"/>
      <c r="AP3" s="896"/>
      <c r="AQ3" s="896"/>
      <c r="AR3" s="896"/>
      <c r="AS3" s="896"/>
      <c r="AT3" s="896"/>
      <c r="AU3" s="896"/>
      <c r="AV3" s="896"/>
      <c r="AW3" s="896"/>
      <c r="AX3" s="24" t="s">
        <v>66</v>
      </c>
    </row>
    <row r="4" spans="1:50" ht="24.75" customHeight="1" x14ac:dyDescent="0.15">
      <c r="A4" s="727" t="s">
        <v>26</v>
      </c>
      <c r="B4" s="728"/>
      <c r="C4" s="728"/>
      <c r="D4" s="728"/>
      <c r="E4" s="728"/>
      <c r="F4" s="728"/>
      <c r="G4" s="705" t="s">
        <v>608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6" t="s">
        <v>471</v>
      </c>
      <c r="H5" s="867"/>
      <c r="I5" s="867"/>
      <c r="J5" s="867"/>
      <c r="K5" s="867"/>
      <c r="L5" s="867"/>
      <c r="M5" s="868" t="s">
        <v>67</v>
      </c>
      <c r="N5" s="869"/>
      <c r="O5" s="869"/>
      <c r="P5" s="869"/>
      <c r="Q5" s="869"/>
      <c r="R5" s="870"/>
      <c r="S5" s="871" t="s">
        <v>88</v>
      </c>
      <c r="T5" s="867"/>
      <c r="U5" s="867"/>
      <c r="V5" s="867"/>
      <c r="W5" s="867"/>
      <c r="X5" s="872"/>
      <c r="Y5" s="721" t="s">
        <v>3</v>
      </c>
      <c r="Z5" s="554"/>
      <c r="AA5" s="554"/>
      <c r="AB5" s="554"/>
      <c r="AC5" s="554"/>
      <c r="AD5" s="555"/>
      <c r="AE5" s="722" t="s">
        <v>593</v>
      </c>
      <c r="AF5" s="722"/>
      <c r="AG5" s="722"/>
      <c r="AH5" s="722"/>
      <c r="AI5" s="722"/>
      <c r="AJ5" s="722"/>
      <c r="AK5" s="722"/>
      <c r="AL5" s="722"/>
      <c r="AM5" s="722"/>
      <c r="AN5" s="722"/>
      <c r="AO5" s="722"/>
      <c r="AP5" s="723"/>
      <c r="AQ5" s="724" t="s">
        <v>594</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15.5" customHeight="1" x14ac:dyDescent="0.15">
      <c r="A7" s="511" t="s">
        <v>23</v>
      </c>
      <c r="B7" s="512"/>
      <c r="C7" s="512"/>
      <c r="D7" s="512"/>
      <c r="E7" s="512"/>
      <c r="F7" s="513"/>
      <c r="G7" s="514" t="s">
        <v>595</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8" t="s">
        <v>596</v>
      </c>
      <c r="AF7" s="939"/>
      <c r="AG7" s="939"/>
      <c r="AH7" s="939"/>
      <c r="AI7" s="939"/>
      <c r="AJ7" s="939"/>
      <c r="AK7" s="939"/>
      <c r="AL7" s="939"/>
      <c r="AM7" s="939"/>
      <c r="AN7" s="939"/>
      <c r="AO7" s="939"/>
      <c r="AP7" s="939"/>
      <c r="AQ7" s="939"/>
      <c r="AR7" s="939"/>
      <c r="AS7" s="939"/>
      <c r="AT7" s="939"/>
      <c r="AU7" s="939"/>
      <c r="AV7" s="939"/>
      <c r="AW7" s="939"/>
      <c r="AX7" s="940"/>
    </row>
    <row r="8" spans="1:50" ht="35.25" customHeight="1" x14ac:dyDescent="0.15">
      <c r="A8" s="511" t="s">
        <v>391</v>
      </c>
      <c r="B8" s="512"/>
      <c r="C8" s="512"/>
      <c r="D8" s="512"/>
      <c r="E8" s="512"/>
      <c r="F8" s="513"/>
      <c r="G8" s="964" t="str">
        <f>入力規則等!A26</f>
        <v>観光立国、地方創生</v>
      </c>
      <c r="H8" s="746"/>
      <c r="I8" s="746"/>
      <c r="J8" s="746"/>
      <c r="K8" s="746"/>
      <c r="L8" s="746"/>
      <c r="M8" s="746"/>
      <c r="N8" s="746"/>
      <c r="O8" s="746"/>
      <c r="P8" s="746"/>
      <c r="Q8" s="746"/>
      <c r="R8" s="746"/>
      <c r="S8" s="746"/>
      <c r="T8" s="746"/>
      <c r="U8" s="746"/>
      <c r="V8" s="746"/>
      <c r="W8" s="746"/>
      <c r="X8" s="965"/>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9.25" customHeight="1" x14ac:dyDescent="0.15">
      <c r="A9" s="876" t="s">
        <v>24</v>
      </c>
      <c r="B9" s="877"/>
      <c r="C9" s="877"/>
      <c r="D9" s="877"/>
      <c r="E9" s="877"/>
      <c r="F9" s="877"/>
      <c r="G9" s="878" t="s">
        <v>604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56.25" customHeight="1" x14ac:dyDescent="0.15">
      <c r="A10" s="681" t="s">
        <v>31</v>
      </c>
      <c r="B10" s="682"/>
      <c r="C10" s="682"/>
      <c r="D10" s="682"/>
      <c r="E10" s="682"/>
      <c r="F10" s="682"/>
      <c r="G10" s="775" t="s">
        <v>597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4.5"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3"/>
      <c r="H12" s="784"/>
      <c r="I12" s="784"/>
      <c r="J12" s="784"/>
      <c r="K12" s="784"/>
      <c r="L12" s="784"/>
      <c r="M12" s="784"/>
      <c r="N12" s="784"/>
      <c r="O12" s="784"/>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473</v>
      </c>
      <c r="AL12" s="421"/>
      <c r="AM12" s="421"/>
      <c r="AN12" s="421"/>
      <c r="AO12" s="421"/>
      <c r="AP12" s="421"/>
      <c r="AQ12" s="422"/>
      <c r="AR12" s="420" t="s">
        <v>474</v>
      </c>
      <c r="AS12" s="421"/>
      <c r="AT12" s="421"/>
      <c r="AU12" s="421"/>
      <c r="AV12" s="421"/>
      <c r="AW12" s="421"/>
      <c r="AX12" s="748"/>
    </row>
    <row r="13" spans="1:50" ht="21" customHeight="1" x14ac:dyDescent="0.15">
      <c r="A13" s="637"/>
      <c r="B13" s="638"/>
      <c r="C13" s="638"/>
      <c r="D13" s="638"/>
      <c r="E13" s="638"/>
      <c r="F13" s="639"/>
      <c r="G13" s="749" t="s">
        <v>7</v>
      </c>
      <c r="H13" s="750"/>
      <c r="I13" s="791" t="s">
        <v>8</v>
      </c>
      <c r="J13" s="792"/>
      <c r="K13" s="792"/>
      <c r="L13" s="792"/>
      <c r="M13" s="792"/>
      <c r="N13" s="792"/>
      <c r="O13" s="793"/>
      <c r="P13" s="678" t="s">
        <v>547</v>
      </c>
      <c r="Q13" s="679"/>
      <c r="R13" s="679"/>
      <c r="S13" s="679"/>
      <c r="T13" s="679"/>
      <c r="U13" s="679"/>
      <c r="V13" s="680"/>
      <c r="W13" s="678" t="s">
        <v>550</v>
      </c>
      <c r="X13" s="679"/>
      <c r="Y13" s="679"/>
      <c r="Z13" s="679"/>
      <c r="AA13" s="679"/>
      <c r="AB13" s="679"/>
      <c r="AC13" s="680"/>
      <c r="AD13" s="678" t="s">
        <v>550</v>
      </c>
      <c r="AE13" s="679"/>
      <c r="AF13" s="679"/>
      <c r="AG13" s="679"/>
      <c r="AH13" s="679"/>
      <c r="AI13" s="679"/>
      <c r="AJ13" s="680"/>
      <c r="AK13" s="678">
        <v>0</v>
      </c>
      <c r="AL13" s="679"/>
      <c r="AM13" s="679"/>
      <c r="AN13" s="679"/>
      <c r="AO13" s="679"/>
      <c r="AP13" s="679"/>
      <c r="AQ13" s="680"/>
      <c r="AR13" s="678">
        <v>800</v>
      </c>
      <c r="AS13" s="679"/>
      <c r="AT13" s="679"/>
      <c r="AU13" s="679"/>
      <c r="AV13" s="679"/>
      <c r="AW13" s="679"/>
      <c r="AX13" s="945"/>
    </row>
    <row r="14" spans="1:50" ht="21" customHeight="1" x14ac:dyDescent="0.15">
      <c r="A14" s="637"/>
      <c r="B14" s="638"/>
      <c r="C14" s="638"/>
      <c r="D14" s="638"/>
      <c r="E14" s="638"/>
      <c r="F14" s="639"/>
      <c r="G14" s="751"/>
      <c r="H14" s="752"/>
      <c r="I14" s="737" t="s">
        <v>9</v>
      </c>
      <c r="J14" s="786"/>
      <c r="K14" s="786"/>
      <c r="L14" s="786"/>
      <c r="M14" s="786"/>
      <c r="N14" s="786"/>
      <c r="O14" s="787"/>
      <c r="P14" s="731" t="s">
        <v>548</v>
      </c>
      <c r="Q14" s="732"/>
      <c r="R14" s="732"/>
      <c r="S14" s="732"/>
      <c r="T14" s="732"/>
      <c r="U14" s="732"/>
      <c r="V14" s="733"/>
      <c r="W14" s="731" t="s">
        <v>551</v>
      </c>
      <c r="X14" s="732"/>
      <c r="Y14" s="732"/>
      <c r="Z14" s="732"/>
      <c r="AA14" s="732"/>
      <c r="AB14" s="732"/>
      <c r="AC14" s="733"/>
      <c r="AD14" s="731" t="s">
        <v>548</v>
      </c>
      <c r="AE14" s="732"/>
      <c r="AF14" s="732"/>
      <c r="AG14" s="732"/>
      <c r="AH14" s="732"/>
      <c r="AI14" s="732"/>
      <c r="AJ14" s="733"/>
      <c r="AK14" s="731" t="s">
        <v>553</v>
      </c>
      <c r="AL14" s="732"/>
      <c r="AM14" s="732"/>
      <c r="AN14" s="732"/>
      <c r="AO14" s="732"/>
      <c r="AP14" s="732"/>
      <c r="AQ14" s="733"/>
      <c r="AR14" s="815"/>
      <c r="AS14" s="815"/>
      <c r="AT14" s="815"/>
      <c r="AU14" s="815"/>
      <c r="AV14" s="815"/>
      <c r="AW14" s="815"/>
      <c r="AX14" s="816"/>
    </row>
    <row r="15" spans="1:50" ht="21" customHeight="1" x14ac:dyDescent="0.15">
      <c r="A15" s="637"/>
      <c r="B15" s="638"/>
      <c r="C15" s="638"/>
      <c r="D15" s="638"/>
      <c r="E15" s="638"/>
      <c r="F15" s="639"/>
      <c r="G15" s="751"/>
      <c r="H15" s="752"/>
      <c r="I15" s="737" t="s">
        <v>52</v>
      </c>
      <c r="J15" s="738"/>
      <c r="K15" s="738"/>
      <c r="L15" s="738"/>
      <c r="M15" s="738"/>
      <c r="N15" s="738"/>
      <c r="O15" s="739"/>
      <c r="P15" s="731" t="s">
        <v>548</v>
      </c>
      <c r="Q15" s="732"/>
      <c r="R15" s="732"/>
      <c r="S15" s="732"/>
      <c r="T15" s="732"/>
      <c r="U15" s="732"/>
      <c r="V15" s="733"/>
      <c r="W15" s="731" t="s">
        <v>550</v>
      </c>
      <c r="X15" s="732"/>
      <c r="Y15" s="732"/>
      <c r="Z15" s="732"/>
      <c r="AA15" s="732"/>
      <c r="AB15" s="732"/>
      <c r="AC15" s="733"/>
      <c r="AD15" s="731" t="s">
        <v>550</v>
      </c>
      <c r="AE15" s="732"/>
      <c r="AF15" s="732"/>
      <c r="AG15" s="732"/>
      <c r="AH15" s="732"/>
      <c r="AI15" s="732"/>
      <c r="AJ15" s="733"/>
      <c r="AK15" s="731" t="s">
        <v>550</v>
      </c>
      <c r="AL15" s="732"/>
      <c r="AM15" s="732"/>
      <c r="AN15" s="732"/>
      <c r="AO15" s="732"/>
      <c r="AP15" s="732"/>
      <c r="AQ15" s="733"/>
      <c r="AR15" s="731" t="s">
        <v>629</v>
      </c>
      <c r="AS15" s="732"/>
      <c r="AT15" s="732"/>
      <c r="AU15" s="732"/>
      <c r="AV15" s="732"/>
      <c r="AW15" s="732"/>
      <c r="AX15" s="785"/>
    </row>
    <row r="16" spans="1:50" ht="21" customHeight="1" x14ac:dyDescent="0.15">
      <c r="A16" s="637"/>
      <c r="B16" s="638"/>
      <c r="C16" s="638"/>
      <c r="D16" s="638"/>
      <c r="E16" s="638"/>
      <c r="F16" s="639"/>
      <c r="G16" s="751"/>
      <c r="H16" s="752"/>
      <c r="I16" s="737" t="s">
        <v>53</v>
      </c>
      <c r="J16" s="738"/>
      <c r="K16" s="738"/>
      <c r="L16" s="738"/>
      <c r="M16" s="738"/>
      <c r="N16" s="738"/>
      <c r="O16" s="739"/>
      <c r="P16" s="731" t="s">
        <v>549</v>
      </c>
      <c r="Q16" s="732"/>
      <c r="R16" s="732"/>
      <c r="S16" s="732"/>
      <c r="T16" s="732"/>
      <c r="U16" s="732"/>
      <c r="V16" s="733"/>
      <c r="W16" s="731" t="s">
        <v>552</v>
      </c>
      <c r="X16" s="732"/>
      <c r="Y16" s="732"/>
      <c r="Z16" s="732"/>
      <c r="AA16" s="732"/>
      <c r="AB16" s="732"/>
      <c r="AC16" s="733"/>
      <c r="AD16" s="731" t="s">
        <v>550</v>
      </c>
      <c r="AE16" s="732"/>
      <c r="AF16" s="732"/>
      <c r="AG16" s="732"/>
      <c r="AH16" s="732"/>
      <c r="AI16" s="732"/>
      <c r="AJ16" s="733"/>
      <c r="AK16" s="731" t="s">
        <v>550</v>
      </c>
      <c r="AL16" s="732"/>
      <c r="AM16" s="732"/>
      <c r="AN16" s="732"/>
      <c r="AO16" s="732"/>
      <c r="AP16" s="732"/>
      <c r="AQ16" s="733"/>
      <c r="AR16" s="778"/>
      <c r="AS16" s="779"/>
      <c r="AT16" s="779"/>
      <c r="AU16" s="779"/>
      <c r="AV16" s="779"/>
      <c r="AW16" s="779"/>
      <c r="AX16" s="780"/>
    </row>
    <row r="17" spans="1:50" ht="24.75" customHeight="1" x14ac:dyDescent="0.15">
      <c r="A17" s="637"/>
      <c r="B17" s="638"/>
      <c r="C17" s="638"/>
      <c r="D17" s="638"/>
      <c r="E17" s="638"/>
      <c r="F17" s="639"/>
      <c r="G17" s="751"/>
      <c r="H17" s="752"/>
      <c r="I17" s="737" t="s">
        <v>51</v>
      </c>
      <c r="J17" s="786"/>
      <c r="K17" s="786"/>
      <c r="L17" s="786"/>
      <c r="M17" s="786"/>
      <c r="N17" s="786"/>
      <c r="O17" s="787"/>
      <c r="P17" s="731" t="s">
        <v>550</v>
      </c>
      <c r="Q17" s="732"/>
      <c r="R17" s="732"/>
      <c r="S17" s="732"/>
      <c r="T17" s="732"/>
      <c r="U17" s="732"/>
      <c r="V17" s="733"/>
      <c r="W17" s="731" t="s">
        <v>551</v>
      </c>
      <c r="X17" s="732"/>
      <c r="Y17" s="732"/>
      <c r="Z17" s="732"/>
      <c r="AA17" s="732"/>
      <c r="AB17" s="732"/>
      <c r="AC17" s="733"/>
      <c r="AD17" s="731" t="s">
        <v>548</v>
      </c>
      <c r="AE17" s="732"/>
      <c r="AF17" s="732"/>
      <c r="AG17" s="732"/>
      <c r="AH17" s="732"/>
      <c r="AI17" s="732"/>
      <c r="AJ17" s="733"/>
      <c r="AK17" s="731" t="s">
        <v>554</v>
      </c>
      <c r="AL17" s="732"/>
      <c r="AM17" s="732"/>
      <c r="AN17" s="732"/>
      <c r="AO17" s="732"/>
      <c r="AP17" s="732"/>
      <c r="AQ17" s="733"/>
      <c r="AR17" s="943"/>
      <c r="AS17" s="943"/>
      <c r="AT17" s="943"/>
      <c r="AU17" s="943"/>
      <c r="AV17" s="943"/>
      <c r="AW17" s="943"/>
      <c r="AX17" s="944"/>
    </row>
    <row r="18" spans="1:50" ht="24.75" customHeight="1" x14ac:dyDescent="0.15">
      <c r="A18" s="637"/>
      <c r="B18" s="638"/>
      <c r="C18" s="638"/>
      <c r="D18" s="638"/>
      <c r="E18" s="638"/>
      <c r="F18" s="639"/>
      <c r="G18" s="753"/>
      <c r="H18" s="754"/>
      <c r="I18" s="742" t="s">
        <v>21</v>
      </c>
      <c r="J18" s="743"/>
      <c r="K18" s="743"/>
      <c r="L18" s="743"/>
      <c r="M18" s="743"/>
      <c r="N18" s="743"/>
      <c r="O18" s="744"/>
      <c r="P18" s="905">
        <f>SUM(P13:V17)</f>
        <v>0</v>
      </c>
      <c r="Q18" s="906"/>
      <c r="R18" s="906"/>
      <c r="S18" s="906"/>
      <c r="T18" s="906"/>
      <c r="U18" s="906"/>
      <c r="V18" s="907"/>
      <c r="W18" s="905">
        <f>SUM(W13:AC17)</f>
        <v>0</v>
      </c>
      <c r="X18" s="906"/>
      <c r="Y18" s="906"/>
      <c r="Z18" s="906"/>
      <c r="AA18" s="906"/>
      <c r="AB18" s="906"/>
      <c r="AC18" s="907"/>
      <c r="AD18" s="905">
        <f>SUM(AD13:AJ17)</f>
        <v>0</v>
      </c>
      <c r="AE18" s="906"/>
      <c r="AF18" s="906"/>
      <c r="AG18" s="906"/>
      <c r="AH18" s="906"/>
      <c r="AI18" s="906"/>
      <c r="AJ18" s="907"/>
      <c r="AK18" s="905">
        <f>SUM(AK13:AQ17)</f>
        <v>0</v>
      </c>
      <c r="AL18" s="906"/>
      <c r="AM18" s="906"/>
      <c r="AN18" s="906"/>
      <c r="AO18" s="906"/>
      <c r="AP18" s="906"/>
      <c r="AQ18" s="907"/>
      <c r="AR18" s="905">
        <f>SUM(AR13:AX17)</f>
        <v>800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731" t="s">
        <v>636</v>
      </c>
      <c r="Q19" s="732"/>
      <c r="R19" s="732"/>
      <c r="S19" s="732"/>
      <c r="T19" s="732"/>
      <c r="U19" s="732"/>
      <c r="V19" s="733"/>
      <c r="W19" s="731" t="s">
        <v>636</v>
      </c>
      <c r="X19" s="732"/>
      <c r="Y19" s="732"/>
      <c r="Z19" s="732"/>
      <c r="AA19" s="732"/>
      <c r="AB19" s="732"/>
      <c r="AC19" s="733"/>
      <c r="AD19" s="731" t="s">
        <v>636</v>
      </c>
      <c r="AE19" s="732"/>
      <c r="AF19" s="732"/>
      <c r="AG19" s="732"/>
      <c r="AH19" s="732"/>
      <c r="AI19" s="732"/>
      <c r="AJ19" s="733"/>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3" t="s">
        <v>11</v>
      </c>
      <c r="H20" s="904"/>
      <c r="I20" s="904"/>
      <c r="J20" s="904"/>
      <c r="K20" s="904"/>
      <c r="L20" s="904"/>
      <c r="M20" s="904"/>
      <c r="N20" s="904"/>
      <c r="O20" s="904"/>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6"/>
      <c r="B21" s="877"/>
      <c r="C21" s="877"/>
      <c r="D21" s="877"/>
      <c r="E21" s="877"/>
      <c r="F21" s="970"/>
      <c r="G21" s="350" t="s">
        <v>506</v>
      </c>
      <c r="H21" s="351"/>
      <c r="I21" s="351"/>
      <c r="J21" s="351"/>
      <c r="K21" s="351"/>
      <c r="L21" s="351"/>
      <c r="M21" s="351"/>
      <c r="N21" s="351"/>
      <c r="O21" s="351"/>
      <c r="P21" s="352" t="e">
        <f>IF(P19=0, "-", SUM(P19)/SUM(P13,P14))</f>
        <v>#DIV/0!</v>
      </c>
      <c r="Q21" s="352"/>
      <c r="R21" s="352"/>
      <c r="S21" s="352"/>
      <c r="T21" s="352"/>
      <c r="U21" s="352"/>
      <c r="V21" s="352"/>
      <c r="W21" s="352" t="e">
        <f t="shared" ref="W21" si="2">IF(W19=0, "-", SUM(W19)/SUM(W13,W14))</f>
        <v>#DIV/0!</v>
      </c>
      <c r="X21" s="352"/>
      <c r="Y21" s="352"/>
      <c r="Z21" s="352"/>
      <c r="AA21" s="352"/>
      <c r="AB21" s="352"/>
      <c r="AC21" s="352"/>
      <c r="AD21" s="352" t="e">
        <f t="shared" ref="AD21" si="3">IF(AD19=0, "-", SUM(AD19)/SUM(AD13,AD14))</f>
        <v>#DIV/0!</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8" t="s">
        <v>483</v>
      </c>
      <c r="B22" s="989"/>
      <c r="C22" s="989"/>
      <c r="D22" s="989"/>
      <c r="E22" s="989"/>
      <c r="F22" s="990"/>
      <c r="G22" s="975" t="s">
        <v>481</v>
      </c>
      <c r="H22" s="243"/>
      <c r="I22" s="243"/>
      <c r="J22" s="243"/>
      <c r="K22" s="243"/>
      <c r="L22" s="243"/>
      <c r="M22" s="243"/>
      <c r="N22" s="243"/>
      <c r="O22" s="244"/>
      <c r="P22" s="966" t="s">
        <v>480</v>
      </c>
      <c r="Q22" s="243"/>
      <c r="R22" s="243"/>
      <c r="S22" s="243"/>
      <c r="T22" s="243"/>
      <c r="U22" s="243"/>
      <c r="V22" s="244"/>
      <c r="W22" s="966" t="s">
        <v>479</v>
      </c>
      <c r="X22" s="243"/>
      <c r="Y22" s="243"/>
      <c r="Z22" s="243"/>
      <c r="AA22" s="243"/>
      <c r="AB22" s="243"/>
      <c r="AC22" s="244"/>
      <c r="AD22" s="966" t="s">
        <v>478</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555</v>
      </c>
      <c r="H23" s="977"/>
      <c r="I23" s="977"/>
      <c r="J23" s="977"/>
      <c r="K23" s="977"/>
      <c r="L23" s="977"/>
      <c r="M23" s="977"/>
      <c r="N23" s="977"/>
      <c r="O23" s="978"/>
      <c r="P23" s="678" t="s">
        <v>598</v>
      </c>
      <c r="Q23" s="679"/>
      <c r="R23" s="679"/>
      <c r="S23" s="679"/>
      <c r="T23" s="679"/>
      <c r="U23" s="679"/>
      <c r="V23" s="680"/>
      <c r="W23" s="678">
        <v>798.5</v>
      </c>
      <c r="X23" s="679"/>
      <c r="Y23" s="679"/>
      <c r="Z23" s="679"/>
      <c r="AA23" s="679"/>
      <c r="AB23" s="679"/>
      <c r="AC23" s="680"/>
      <c r="AD23" s="998" t="s">
        <v>611</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9.75" customHeight="1" x14ac:dyDescent="0.15">
      <c r="A24" s="991"/>
      <c r="B24" s="992"/>
      <c r="C24" s="992"/>
      <c r="D24" s="992"/>
      <c r="E24" s="992"/>
      <c r="F24" s="993"/>
      <c r="G24" s="979" t="s">
        <v>557</v>
      </c>
      <c r="H24" s="980"/>
      <c r="I24" s="980"/>
      <c r="J24" s="980"/>
      <c r="K24" s="980"/>
      <c r="L24" s="980"/>
      <c r="M24" s="980"/>
      <c r="N24" s="980"/>
      <c r="O24" s="981"/>
      <c r="P24" s="731" t="s">
        <v>599</v>
      </c>
      <c r="Q24" s="732"/>
      <c r="R24" s="732"/>
      <c r="S24" s="732"/>
      <c r="T24" s="732"/>
      <c r="U24" s="732"/>
      <c r="V24" s="733"/>
      <c r="W24" s="731">
        <v>0.55900000000000005</v>
      </c>
      <c r="X24" s="732"/>
      <c r="Y24" s="732"/>
      <c r="Z24" s="732"/>
      <c r="AA24" s="732"/>
      <c r="AB24" s="732"/>
      <c r="AC24" s="733"/>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556</v>
      </c>
      <c r="H25" s="980"/>
      <c r="I25" s="980"/>
      <c r="J25" s="980"/>
      <c r="K25" s="980"/>
      <c r="L25" s="980"/>
      <c r="M25" s="980"/>
      <c r="N25" s="980"/>
      <c r="O25" s="981"/>
      <c r="P25" s="731" t="s">
        <v>598</v>
      </c>
      <c r="Q25" s="732"/>
      <c r="R25" s="732"/>
      <c r="S25" s="732"/>
      <c r="T25" s="732"/>
      <c r="U25" s="732"/>
      <c r="V25" s="733"/>
      <c r="W25" s="731">
        <v>0.36199999999999999</v>
      </c>
      <c r="X25" s="732"/>
      <c r="Y25" s="732"/>
      <c r="Z25" s="732"/>
      <c r="AA25" s="732"/>
      <c r="AB25" s="732"/>
      <c r="AC25" s="733"/>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609</v>
      </c>
      <c r="H26" s="980"/>
      <c r="I26" s="980"/>
      <c r="J26" s="980"/>
      <c r="K26" s="980"/>
      <c r="L26" s="980"/>
      <c r="M26" s="980"/>
      <c r="N26" s="980"/>
      <c r="O26" s="981"/>
      <c r="P26" s="731" t="s">
        <v>598</v>
      </c>
      <c r="Q26" s="732"/>
      <c r="R26" s="732"/>
      <c r="S26" s="732"/>
      <c r="T26" s="732"/>
      <c r="U26" s="732"/>
      <c r="V26" s="733"/>
      <c r="W26" s="731">
        <v>0.31900000000000001</v>
      </c>
      <c r="X26" s="732"/>
      <c r="Y26" s="732"/>
      <c r="Z26" s="732"/>
      <c r="AA26" s="732"/>
      <c r="AB26" s="732"/>
      <c r="AC26" s="733"/>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630</v>
      </c>
      <c r="H27" s="980"/>
      <c r="I27" s="980"/>
      <c r="J27" s="980"/>
      <c r="K27" s="980"/>
      <c r="L27" s="980"/>
      <c r="M27" s="980"/>
      <c r="N27" s="980"/>
      <c r="O27" s="981"/>
      <c r="P27" s="731" t="s">
        <v>598</v>
      </c>
      <c r="Q27" s="732"/>
      <c r="R27" s="732"/>
      <c r="S27" s="732"/>
      <c r="T27" s="732"/>
      <c r="U27" s="732"/>
      <c r="V27" s="733"/>
      <c r="W27" s="731">
        <v>0.26</v>
      </c>
      <c r="X27" s="732"/>
      <c r="Y27" s="732"/>
      <c r="Z27" s="732"/>
      <c r="AA27" s="732"/>
      <c r="AB27" s="732"/>
      <c r="AC27" s="733"/>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486</v>
      </c>
      <c r="H28" s="983"/>
      <c r="I28" s="983"/>
      <c r="J28" s="983"/>
      <c r="K28" s="983"/>
      <c r="L28" s="983"/>
      <c r="M28" s="983"/>
      <c r="N28" s="983"/>
      <c r="O28" s="984"/>
      <c r="P28" s="905">
        <f>P29-SUM(P23:P27)</f>
        <v>0</v>
      </c>
      <c r="Q28" s="906"/>
      <c r="R28" s="906"/>
      <c r="S28" s="906"/>
      <c r="T28" s="906"/>
      <c r="U28" s="906"/>
      <c r="V28" s="907"/>
      <c r="W28" s="905">
        <f>W29-SUM(W23:W27)</f>
        <v>0</v>
      </c>
      <c r="X28" s="906"/>
      <c r="Y28" s="906"/>
      <c r="Z28" s="906"/>
      <c r="AA28" s="906"/>
      <c r="AB28" s="906"/>
      <c r="AC28" s="907"/>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482</v>
      </c>
      <c r="H29" s="986"/>
      <c r="I29" s="986"/>
      <c r="J29" s="986"/>
      <c r="K29" s="986"/>
      <c r="L29" s="986"/>
      <c r="M29" s="986"/>
      <c r="N29" s="986"/>
      <c r="O29" s="987"/>
      <c r="P29" s="958">
        <f>AK13</f>
        <v>0</v>
      </c>
      <c r="Q29" s="959"/>
      <c r="R29" s="959"/>
      <c r="S29" s="959"/>
      <c r="T29" s="959"/>
      <c r="U29" s="959"/>
      <c r="V29" s="960"/>
      <c r="W29" s="958">
        <f>AR13</f>
        <v>800</v>
      </c>
      <c r="X29" s="959"/>
      <c r="Y29" s="959"/>
      <c r="Z29" s="959"/>
      <c r="AA29" s="959"/>
      <c r="AB29" s="959"/>
      <c r="AC29" s="960"/>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8" t="s">
        <v>499</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614</v>
      </c>
      <c r="AR31" s="187"/>
      <c r="AS31" s="131" t="s">
        <v>357</v>
      </c>
      <c r="AT31" s="132"/>
      <c r="AU31" s="186">
        <v>34</v>
      </c>
      <c r="AV31" s="186"/>
      <c r="AW31" s="430" t="s">
        <v>301</v>
      </c>
      <c r="AX31" s="431"/>
    </row>
    <row r="32" spans="1:50" ht="23.25" customHeight="1" x14ac:dyDescent="0.15">
      <c r="A32" s="435"/>
      <c r="B32" s="433"/>
      <c r="C32" s="433"/>
      <c r="D32" s="433"/>
      <c r="E32" s="433"/>
      <c r="F32" s="434"/>
      <c r="G32" s="575" t="s">
        <v>600</v>
      </c>
      <c r="H32" s="576"/>
      <c r="I32" s="576"/>
      <c r="J32" s="576"/>
      <c r="K32" s="576"/>
      <c r="L32" s="576"/>
      <c r="M32" s="576"/>
      <c r="N32" s="576"/>
      <c r="O32" s="577"/>
      <c r="P32" s="100" t="s">
        <v>601</v>
      </c>
      <c r="Q32" s="100"/>
      <c r="R32" s="100"/>
      <c r="S32" s="100"/>
      <c r="T32" s="100"/>
      <c r="U32" s="100"/>
      <c r="V32" s="100"/>
      <c r="W32" s="100"/>
      <c r="X32" s="101"/>
      <c r="Y32" s="497" t="s">
        <v>13</v>
      </c>
      <c r="Z32" s="544"/>
      <c r="AA32" s="545"/>
      <c r="AB32" s="482" t="s">
        <v>603</v>
      </c>
      <c r="AC32" s="482"/>
      <c r="AD32" s="482"/>
      <c r="AE32" s="239" t="s">
        <v>560</v>
      </c>
      <c r="AF32" s="240"/>
      <c r="AG32" s="240"/>
      <c r="AH32" s="240"/>
      <c r="AI32" s="239" t="s">
        <v>563</v>
      </c>
      <c r="AJ32" s="240"/>
      <c r="AK32" s="240"/>
      <c r="AL32" s="240"/>
      <c r="AM32" s="239" t="s">
        <v>562</v>
      </c>
      <c r="AN32" s="240"/>
      <c r="AO32" s="240"/>
      <c r="AP32" s="240"/>
      <c r="AQ32" s="363" t="s">
        <v>566</v>
      </c>
      <c r="AR32" s="194"/>
      <c r="AS32" s="194"/>
      <c r="AT32" s="364"/>
      <c r="AU32" s="240" t="s">
        <v>551</v>
      </c>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602</v>
      </c>
      <c r="AC33" s="536"/>
      <c r="AD33" s="536"/>
      <c r="AE33" s="239" t="s">
        <v>561</v>
      </c>
      <c r="AF33" s="240"/>
      <c r="AG33" s="240"/>
      <c r="AH33" s="240"/>
      <c r="AI33" s="239" t="s">
        <v>564</v>
      </c>
      <c r="AJ33" s="240"/>
      <c r="AK33" s="240"/>
      <c r="AL33" s="240"/>
      <c r="AM33" s="239" t="s">
        <v>550</v>
      </c>
      <c r="AN33" s="240"/>
      <c r="AO33" s="240"/>
      <c r="AP33" s="240"/>
      <c r="AQ33" s="363" t="s">
        <v>612</v>
      </c>
      <c r="AR33" s="194"/>
      <c r="AS33" s="194"/>
      <c r="AT33" s="364"/>
      <c r="AU33" s="240">
        <v>10</v>
      </c>
      <c r="AV33" s="240"/>
      <c r="AW33" s="240"/>
      <c r="AX33" s="242"/>
    </row>
    <row r="34" spans="1:50" ht="23.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t="s">
        <v>562</v>
      </c>
      <c r="AF34" s="240"/>
      <c r="AG34" s="240"/>
      <c r="AH34" s="240"/>
      <c r="AI34" s="239" t="s">
        <v>565</v>
      </c>
      <c r="AJ34" s="240"/>
      <c r="AK34" s="240"/>
      <c r="AL34" s="240"/>
      <c r="AM34" s="239" t="s">
        <v>550</v>
      </c>
      <c r="AN34" s="240"/>
      <c r="AO34" s="240"/>
      <c r="AP34" s="240"/>
      <c r="AQ34" s="363" t="s">
        <v>567</v>
      </c>
      <c r="AR34" s="194"/>
      <c r="AS34" s="194"/>
      <c r="AT34" s="364"/>
      <c r="AU34" s="240" t="s">
        <v>550</v>
      </c>
      <c r="AV34" s="240"/>
      <c r="AW34" s="240"/>
      <c r="AX34" s="242"/>
    </row>
    <row r="35" spans="1:50" ht="23.25" customHeight="1" x14ac:dyDescent="0.15">
      <c r="A35" s="225" t="s">
        <v>536</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499</v>
      </c>
      <c r="B37" s="798"/>
      <c r="C37" s="798"/>
      <c r="D37" s="798"/>
      <c r="E37" s="798"/>
      <c r="F37" s="799"/>
      <c r="G37" s="448" t="s">
        <v>266</v>
      </c>
      <c r="H37" s="449"/>
      <c r="I37" s="449"/>
      <c r="J37" s="449"/>
      <c r="K37" s="449"/>
      <c r="L37" s="449"/>
      <c r="M37" s="449"/>
      <c r="N37" s="449"/>
      <c r="O37" s="450"/>
      <c r="P37" s="781" t="s">
        <v>60</v>
      </c>
      <c r="Q37" s="449"/>
      <c r="R37" s="449"/>
      <c r="S37" s="449"/>
      <c r="T37" s="449"/>
      <c r="U37" s="449"/>
      <c r="V37" s="449"/>
      <c r="W37" s="449"/>
      <c r="X37" s="450"/>
      <c r="Y37" s="588"/>
      <c r="Z37" s="589"/>
      <c r="AA37" s="590"/>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49" t="s">
        <v>254</v>
      </c>
      <c r="AV37" s="449"/>
      <c r="AW37" s="449"/>
      <c r="AX37" s="936"/>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499</v>
      </c>
      <c r="B44" s="798"/>
      <c r="C44" s="798"/>
      <c r="D44" s="798"/>
      <c r="E44" s="798"/>
      <c r="F44" s="799"/>
      <c r="G44" s="448" t="s">
        <v>266</v>
      </c>
      <c r="H44" s="449"/>
      <c r="I44" s="449"/>
      <c r="J44" s="449"/>
      <c r="K44" s="449"/>
      <c r="L44" s="449"/>
      <c r="M44" s="449"/>
      <c r="N44" s="449"/>
      <c r="O44" s="450"/>
      <c r="P44" s="781" t="s">
        <v>60</v>
      </c>
      <c r="Q44" s="449"/>
      <c r="R44" s="449"/>
      <c r="S44" s="449"/>
      <c r="T44" s="449"/>
      <c r="U44" s="449"/>
      <c r="V44" s="449"/>
      <c r="W44" s="449"/>
      <c r="X44" s="450"/>
      <c r="Y44" s="588"/>
      <c r="Z44" s="589"/>
      <c r="AA44" s="590"/>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49" t="s">
        <v>254</v>
      </c>
      <c r="AV44" s="449"/>
      <c r="AW44" s="449"/>
      <c r="AX44" s="936"/>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499</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499</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63"/>
      <c r="AR77" s="194"/>
      <c r="AS77" s="194"/>
      <c r="AT77" s="364"/>
      <c r="AU77" s="240"/>
      <c r="AV77" s="240"/>
      <c r="AW77" s="240"/>
      <c r="AX77" s="242"/>
    </row>
    <row r="78" spans="1:50" ht="69.75" hidden="1" customHeight="1" x14ac:dyDescent="0.15">
      <c r="A78" s="358" t="s">
        <v>539</v>
      </c>
      <c r="B78" s="359"/>
      <c r="C78" s="359"/>
      <c r="D78" s="359"/>
      <c r="E78" s="356" t="s">
        <v>465</v>
      </c>
      <c r="F78" s="357"/>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71"/>
    </row>
    <row r="80" spans="1:50" ht="18.75" hidden="1" customHeight="1" x14ac:dyDescent="0.15">
      <c r="A80" s="891"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92"/>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1"/>
      <c r="Z100" s="882"/>
      <c r="AA100" s="883"/>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568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t="s">
        <v>550</v>
      </c>
      <c r="AF101" s="240"/>
      <c r="AG101" s="240"/>
      <c r="AH101" s="241"/>
      <c r="AI101" s="239" t="s">
        <v>569</v>
      </c>
      <c r="AJ101" s="240"/>
      <c r="AK101" s="240"/>
      <c r="AL101" s="241"/>
      <c r="AM101" s="239" t="s">
        <v>561</v>
      </c>
      <c r="AN101" s="240"/>
      <c r="AO101" s="240"/>
      <c r="AP101" s="241"/>
      <c r="AQ101" s="239" t="s">
        <v>550</v>
      </c>
      <c r="AR101" s="240"/>
      <c r="AS101" s="240"/>
      <c r="AT101" s="241"/>
      <c r="AU101" s="239" t="s">
        <v>550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334" t="s">
        <v>550</v>
      </c>
      <c r="AF102" s="334"/>
      <c r="AG102" s="334"/>
      <c r="AH102" s="334"/>
      <c r="AI102" s="334" t="s">
        <v>550</v>
      </c>
      <c r="AJ102" s="334"/>
      <c r="AK102" s="334"/>
      <c r="AL102" s="334"/>
      <c r="AM102" s="334" t="s">
        <v>550</v>
      </c>
      <c r="AN102" s="334"/>
      <c r="AO102" s="334"/>
      <c r="AP102" s="334"/>
      <c r="AQ102" s="334" t="s">
        <v>550</v>
      </c>
      <c r="AR102" s="334"/>
      <c r="AS102" s="334"/>
      <c r="AT102" s="334"/>
      <c r="AU102" s="237">
        <v>5</v>
      </c>
      <c r="AV102" s="238"/>
      <c r="AW102" s="238"/>
      <c r="AX102" s="335"/>
    </row>
    <row r="103" spans="1:60" ht="31.5" hidden="1"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502</v>
      </c>
      <c r="AR103" s="311"/>
      <c r="AS103" s="311"/>
      <c r="AT103" s="336"/>
      <c r="AU103" s="310" t="s">
        <v>503</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5"/>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502</v>
      </c>
      <c r="AR106" s="311"/>
      <c r="AS106" s="311"/>
      <c r="AT106" s="336"/>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5"/>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502</v>
      </c>
      <c r="AR109" s="311"/>
      <c r="AS109" s="311"/>
      <c r="AT109" s="336"/>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5"/>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8" t="s">
        <v>502</v>
      </c>
      <c r="AR112" s="949"/>
      <c r="AS112" s="949"/>
      <c r="AT112" s="950"/>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476</v>
      </c>
      <c r="AR115" s="551"/>
      <c r="AS115" s="551"/>
      <c r="AT115" s="551"/>
      <c r="AU115" s="551"/>
      <c r="AV115" s="551"/>
      <c r="AW115" s="551"/>
      <c r="AX115" s="552"/>
    </row>
    <row r="116" spans="1:50" ht="23.1" customHeight="1" x14ac:dyDescent="0.15">
      <c r="A116" s="473"/>
      <c r="B116" s="474"/>
      <c r="C116" s="474"/>
      <c r="D116" s="474"/>
      <c r="E116" s="474"/>
      <c r="F116" s="475"/>
      <c r="G116" s="425" t="s">
        <v>570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571</v>
      </c>
      <c r="AC116" s="484"/>
      <c r="AD116" s="485"/>
      <c r="AE116" s="334" t="s">
        <v>548</v>
      </c>
      <c r="AF116" s="334"/>
      <c r="AG116" s="334"/>
      <c r="AH116" s="334"/>
      <c r="AI116" s="334" t="s">
        <v>552</v>
      </c>
      <c r="AJ116" s="334"/>
      <c r="AK116" s="334"/>
      <c r="AL116" s="334"/>
      <c r="AM116" s="334" t="s">
        <v>562</v>
      </c>
      <c r="AN116" s="334"/>
      <c r="AO116" s="334"/>
      <c r="AP116" s="334"/>
      <c r="AQ116" s="239" t="s">
        <v>612</v>
      </c>
      <c r="AR116" s="240"/>
      <c r="AS116" s="240"/>
      <c r="AT116" s="240"/>
      <c r="AU116" s="240"/>
      <c r="AV116" s="240"/>
      <c r="AW116" s="240"/>
      <c r="AX116" s="242"/>
    </row>
    <row r="117" spans="1:50" ht="23.1"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572</v>
      </c>
      <c r="AC117" s="499"/>
      <c r="AD117" s="500"/>
      <c r="AE117" s="548" t="s">
        <v>550</v>
      </c>
      <c r="AF117" s="548"/>
      <c r="AG117" s="548"/>
      <c r="AH117" s="548"/>
      <c r="AI117" s="548" t="s">
        <v>573</v>
      </c>
      <c r="AJ117" s="548"/>
      <c r="AK117" s="548"/>
      <c r="AL117" s="548"/>
      <c r="AM117" s="548" t="s">
        <v>562</v>
      </c>
      <c r="AN117" s="548"/>
      <c r="AO117" s="548"/>
      <c r="AP117" s="548"/>
      <c r="AQ117" s="548" t="s">
        <v>613</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476</v>
      </c>
      <c r="AR118" s="551"/>
      <c r="AS118" s="551"/>
      <c r="AT118" s="551"/>
      <c r="AU118" s="551"/>
      <c r="AV118" s="551"/>
      <c r="AW118" s="551"/>
      <c r="AX118" s="552"/>
    </row>
    <row r="119" spans="1:50" ht="23.25" hidden="1" customHeight="1" x14ac:dyDescent="0.15">
      <c r="A119" s="473"/>
      <c r="B119" s="474"/>
      <c r="C119" s="474"/>
      <c r="D119" s="474"/>
      <c r="E119" s="474"/>
      <c r="F119" s="475"/>
      <c r="G119" s="425" t="s">
        <v>512</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511</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476</v>
      </c>
      <c r="AR121" s="551"/>
      <c r="AS121" s="551"/>
      <c r="AT121" s="551"/>
      <c r="AU121" s="551"/>
      <c r="AV121" s="551"/>
      <c r="AW121" s="551"/>
      <c r="AX121" s="552"/>
    </row>
    <row r="122" spans="1:50" ht="23.25" hidden="1" customHeight="1" x14ac:dyDescent="0.15">
      <c r="A122" s="473"/>
      <c r="B122" s="474"/>
      <c r="C122" s="474"/>
      <c r="D122" s="474"/>
      <c r="E122" s="474"/>
      <c r="F122" s="475"/>
      <c r="G122" s="425" t="s">
        <v>513</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476</v>
      </c>
      <c r="AR124" s="551"/>
      <c r="AS124" s="551"/>
      <c r="AT124" s="551"/>
      <c r="AU124" s="551"/>
      <c r="AV124" s="551"/>
      <c r="AW124" s="551"/>
      <c r="AX124" s="552"/>
    </row>
    <row r="125" spans="1:50" ht="23.25" hidden="1" customHeight="1" x14ac:dyDescent="0.15">
      <c r="A125" s="473"/>
      <c r="B125" s="474"/>
      <c r="C125" s="474"/>
      <c r="D125" s="474"/>
      <c r="E125" s="474"/>
      <c r="F125" s="475"/>
      <c r="G125" s="425" t="s">
        <v>513</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5"/>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0" t="s">
        <v>476</v>
      </c>
      <c r="AR127" s="551"/>
      <c r="AS127" s="551"/>
      <c r="AT127" s="551"/>
      <c r="AU127" s="551"/>
      <c r="AV127" s="551"/>
      <c r="AW127" s="551"/>
      <c r="AX127" s="552"/>
    </row>
    <row r="128" spans="1:50" ht="23.25" hidden="1" customHeight="1" x14ac:dyDescent="0.15">
      <c r="A128" s="473"/>
      <c r="B128" s="474"/>
      <c r="C128" s="474"/>
      <c r="D128" s="474"/>
      <c r="E128" s="474"/>
      <c r="F128" s="475"/>
      <c r="G128" s="425" t="s">
        <v>513</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592</v>
      </c>
      <c r="AV133" s="187"/>
      <c r="AW133" s="131" t="s">
        <v>301</v>
      </c>
      <c r="AX133" s="170"/>
    </row>
    <row r="134" spans="1:50" ht="39.75" customHeight="1" x14ac:dyDescent="0.15">
      <c r="A134" s="144"/>
      <c r="B134" s="140"/>
      <c r="C134" s="139"/>
      <c r="D134" s="140"/>
      <c r="E134" s="139"/>
      <c r="F134" s="213"/>
      <c r="G134" s="99" t="s">
        <v>584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590</v>
      </c>
      <c r="AC134" s="192"/>
      <c r="AD134" s="192"/>
      <c r="AE134" s="193">
        <v>39</v>
      </c>
      <c r="AF134" s="194"/>
      <c r="AG134" s="194"/>
      <c r="AH134" s="194"/>
      <c r="AI134" s="193">
        <v>43</v>
      </c>
      <c r="AJ134" s="194"/>
      <c r="AK134" s="194"/>
      <c r="AL134" s="194"/>
      <c r="AM134" s="193">
        <v>57</v>
      </c>
      <c r="AN134" s="194"/>
      <c r="AO134" s="194"/>
      <c r="AP134" s="194"/>
      <c r="AQ134" s="193" t="s">
        <v>550</v>
      </c>
      <c r="AR134" s="194"/>
      <c r="AS134" s="194"/>
      <c r="AT134" s="194"/>
      <c r="AU134" s="193" t="s">
        <v>548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590</v>
      </c>
      <c r="AC135" s="200"/>
      <c r="AD135" s="200"/>
      <c r="AE135" s="193">
        <v>47</v>
      </c>
      <c r="AF135" s="194"/>
      <c r="AG135" s="194"/>
      <c r="AH135" s="194"/>
      <c r="AI135" s="193">
        <v>56</v>
      </c>
      <c r="AJ135" s="194"/>
      <c r="AK135" s="194"/>
      <c r="AL135" s="194"/>
      <c r="AM135" s="193">
        <v>65</v>
      </c>
      <c r="AN135" s="194"/>
      <c r="AO135" s="194"/>
      <c r="AP135" s="194"/>
      <c r="AQ135" s="193">
        <v>74</v>
      </c>
      <c r="AR135" s="194"/>
      <c r="AS135" s="194"/>
      <c r="AT135" s="194"/>
      <c r="AU135" s="193" t="s">
        <v>591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5" t="s">
        <v>386</v>
      </c>
      <c r="H430" s="121"/>
      <c r="I430" s="121"/>
      <c r="J430" s="926" t="s">
        <v>546</v>
      </c>
      <c r="K430" s="927"/>
      <c r="L430" s="927"/>
      <c r="M430" s="927"/>
      <c r="N430" s="927"/>
      <c r="O430" s="927"/>
      <c r="P430" s="927"/>
      <c r="Q430" s="927"/>
      <c r="R430" s="927"/>
      <c r="S430" s="927"/>
      <c r="T430" s="928"/>
      <c r="U430" s="602" t="s">
        <v>631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548</v>
      </c>
      <c r="AF432" s="187"/>
      <c r="AG432" s="131" t="s">
        <v>357</v>
      </c>
      <c r="AH432" s="132"/>
      <c r="AI432" s="182"/>
      <c r="AJ432" s="182"/>
      <c r="AK432" s="182"/>
      <c r="AL432" s="160"/>
      <c r="AM432" s="182"/>
      <c r="AN432" s="182"/>
      <c r="AO432" s="182"/>
      <c r="AP432" s="160"/>
      <c r="AQ432" s="604" t="s">
        <v>550</v>
      </c>
      <c r="AR432" s="187"/>
      <c r="AS432" s="131" t="s">
        <v>357</v>
      </c>
      <c r="AT432" s="132"/>
      <c r="AU432" s="187" t="s">
        <v>579</v>
      </c>
      <c r="AV432" s="187"/>
      <c r="AW432" s="131" t="s">
        <v>301</v>
      </c>
      <c r="AX432" s="170"/>
    </row>
    <row r="433" spans="1:50" ht="23.25" customHeight="1" x14ac:dyDescent="0.15">
      <c r="A433" s="144"/>
      <c r="B433" s="140"/>
      <c r="C433" s="139"/>
      <c r="D433" s="140"/>
      <c r="E433" s="365"/>
      <c r="F433" s="366"/>
      <c r="G433" s="99" t="s">
        <v>548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576</v>
      </c>
      <c r="AC433" s="200"/>
      <c r="AD433" s="200"/>
      <c r="AE433" s="363" t="s">
        <v>550</v>
      </c>
      <c r="AF433" s="194"/>
      <c r="AG433" s="194"/>
      <c r="AH433" s="194"/>
      <c r="AI433" s="363" t="s">
        <v>562</v>
      </c>
      <c r="AJ433" s="194"/>
      <c r="AK433" s="194"/>
      <c r="AL433" s="194"/>
      <c r="AM433" s="363" t="s">
        <v>559</v>
      </c>
      <c r="AN433" s="194"/>
      <c r="AO433" s="194"/>
      <c r="AP433" s="364"/>
      <c r="AQ433" s="363" t="s">
        <v>548</v>
      </c>
      <c r="AR433" s="194"/>
      <c r="AS433" s="194"/>
      <c r="AT433" s="364"/>
      <c r="AU433" s="194" t="s">
        <v>550</v>
      </c>
      <c r="AV433" s="194"/>
      <c r="AW433" s="194"/>
      <c r="AX433" s="19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550</v>
      </c>
      <c r="AC434" s="192"/>
      <c r="AD434" s="192"/>
      <c r="AE434" s="363" t="s">
        <v>565</v>
      </c>
      <c r="AF434" s="194"/>
      <c r="AG434" s="194"/>
      <c r="AH434" s="364"/>
      <c r="AI434" s="363" t="s">
        <v>548</v>
      </c>
      <c r="AJ434" s="194"/>
      <c r="AK434" s="194"/>
      <c r="AL434" s="194"/>
      <c r="AM434" s="363" t="s">
        <v>576</v>
      </c>
      <c r="AN434" s="194"/>
      <c r="AO434" s="194"/>
      <c r="AP434" s="364"/>
      <c r="AQ434" s="363" t="s">
        <v>566</v>
      </c>
      <c r="AR434" s="194"/>
      <c r="AS434" s="194"/>
      <c r="AT434" s="364"/>
      <c r="AU434" s="194" t="s">
        <v>550</v>
      </c>
      <c r="AV434" s="194"/>
      <c r="AW434" s="194"/>
      <c r="AX434" s="19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3" t="s">
        <v>577</v>
      </c>
      <c r="AF435" s="194"/>
      <c r="AG435" s="194"/>
      <c r="AH435" s="364"/>
      <c r="AI435" s="363" t="s">
        <v>562</v>
      </c>
      <c r="AJ435" s="194"/>
      <c r="AK435" s="194"/>
      <c r="AL435" s="194"/>
      <c r="AM435" s="363" t="s">
        <v>562</v>
      </c>
      <c r="AN435" s="194"/>
      <c r="AO435" s="194"/>
      <c r="AP435" s="364"/>
      <c r="AQ435" s="363" t="s">
        <v>578</v>
      </c>
      <c r="AR435" s="194"/>
      <c r="AS435" s="194"/>
      <c r="AT435" s="364"/>
      <c r="AU435" s="194" t="s">
        <v>576</v>
      </c>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562</v>
      </c>
      <c r="AF457" s="187"/>
      <c r="AG457" s="131" t="s">
        <v>357</v>
      </c>
      <c r="AH457" s="132"/>
      <c r="AI457" s="182"/>
      <c r="AJ457" s="182"/>
      <c r="AK457" s="182"/>
      <c r="AL457" s="160"/>
      <c r="AM457" s="182"/>
      <c r="AN457" s="182"/>
      <c r="AO457" s="182"/>
      <c r="AP457" s="160"/>
      <c r="AQ457" s="604" t="s">
        <v>580</v>
      </c>
      <c r="AR457" s="187"/>
      <c r="AS457" s="131" t="s">
        <v>357</v>
      </c>
      <c r="AT457" s="132"/>
      <c r="AU457" s="187" t="s">
        <v>547</v>
      </c>
      <c r="AV457" s="187"/>
      <c r="AW457" s="131" t="s">
        <v>301</v>
      </c>
      <c r="AX457" s="170"/>
    </row>
    <row r="458" spans="1:50" ht="23.25" customHeight="1" x14ac:dyDescent="0.15">
      <c r="A458" s="144"/>
      <c r="B458" s="140"/>
      <c r="C458" s="139"/>
      <c r="D458" s="140"/>
      <c r="E458" s="365"/>
      <c r="F458" s="366"/>
      <c r="G458" s="99" t="s">
        <v>550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576</v>
      </c>
      <c r="AC458" s="200"/>
      <c r="AD458" s="200"/>
      <c r="AE458" s="363" t="s">
        <v>550</v>
      </c>
      <c r="AF458" s="194"/>
      <c r="AG458" s="194"/>
      <c r="AH458" s="194"/>
      <c r="AI458" s="363" t="s">
        <v>550</v>
      </c>
      <c r="AJ458" s="194"/>
      <c r="AK458" s="194"/>
      <c r="AL458" s="194"/>
      <c r="AM458" s="363" t="s">
        <v>550</v>
      </c>
      <c r="AN458" s="194"/>
      <c r="AO458" s="194"/>
      <c r="AP458" s="364"/>
      <c r="AQ458" s="363" t="s">
        <v>581</v>
      </c>
      <c r="AR458" s="194"/>
      <c r="AS458" s="194"/>
      <c r="AT458" s="364"/>
      <c r="AU458" s="194" t="s">
        <v>583</v>
      </c>
      <c r="AV458" s="194"/>
      <c r="AW458" s="194"/>
      <c r="AX458" s="19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550</v>
      </c>
      <c r="AC459" s="192"/>
      <c r="AD459" s="192"/>
      <c r="AE459" s="363" t="s">
        <v>550</v>
      </c>
      <c r="AF459" s="194"/>
      <c r="AG459" s="194"/>
      <c r="AH459" s="364"/>
      <c r="AI459" s="363" t="s">
        <v>550</v>
      </c>
      <c r="AJ459" s="194"/>
      <c r="AK459" s="194"/>
      <c r="AL459" s="194"/>
      <c r="AM459" s="363" t="s">
        <v>560</v>
      </c>
      <c r="AN459" s="194"/>
      <c r="AO459" s="194"/>
      <c r="AP459" s="364"/>
      <c r="AQ459" s="363" t="s">
        <v>582</v>
      </c>
      <c r="AR459" s="194"/>
      <c r="AS459" s="194"/>
      <c r="AT459" s="364"/>
      <c r="AU459" s="194" t="s">
        <v>550</v>
      </c>
      <c r="AV459" s="194"/>
      <c r="AW459" s="194"/>
      <c r="AX459" s="19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3" t="s">
        <v>550</v>
      </c>
      <c r="AF460" s="194"/>
      <c r="AG460" s="194"/>
      <c r="AH460" s="364"/>
      <c r="AI460" s="363" t="s">
        <v>550</v>
      </c>
      <c r="AJ460" s="194"/>
      <c r="AK460" s="194"/>
      <c r="AL460" s="194"/>
      <c r="AM460" s="363" t="s">
        <v>550</v>
      </c>
      <c r="AN460" s="194"/>
      <c r="AO460" s="194"/>
      <c r="AP460" s="364"/>
      <c r="AQ460" s="363" t="s">
        <v>550</v>
      </c>
      <c r="AR460" s="194"/>
      <c r="AS460" s="194"/>
      <c r="AT460" s="364"/>
      <c r="AU460" s="194" t="s">
        <v>550</v>
      </c>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1" t="s">
        <v>32</v>
      </c>
      <c r="AH701" s="411"/>
      <c r="AI701" s="411"/>
      <c r="AJ701" s="411"/>
      <c r="AK701" s="411"/>
      <c r="AL701" s="411"/>
      <c r="AM701" s="411"/>
      <c r="AN701" s="411"/>
      <c r="AO701" s="411"/>
      <c r="AP701" s="411"/>
      <c r="AQ701" s="411"/>
      <c r="AR701" s="411"/>
      <c r="AS701" s="411"/>
      <c r="AT701" s="411"/>
      <c r="AU701" s="411"/>
      <c r="AV701" s="411"/>
      <c r="AW701" s="411"/>
      <c r="AX701" s="852"/>
    </row>
    <row r="702" spans="1:50" ht="79.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1" t="s">
        <v>545</v>
      </c>
      <c r="AE702" s="372"/>
      <c r="AF702" s="372"/>
      <c r="AG702" s="360" t="s">
        <v>633</v>
      </c>
      <c r="AH702" s="361"/>
      <c r="AI702" s="361"/>
      <c r="AJ702" s="361"/>
      <c r="AK702" s="361"/>
      <c r="AL702" s="361"/>
      <c r="AM702" s="361"/>
      <c r="AN702" s="361"/>
      <c r="AO702" s="361"/>
      <c r="AP702" s="361"/>
      <c r="AQ702" s="361"/>
      <c r="AR702" s="361"/>
      <c r="AS702" s="361"/>
      <c r="AT702" s="361"/>
      <c r="AU702" s="361"/>
      <c r="AV702" s="361"/>
      <c r="AW702" s="361"/>
      <c r="AX702" s="362"/>
    </row>
    <row r="703" spans="1:50" ht="79.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4"/>
      <c r="AD703" s="348" t="s">
        <v>545</v>
      </c>
      <c r="AE703" s="349"/>
      <c r="AF703" s="349"/>
      <c r="AG703" s="360" t="s">
        <v>634</v>
      </c>
      <c r="AH703" s="361"/>
      <c r="AI703" s="361"/>
      <c r="AJ703" s="361"/>
      <c r="AK703" s="361"/>
      <c r="AL703" s="361"/>
      <c r="AM703" s="361"/>
      <c r="AN703" s="361"/>
      <c r="AO703" s="361"/>
      <c r="AP703" s="361"/>
      <c r="AQ703" s="361"/>
      <c r="AR703" s="361"/>
      <c r="AS703" s="361"/>
      <c r="AT703" s="361"/>
      <c r="AU703" s="361"/>
      <c r="AV703" s="361"/>
      <c r="AW703" s="361"/>
      <c r="AX703" s="362"/>
    </row>
    <row r="704" spans="1:50" ht="92.2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545</v>
      </c>
      <c r="AE704" s="810"/>
      <c r="AF704" s="810"/>
      <c r="AG704" s="360" t="s">
        <v>618</v>
      </c>
      <c r="AH704" s="361"/>
      <c r="AI704" s="361"/>
      <c r="AJ704" s="361"/>
      <c r="AK704" s="361"/>
      <c r="AL704" s="361"/>
      <c r="AM704" s="361"/>
      <c r="AN704" s="361"/>
      <c r="AO704" s="361"/>
      <c r="AP704" s="361"/>
      <c r="AQ704" s="361"/>
      <c r="AR704" s="361"/>
      <c r="AS704" s="361"/>
      <c r="AT704" s="361"/>
      <c r="AU704" s="361"/>
      <c r="AV704" s="361"/>
      <c r="AW704" s="361"/>
      <c r="AX704" s="362"/>
    </row>
    <row r="705" spans="1:50" ht="27" customHeight="1" x14ac:dyDescent="0.15">
      <c r="A705" s="665" t="s">
        <v>40</v>
      </c>
      <c r="B705" s="666"/>
      <c r="C705" s="848" t="s">
        <v>42</v>
      </c>
      <c r="D705" s="849"/>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0"/>
      <c r="AD705" s="740" t="s">
        <v>628</v>
      </c>
      <c r="AE705" s="741"/>
      <c r="AF705" s="741"/>
      <c r="AG705" s="123" t="s">
        <v>619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1"/>
      <c r="D706" s="822"/>
      <c r="E706" s="757" t="s">
        <v>537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7" t="s">
        <v>545</v>
      </c>
      <c r="AE708" s="628"/>
      <c r="AF708" s="628"/>
      <c r="AG708" s="769" t="s">
        <v>620</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545</v>
      </c>
      <c r="AE709" s="349"/>
      <c r="AF709" s="349"/>
      <c r="AG709" s="117" t="s">
        <v>621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628</v>
      </c>
      <c r="AE710" s="349"/>
      <c r="AF710" s="349"/>
      <c r="AG710" s="117" t="s">
        <v>625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545</v>
      </c>
      <c r="AE711" s="349"/>
      <c r="AF711" s="349"/>
      <c r="AG711" s="117" t="s">
        <v>622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496</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9" t="s">
        <v>628</v>
      </c>
      <c r="AE712" s="810"/>
      <c r="AF712" s="810"/>
      <c r="AG712" s="837" t="s">
        <v>625</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7"/>
      <c r="B713" s="669"/>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628</v>
      </c>
      <c r="AE713" s="349"/>
      <c r="AF713" s="684"/>
      <c r="AG713" s="117" t="s">
        <v>612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628</v>
      </c>
      <c r="AE714" s="835"/>
      <c r="AF714" s="836"/>
      <c r="AG714" s="763" t="s">
        <v>623</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5" t="s">
        <v>41</v>
      </c>
      <c r="B715" s="811"/>
      <c r="C715" s="812" t="s">
        <v>462</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628</v>
      </c>
      <c r="AE715" s="628"/>
      <c r="AF715" s="755"/>
      <c r="AG715" s="769" t="s">
        <v>626</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545</v>
      </c>
      <c r="AE716" s="652"/>
      <c r="AF716" s="652"/>
      <c r="AG716" s="117" t="s">
        <v>624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628</v>
      </c>
      <c r="AE717" s="349"/>
      <c r="AF717" s="349"/>
      <c r="AG717" s="117" t="s">
        <v>626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628</v>
      </c>
      <c r="AE718" s="349"/>
      <c r="AF718" s="349"/>
      <c r="AG718" s="125" t="s">
        <v>627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628</v>
      </c>
      <c r="AE719" s="628"/>
      <c r="AF719" s="628"/>
      <c r="AG719" s="123" t="s">
        <v>627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3" t="s">
        <v>488</v>
      </c>
      <c r="D720" s="341"/>
      <c r="E720" s="341"/>
      <c r="F720" s="344"/>
      <c r="G720" s="340" t="s">
        <v>489</v>
      </c>
      <c r="H720" s="341"/>
      <c r="I720" s="341"/>
      <c r="J720" s="341"/>
      <c r="K720" s="341"/>
      <c r="L720" s="341"/>
      <c r="M720" s="341"/>
      <c r="N720" s="340" t="s">
        <v>493</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5"/>
      <c r="B722" s="806"/>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9"/>
      <c r="C726" s="842" t="s">
        <v>54</v>
      </c>
      <c r="D726" s="864"/>
      <c r="E726" s="864"/>
      <c r="F726" s="865"/>
      <c r="G726" s="613" t="s">
        <v>617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0"/>
      <c r="B727" s="831"/>
      <c r="C727" s="608" t="s">
        <v>58</v>
      </c>
      <c r="D727" s="609"/>
      <c r="E727" s="609"/>
      <c r="F727" s="610"/>
      <c r="G727" s="611" t="s">
        <v>616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615</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t="s">
        <v>632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6"/>
      <c r="B733" s="697"/>
      <c r="C733" s="697"/>
      <c r="D733" s="697"/>
      <c r="E733" s="698"/>
      <c r="F733" s="662" t="s">
        <v>631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t="s">
        <v>587</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3" t="s">
        <v>433</v>
      </c>
      <c r="B737" s="326"/>
      <c r="C737" s="326"/>
      <c r="D737" s="326"/>
      <c r="E737" s="326"/>
      <c r="F737" s="326"/>
      <c r="G737" s="313" t="s">
        <v>585</v>
      </c>
      <c r="H737" s="314"/>
      <c r="I737" s="314"/>
      <c r="J737" s="314"/>
      <c r="K737" s="314"/>
      <c r="L737" s="314"/>
      <c r="M737" s="314"/>
      <c r="N737" s="314"/>
      <c r="O737" s="314"/>
      <c r="P737" s="315"/>
      <c r="Q737" s="326" t="s">
        <v>360</v>
      </c>
      <c r="R737" s="326"/>
      <c r="S737" s="326"/>
      <c r="T737" s="326"/>
      <c r="U737" s="326"/>
      <c r="V737" s="326"/>
      <c r="W737" s="313" t="s">
        <v>585</v>
      </c>
      <c r="X737" s="314"/>
      <c r="Y737" s="314"/>
      <c r="Z737" s="314"/>
      <c r="AA737" s="314"/>
      <c r="AB737" s="314"/>
      <c r="AC737" s="314"/>
      <c r="AD737" s="314"/>
      <c r="AE737" s="314"/>
      <c r="AF737" s="315"/>
      <c r="AG737" s="326" t="s">
        <v>361</v>
      </c>
      <c r="AH737" s="326"/>
      <c r="AI737" s="326"/>
      <c r="AJ737" s="326"/>
      <c r="AK737" s="326"/>
      <c r="AL737" s="326"/>
      <c r="AM737" s="313" t="s">
        <v>588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586</v>
      </c>
      <c r="H738" s="314"/>
      <c r="I738" s="314"/>
      <c r="J738" s="314"/>
      <c r="K738" s="314"/>
      <c r="L738" s="314"/>
      <c r="M738" s="314"/>
      <c r="N738" s="314"/>
      <c r="O738" s="314"/>
      <c r="P738" s="314"/>
      <c r="Q738" s="326" t="s">
        <v>363</v>
      </c>
      <c r="R738" s="326"/>
      <c r="S738" s="326"/>
      <c r="T738" s="326"/>
      <c r="U738" s="326"/>
      <c r="V738" s="326"/>
      <c r="W738" s="313" t="s">
        <v>585</v>
      </c>
      <c r="X738" s="314"/>
      <c r="Y738" s="314"/>
      <c r="Z738" s="314"/>
      <c r="AA738" s="314"/>
      <c r="AB738" s="314"/>
      <c r="AC738" s="314"/>
      <c r="AD738" s="314"/>
      <c r="AE738" s="314"/>
      <c r="AF738" s="315"/>
      <c r="AG738" s="279" t="s">
        <v>364</v>
      </c>
      <c r="AH738" s="279"/>
      <c r="AI738" s="279"/>
      <c r="AJ738" s="279"/>
      <c r="AK738" s="279"/>
      <c r="AL738" s="279"/>
      <c r="AM738" s="313" t="s">
        <v>586</v>
      </c>
      <c r="AN738" s="314"/>
      <c r="AO738" s="314"/>
      <c r="AP738" s="314"/>
      <c r="AQ738" s="314"/>
      <c r="AR738" s="314"/>
      <c r="AS738" s="314"/>
      <c r="AT738" s="314"/>
      <c r="AU738" s="314"/>
      <c r="AV738" s="315"/>
      <c r="AW738" s="87"/>
      <c r="AX738" s="88"/>
    </row>
    <row r="739" spans="1:50" ht="24.75" customHeight="1" thickBot="1" x14ac:dyDescent="0.2">
      <c r="A739" s="685" t="s">
        <v>490</v>
      </c>
      <c r="B739" s="686"/>
      <c r="C739" s="686"/>
      <c r="D739" s="686"/>
      <c r="E739" s="686"/>
      <c r="F739" s="686"/>
      <c r="G739" s="316" t="s">
        <v>585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610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635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6"/>
      <c r="B780" s="657"/>
      <c r="C780" s="657"/>
      <c r="D780" s="657"/>
      <c r="E780" s="657"/>
      <c r="F780" s="658"/>
      <c r="G780" s="842"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5"/>
      <c r="AC780" s="842"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589</v>
      </c>
      <c r="H781" s="694"/>
      <c r="I781" s="694"/>
      <c r="J781" s="694"/>
      <c r="K781" s="695"/>
      <c r="L781" s="687" t="s">
        <v>606</v>
      </c>
      <c r="M781" s="688"/>
      <c r="N781" s="688"/>
      <c r="O781" s="688"/>
      <c r="P781" s="688"/>
      <c r="Q781" s="688"/>
      <c r="R781" s="688"/>
      <c r="S781" s="688"/>
      <c r="T781" s="688"/>
      <c r="U781" s="688"/>
      <c r="V781" s="688"/>
      <c r="W781" s="688"/>
      <c r="X781" s="689"/>
      <c r="Y781" s="414">
        <v>799</v>
      </c>
      <c r="Z781" s="415"/>
      <c r="AA781" s="415"/>
      <c r="AB781" s="832"/>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3" t="s">
        <v>21</v>
      </c>
      <c r="H791" s="854"/>
      <c r="I791" s="854"/>
      <c r="J791" s="854"/>
      <c r="K791" s="854"/>
      <c r="L791" s="855"/>
      <c r="M791" s="856"/>
      <c r="N791" s="856"/>
      <c r="O791" s="856"/>
      <c r="P791" s="856"/>
      <c r="Q791" s="856"/>
      <c r="R791" s="856"/>
      <c r="S791" s="856"/>
      <c r="T791" s="856"/>
      <c r="U791" s="856"/>
      <c r="V791" s="856"/>
      <c r="W791" s="856"/>
      <c r="X791" s="857"/>
      <c r="Y791" s="858">
        <f>SUM(Y781:AB790)</f>
        <v>799</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6"/>
      <c r="B792" s="657"/>
      <c r="C792" s="657"/>
      <c r="D792" s="657"/>
      <c r="E792" s="657"/>
      <c r="F792" s="658"/>
      <c r="G792" s="618"/>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ht="24.75" hidden="1" customHeight="1" x14ac:dyDescent="0.15">
      <c r="A793" s="656"/>
      <c r="B793" s="657"/>
      <c r="C793" s="657"/>
      <c r="D793" s="657"/>
      <c r="E793" s="657"/>
      <c r="F793" s="658"/>
      <c r="G793" s="842"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5"/>
      <c r="AC793" s="842"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32"/>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ht="24.75" hidden="1" customHeight="1" x14ac:dyDescent="0.15">
      <c r="A806" s="656"/>
      <c r="B806" s="657"/>
      <c r="C806" s="657"/>
      <c r="D806" s="657"/>
      <c r="E806" s="657"/>
      <c r="F806" s="658"/>
      <c r="G806" s="842"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5"/>
      <c r="AC806" s="842"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32"/>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t="24.75" hidden="1" customHeight="1" x14ac:dyDescent="0.15">
      <c r="A819" s="656"/>
      <c r="B819" s="657"/>
      <c r="C819" s="657"/>
      <c r="D819" s="657"/>
      <c r="E819" s="657"/>
      <c r="F819" s="658"/>
      <c r="G819" s="842"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5"/>
      <c r="AC819" s="842"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32"/>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487</v>
      </c>
      <c r="AD836" s="155"/>
      <c r="AE836" s="155"/>
      <c r="AF836" s="155"/>
      <c r="AG836" s="155"/>
      <c r="AH836" s="396" t="s">
        <v>523</v>
      </c>
      <c r="AI836" s="393"/>
      <c r="AJ836" s="393"/>
      <c r="AK836" s="393"/>
      <c r="AL836" s="393" t="s">
        <v>22</v>
      </c>
      <c r="AM836" s="393"/>
      <c r="AN836" s="393"/>
      <c r="AO836" s="398"/>
      <c r="AP836" s="399" t="s">
        <v>435</v>
      </c>
      <c r="AQ836" s="399"/>
      <c r="AR836" s="399"/>
      <c r="AS836" s="399"/>
      <c r="AT836" s="399"/>
      <c r="AU836" s="399"/>
      <c r="AV836" s="399"/>
      <c r="AW836" s="399"/>
      <c r="AX836" s="399"/>
    </row>
    <row r="837" spans="1:50" ht="30" hidden="1" customHeight="1" x14ac:dyDescent="0.15">
      <c r="A837" s="405">
        <v>1</v>
      </c>
      <c r="B837" s="405">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7"/>
      <c r="AD837" s="388"/>
      <c r="AE837" s="388"/>
      <c r="AF837" s="388"/>
      <c r="AG837" s="388"/>
      <c r="AH837" s="389"/>
      <c r="AI837" s="390"/>
      <c r="AJ837" s="390"/>
      <c r="AK837" s="390"/>
      <c r="AL837" s="383"/>
      <c r="AM837" s="384"/>
      <c r="AN837" s="384"/>
      <c r="AO837" s="385"/>
      <c r="AP837" s="386"/>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487</v>
      </c>
      <c r="AD869" s="155"/>
      <c r="AE869" s="155"/>
      <c r="AF869" s="155"/>
      <c r="AG869" s="155"/>
      <c r="AH869" s="396" t="s">
        <v>523</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487</v>
      </c>
      <c r="AD902" s="155"/>
      <c r="AE902" s="155"/>
      <c r="AF902" s="155"/>
      <c r="AG902" s="155"/>
      <c r="AH902" s="396" t="s">
        <v>523</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487</v>
      </c>
      <c r="AD935" s="155"/>
      <c r="AE935" s="155"/>
      <c r="AF935" s="155"/>
      <c r="AG935" s="155"/>
      <c r="AH935" s="396" t="s">
        <v>523</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487</v>
      </c>
      <c r="AD968" s="155"/>
      <c r="AE968" s="155"/>
      <c r="AF968" s="155"/>
      <c r="AG968" s="155"/>
      <c r="AH968" s="396" t="s">
        <v>523</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487</v>
      </c>
      <c r="AD1001" s="155"/>
      <c r="AE1001" s="155"/>
      <c r="AF1001" s="155"/>
      <c r="AG1001" s="155"/>
      <c r="AH1001" s="396" t="s">
        <v>523</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487</v>
      </c>
      <c r="AD1034" s="155"/>
      <c r="AE1034" s="155"/>
      <c r="AF1034" s="155"/>
      <c r="AG1034" s="155"/>
      <c r="AH1034" s="396" t="s">
        <v>523</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487</v>
      </c>
      <c r="AD1067" s="155"/>
      <c r="AE1067" s="155"/>
      <c r="AF1067" s="155"/>
      <c r="AG1067" s="155"/>
      <c r="AH1067" s="396" t="s">
        <v>523</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467</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468</v>
      </c>
      <c r="AQ1101" s="399"/>
      <c r="AR1101" s="399"/>
      <c r="AS1101" s="399"/>
      <c r="AT1101" s="399"/>
      <c r="AU1101" s="399"/>
      <c r="AV1101" s="399"/>
      <c r="AW1101" s="399"/>
      <c r="AX1101" s="399"/>
    </row>
    <row r="1102" spans="1:50" ht="30" hidden="1"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7" t="s">
        <v>545</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7"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7" t="s">
        <v>545</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499</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56"/>
      <c r="AA2" s="857"/>
      <c r="AB2" s="1037" t="s">
        <v>12</v>
      </c>
      <c r="AC2" s="1038"/>
      <c r="AD2" s="1039"/>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6"/>
      <c r="AC5" s="1031"/>
      <c r="AD5" s="1031"/>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499</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56"/>
      <c r="AA9" s="857"/>
      <c r="AB9" s="1037" t="s">
        <v>12</v>
      </c>
      <c r="AC9" s="1038"/>
      <c r="AD9" s="1039"/>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6"/>
      <c r="AC12" s="1031"/>
      <c r="AD12" s="1031"/>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499</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56"/>
      <c r="AA16" s="857"/>
      <c r="AB16" s="1037" t="s">
        <v>12</v>
      </c>
      <c r="AC16" s="1038"/>
      <c r="AD16" s="1039"/>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6"/>
      <c r="AC19" s="1031"/>
      <c r="AD19" s="1031"/>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499</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56"/>
      <c r="AA23" s="857"/>
      <c r="AB23" s="1037" t="s">
        <v>12</v>
      </c>
      <c r="AC23" s="1038"/>
      <c r="AD23" s="1039"/>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6"/>
      <c r="AC26" s="1031"/>
      <c r="AD26" s="1031"/>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499</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56"/>
      <c r="AA30" s="857"/>
      <c r="AB30" s="1037" t="s">
        <v>12</v>
      </c>
      <c r="AC30" s="1038"/>
      <c r="AD30" s="1039"/>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6"/>
      <c r="AC33" s="1031"/>
      <c r="AD33" s="1031"/>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499</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56"/>
      <c r="AA37" s="857"/>
      <c r="AB37" s="1037" t="s">
        <v>12</v>
      </c>
      <c r="AC37" s="1038"/>
      <c r="AD37" s="1039"/>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6"/>
      <c r="AC40" s="1031"/>
      <c r="AD40" s="1031"/>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499</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56"/>
      <c r="AA44" s="857"/>
      <c r="AB44" s="1037" t="s">
        <v>12</v>
      </c>
      <c r="AC44" s="1038"/>
      <c r="AD44" s="1039"/>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6"/>
      <c r="AC47" s="1031"/>
      <c r="AD47" s="1031"/>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499</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56"/>
      <c r="AA51" s="857"/>
      <c r="AB51" s="442" t="s">
        <v>12</v>
      </c>
      <c r="AC51" s="1038"/>
      <c r="AD51" s="1039"/>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6"/>
      <c r="AC54" s="1031"/>
      <c r="AD54" s="1031"/>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499</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56"/>
      <c r="AA58" s="857"/>
      <c r="AB58" s="1037" t="s">
        <v>12</v>
      </c>
      <c r="AC58" s="1038"/>
      <c r="AD58" s="1039"/>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6"/>
      <c r="AC61" s="1031"/>
      <c r="AD61" s="1031"/>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499</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56"/>
      <c r="AA65" s="857"/>
      <c r="AB65" s="1037" t="s">
        <v>12</v>
      </c>
      <c r="AC65" s="1038"/>
      <c r="AD65" s="1039"/>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6"/>
      <c r="AC68" s="1031"/>
      <c r="AD68" s="1031"/>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0"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42" t="s">
        <v>18</v>
      </c>
      <c r="H3" s="691"/>
      <c r="I3" s="691"/>
      <c r="J3" s="691"/>
      <c r="K3" s="691"/>
      <c r="L3" s="690" t="s">
        <v>19</v>
      </c>
      <c r="M3" s="691"/>
      <c r="N3" s="691"/>
      <c r="O3" s="691"/>
      <c r="P3" s="691"/>
      <c r="Q3" s="691"/>
      <c r="R3" s="691"/>
      <c r="S3" s="691"/>
      <c r="T3" s="691"/>
      <c r="U3" s="691"/>
      <c r="V3" s="691"/>
      <c r="W3" s="691"/>
      <c r="X3" s="692"/>
      <c r="Y3" s="615" t="s">
        <v>20</v>
      </c>
      <c r="Z3" s="616"/>
      <c r="AA3" s="616"/>
      <c r="AB3" s="825"/>
      <c r="AC3" s="842"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4"/>
      <c r="Z4" s="415"/>
      <c r="AA4" s="415"/>
      <c r="AB4" s="832"/>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5"/>
      <c r="B16" s="1056"/>
      <c r="C16" s="1056"/>
      <c r="D16" s="1056"/>
      <c r="E16" s="1056"/>
      <c r="F16" s="1057"/>
      <c r="G16" s="842"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5"/>
      <c r="AC16" s="842"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4"/>
      <c r="Z17" s="415"/>
      <c r="AA17" s="415"/>
      <c r="AB17" s="832"/>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5"/>
      <c r="B29" s="1056"/>
      <c r="C29" s="1056"/>
      <c r="D29" s="1056"/>
      <c r="E29" s="1056"/>
      <c r="F29" s="1057"/>
      <c r="G29" s="842"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5"/>
      <c r="AC29" s="842"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4"/>
      <c r="Z30" s="415"/>
      <c r="AA30" s="415"/>
      <c r="AB30" s="832"/>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5"/>
      <c r="B42" s="1056"/>
      <c r="C42" s="1056"/>
      <c r="D42" s="1056"/>
      <c r="E42" s="1056"/>
      <c r="F42" s="1057"/>
      <c r="G42" s="842"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5"/>
      <c r="AC42" s="842"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4"/>
      <c r="Z43" s="415"/>
      <c r="AA43" s="415"/>
      <c r="AB43" s="832"/>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5"/>
      <c r="B56" s="1056"/>
      <c r="C56" s="1056"/>
      <c r="D56" s="1056"/>
      <c r="E56" s="1056"/>
      <c r="F56" s="1057"/>
      <c r="G56" s="842"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5"/>
      <c r="AC56" s="842"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4"/>
      <c r="Z57" s="415"/>
      <c r="AA57" s="415"/>
      <c r="AB57" s="832"/>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5"/>
      <c r="B69" s="1056"/>
      <c r="C69" s="1056"/>
      <c r="D69" s="1056"/>
      <c r="E69" s="1056"/>
      <c r="F69" s="1057"/>
      <c r="G69" s="842"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5"/>
      <c r="AC69" s="842"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4"/>
      <c r="Z70" s="415"/>
      <c r="AA70" s="415"/>
      <c r="AB70" s="832"/>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5"/>
      <c r="B82" s="1056"/>
      <c r="C82" s="1056"/>
      <c r="D82" s="1056"/>
      <c r="E82" s="1056"/>
      <c r="F82" s="1057"/>
      <c r="G82" s="842"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5"/>
      <c r="AC82" s="842"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4"/>
      <c r="Z83" s="415"/>
      <c r="AA83" s="415"/>
      <c r="AB83" s="832"/>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5"/>
      <c r="B95" s="1056"/>
      <c r="C95" s="1056"/>
      <c r="D95" s="1056"/>
      <c r="E95" s="1056"/>
      <c r="F95" s="1057"/>
      <c r="G95" s="842"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5"/>
      <c r="AC95" s="842"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4"/>
      <c r="Z96" s="415"/>
      <c r="AA96" s="415"/>
      <c r="AB96" s="832"/>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5"/>
      <c r="B109" s="1056"/>
      <c r="C109" s="1056"/>
      <c r="D109" s="1056"/>
      <c r="E109" s="1056"/>
      <c r="F109" s="1057"/>
      <c r="G109" s="842"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5"/>
      <c r="AC109" s="842"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32"/>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5"/>
      <c r="B122" s="1056"/>
      <c r="C122" s="1056"/>
      <c r="D122" s="1056"/>
      <c r="E122" s="1056"/>
      <c r="F122" s="1057"/>
      <c r="G122" s="842"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5"/>
      <c r="AC122" s="842"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32"/>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5"/>
      <c r="B135" s="1056"/>
      <c r="C135" s="1056"/>
      <c r="D135" s="1056"/>
      <c r="E135" s="1056"/>
      <c r="F135" s="1057"/>
      <c r="G135" s="842"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5"/>
      <c r="AC135" s="842"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32"/>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5"/>
      <c r="B148" s="1056"/>
      <c r="C148" s="1056"/>
      <c r="D148" s="1056"/>
      <c r="E148" s="1056"/>
      <c r="F148" s="1057"/>
      <c r="G148" s="842"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5"/>
      <c r="AC148" s="842"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32"/>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5"/>
      <c r="B162" s="1056"/>
      <c r="C162" s="1056"/>
      <c r="D162" s="1056"/>
      <c r="E162" s="1056"/>
      <c r="F162" s="1057"/>
      <c r="G162" s="842"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5"/>
      <c r="AC162" s="842"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32"/>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5"/>
      <c r="B175" s="1056"/>
      <c r="C175" s="1056"/>
      <c r="D175" s="1056"/>
      <c r="E175" s="1056"/>
      <c r="F175" s="1057"/>
      <c r="G175" s="842"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5"/>
      <c r="AC175" s="842"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32"/>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5"/>
      <c r="B188" s="1056"/>
      <c r="C188" s="1056"/>
      <c r="D188" s="1056"/>
      <c r="E188" s="1056"/>
      <c r="F188" s="1057"/>
      <c r="G188" s="842"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5"/>
      <c r="AC188" s="842"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32"/>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5"/>
      <c r="B201" s="1056"/>
      <c r="C201" s="1056"/>
      <c r="D201" s="1056"/>
      <c r="E201" s="1056"/>
      <c r="F201" s="1057"/>
      <c r="G201" s="842"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5"/>
      <c r="AC201" s="842"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32"/>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5"/>
      <c r="B215" s="1056"/>
      <c r="C215" s="1056"/>
      <c r="D215" s="1056"/>
      <c r="E215" s="1056"/>
      <c r="F215" s="1057"/>
      <c r="G215" s="842"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5"/>
      <c r="AC215" s="842"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32"/>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5"/>
      <c r="B228" s="1056"/>
      <c r="C228" s="1056"/>
      <c r="D228" s="1056"/>
      <c r="E228" s="1056"/>
      <c r="F228" s="1057"/>
      <c r="G228" s="842"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5"/>
      <c r="AC228" s="842"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32"/>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5"/>
      <c r="B241" s="1056"/>
      <c r="C241" s="1056"/>
      <c r="D241" s="1056"/>
      <c r="E241" s="1056"/>
      <c r="F241" s="1057"/>
      <c r="G241" s="842"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5"/>
      <c r="AC241" s="842"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32"/>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5"/>
      <c r="B254" s="1056"/>
      <c r="C254" s="1056"/>
      <c r="D254" s="1056"/>
      <c r="E254" s="1056"/>
      <c r="F254" s="1057"/>
      <c r="G254" s="842"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5"/>
      <c r="AC254" s="842"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32"/>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505</v>
      </c>
      <c r="Z3" s="397"/>
      <c r="AA3" s="397"/>
      <c r="AB3" s="397"/>
      <c r="AC3" s="155" t="s">
        <v>487</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66">
        <v>1</v>
      </c>
      <c r="B4" s="1066">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66">
        <v>2</v>
      </c>
      <c r="B5" s="1066">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66">
        <v>3</v>
      </c>
      <c r="B6" s="1066">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66">
        <v>4</v>
      </c>
      <c r="B7" s="1066">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66">
        <v>5</v>
      </c>
      <c r="B8" s="1066">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66">
        <v>6</v>
      </c>
      <c r="B9" s="1066">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66">
        <v>7</v>
      </c>
      <c r="B10" s="1066">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66">
        <v>8</v>
      </c>
      <c r="B11" s="1066">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66">
        <v>9</v>
      </c>
      <c r="B12" s="1066">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66">
        <v>10</v>
      </c>
      <c r="B13" s="1066">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66">
        <v>11</v>
      </c>
      <c r="B14" s="1066">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66">
        <v>12</v>
      </c>
      <c r="B15" s="1066">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66">
        <v>13</v>
      </c>
      <c r="B16" s="1066">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66">
        <v>14</v>
      </c>
      <c r="B17" s="1066">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66">
        <v>15</v>
      </c>
      <c r="B18" s="1066">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66">
        <v>16</v>
      </c>
      <c r="B19" s="1066">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66">
        <v>17</v>
      </c>
      <c r="B20" s="1066">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66">
        <v>18</v>
      </c>
      <c r="B21" s="1066">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66">
        <v>19</v>
      </c>
      <c r="B22" s="1066">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66">
        <v>20</v>
      </c>
      <c r="B23" s="1066">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66">
        <v>21</v>
      </c>
      <c r="B24" s="1066">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66">
        <v>22</v>
      </c>
      <c r="B25" s="1066">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66">
        <v>23</v>
      </c>
      <c r="B26" s="1066">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66">
        <v>24</v>
      </c>
      <c r="B27" s="1066">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66">
        <v>25</v>
      </c>
      <c r="B28" s="1066">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66">
        <v>26</v>
      </c>
      <c r="B29" s="1066">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66">
        <v>27</v>
      </c>
      <c r="B30" s="1066">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66">
        <v>28</v>
      </c>
      <c r="B31" s="1066">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66">
        <v>29</v>
      </c>
      <c r="B32" s="1066">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66">
        <v>30</v>
      </c>
      <c r="B33" s="1066">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505</v>
      </c>
      <c r="Z36" s="397"/>
      <c r="AA36" s="397"/>
      <c r="AB36" s="397"/>
      <c r="AC36" s="155" t="s">
        <v>487</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66">
        <v>1</v>
      </c>
      <c r="B37" s="1066">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66">
        <v>2</v>
      </c>
      <c r="B38" s="1066">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66">
        <v>3</v>
      </c>
      <c r="B39" s="1066">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66">
        <v>4</v>
      </c>
      <c r="B40" s="1066">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66">
        <v>5</v>
      </c>
      <c r="B41" s="1066">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66">
        <v>6</v>
      </c>
      <c r="B42" s="1066">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66">
        <v>7</v>
      </c>
      <c r="B43" s="1066">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66">
        <v>8</v>
      </c>
      <c r="B44" s="1066">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66">
        <v>9</v>
      </c>
      <c r="B45" s="1066">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66">
        <v>10</v>
      </c>
      <c r="B46" s="1066">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66">
        <v>11</v>
      </c>
      <c r="B47" s="1066">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66">
        <v>12</v>
      </c>
      <c r="B48" s="1066">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66">
        <v>13</v>
      </c>
      <c r="B49" s="1066">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66">
        <v>14</v>
      </c>
      <c r="B50" s="1066">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66">
        <v>15</v>
      </c>
      <c r="B51" s="1066">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66">
        <v>16</v>
      </c>
      <c r="B52" s="1066">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66">
        <v>17</v>
      </c>
      <c r="B53" s="1066">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66">
        <v>18</v>
      </c>
      <c r="B54" s="1066">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66">
        <v>19</v>
      </c>
      <c r="B55" s="1066">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66">
        <v>20</v>
      </c>
      <c r="B56" s="1066">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66">
        <v>21</v>
      </c>
      <c r="B57" s="1066">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66">
        <v>22</v>
      </c>
      <c r="B58" s="1066">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66">
        <v>23</v>
      </c>
      <c r="B59" s="1066">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66">
        <v>24</v>
      </c>
      <c r="B60" s="1066">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66">
        <v>25</v>
      </c>
      <c r="B61" s="1066">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66">
        <v>26</v>
      </c>
      <c r="B62" s="1066">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66">
        <v>27</v>
      </c>
      <c r="B63" s="1066">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66">
        <v>28</v>
      </c>
      <c r="B64" s="1066">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66">
        <v>29</v>
      </c>
      <c r="B65" s="1066">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66">
        <v>30</v>
      </c>
      <c r="B66" s="1066">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505</v>
      </c>
      <c r="Z69" s="397"/>
      <c r="AA69" s="397"/>
      <c r="AB69" s="397"/>
      <c r="AC69" s="155" t="s">
        <v>487</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66">
        <v>1</v>
      </c>
      <c r="B70" s="1066">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66">
        <v>2</v>
      </c>
      <c r="B71" s="1066">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66">
        <v>3</v>
      </c>
      <c r="B72" s="1066">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66">
        <v>4</v>
      </c>
      <c r="B73" s="1066">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66">
        <v>5</v>
      </c>
      <c r="B74" s="1066">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66">
        <v>6</v>
      </c>
      <c r="B75" s="1066">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66">
        <v>7</v>
      </c>
      <c r="B76" s="1066">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66">
        <v>8</v>
      </c>
      <c r="B77" s="1066">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66">
        <v>9</v>
      </c>
      <c r="B78" s="1066">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66">
        <v>10</v>
      </c>
      <c r="B79" s="1066">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66">
        <v>11</v>
      </c>
      <c r="B80" s="1066">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66">
        <v>12</v>
      </c>
      <c r="B81" s="1066">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66">
        <v>13</v>
      </c>
      <c r="B82" s="1066">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66">
        <v>14</v>
      </c>
      <c r="B83" s="1066">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66">
        <v>15</v>
      </c>
      <c r="B84" s="1066">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66">
        <v>16</v>
      </c>
      <c r="B85" s="1066">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66">
        <v>17</v>
      </c>
      <c r="B86" s="1066">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66">
        <v>18</v>
      </c>
      <c r="B87" s="1066">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66">
        <v>19</v>
      </c>
      <c r="B88" s="1066">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66">
        <v>20</v>
      </c>
      <c r="B89" s="1066">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66">
        <v>21</v>
      </c>
      <c r="B90" s="1066">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66">
        <v>22</v>
      </c>
      <c r="B91" s="1066">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66">
        <v>23</v>
      </c>
      <c r="B92" s="1066">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66">
        <v>24</v>
      </c>
      <c r="B93" s="1066">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66">
        <v>25</v>
      </c>
      <c r="B94" s="1066">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66">
        <v>26</v>
      </c>
      <c r="B95" s="1066">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66">
        <v>27</v>
      </c>
      <c r="B96" s="1066">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66">
        <v>28</v>
      </c>
      <c r="B97" s="1066">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66">
        <v>29</v>
      </c>
      <c r="B98" s="1066">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66">
        <v>30</v>
      </c>
      <c r="B99" s="1066">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505</v>
      </c>
      <c r="Z102" s="397"/>
      <c r="AA102" s="397"/>
      <c r="AB102" s="397"/>
      <c r="AC102" s="155" t="s">
        <v>487</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66">
        <v>1</v>
      </c>
      <c r="B103" s="1066">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66">
        <v>2</v>
      </c>
      <c r="B104" s="1066">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66">
        <v>3</v>
      </c>
      <c r="B105" s="1066">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66">
        <v>4</v>
      </c>
      <c r="B106" s="1066">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66">
        <v>5</v>
      </c>
      <c r="B107" s="1066">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66">
        <v>6</v>
      </c>
      <c r="B108" s="1066">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66">
        <v>7</v>
      </c>
      <c r="B109" s="1066">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66">
        <v>8</v>
      </c>
      <c r="B110" s="1066">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66">
        <v>9</v>
      </c>
      <c r="B111" s="1066">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66">
        <v>10</v>
      </c>
      <c r="B112" s="1066">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66">
        <v>11</v>
      </c>
      <c r="B113" s="1066">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66">
        <v>12</v>
      </c>
      <c r="B114" s="1066">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66">
        <v>13</v>
      </c>
      <c r="B115" s="1066">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66">
        <v>14</v>
      </c>
      <c r="B116" s="1066">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66">
        <v>15</v>
      </c>
      <c r="B117" s="1066">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66">
        <v>16</v>
      </c>
      <c r="B118" s="1066">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66">
        <v>17</v>
      </c>
      <c r="B119" s="1066">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66">
        <v>18</v>
      </c>
      <c r="B120" s="1066">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66">
        <v>19</v>
      </c>
      <c r="B121" s="1066">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66">
        <v>20</v>
      </c>
      <c r="B122" s="1066">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66">
        <v>21</v>
      </c>
      <c r="B123" s="1066">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66">
        <v>22</v>
      </c>
      <c r="B124" s="1066">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66">
        <v>23</v>
      </c>
      <c r="B125" s="1066">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66">
        <v>24</v>
      </c>
      <c r="B126" s="1066">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66">
        <v>25</v>
      </c>
      <c r="B127" s="1066">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66">
        <v>26</v>
      </c>
      <c r="B128" s="1066">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66">
        <v>27</v>
      </c>
      <c r="B129" s="1066">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66">
        <v>28</v>
      </c>
      <c r="B130" s="1066">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66">
        <v>29</v>
      </c>
      <c r="B131" s="1066">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66">
        <v>30</v>
      </c>
      <c r="B132" s="1066">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505</v>
      </c>
      <c r="Z135" s="397"/>
      <c r="AA135" s="397"/>
      <c r="AB135" s="397"/>
      <c r="AC135" s="155" t="s">
        <v>487</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66">
        <v>1</v>
      </c>
      <c r="B136" s="1066">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66">
        <v>2</v>
      </c>
      <c r="B137" s="1066">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66">
        <v>3</v>
      </c>
      <c r="B138" s="1066">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66">
        <v>4</v>
      </c>
      <c r="B139" s="1066">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66">
        <v>5</v>
      </c>
      <c r="B140" s="1066">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66">
        <v>6</v>
      </c>
      <c r="B141" s="1066">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66">
        <v>7</v>
      </c>
      <c r="B142" s="1066">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66">
        <v>8</v>
      </c>
      <c r="B143" s="1066">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66">
        <v>9</v>
      </c>
      <c r="B144" s="1066">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66">
        <v>10</v>
      </c>
      <c r="B145" s="1066">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66">
        <v>11</v>
      </c>
      <c r="B146" s="1066">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66">
        <v>12</v>
      </c>
      <c r="B147" s="1066">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66">
        <v>13</v>
      </c>
      <c r="B148" s="1066">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66">
        <v>14</v>
      </c>
      <c r="B149" s="1066">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66">
        <v>15</v>
      </c>
      <c r="B150" s="1066">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66">
        <v>16</v>
      </c>
      <c r="B151" s="1066">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66">
        <v>17</v>
      </c>
      <c r="B152" s="1066">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66">
        <v>18</v>
      </c>
      <c r="B153" s="1066">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66">
        <v>19</v>
      </c>
      <c r="B154" s="1066">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66">
        <v>20</v>
      </c>
      <c r="B155" s="1066">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66">
        <v>21</v>
      </c>
      <c r="B156" s="1066">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66">
        <v>22</v>
      </c>
      <c r="B157" s="1066">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66">
        <v>23</v>
      </c>
      <c r="B158" s="1066">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66">
        <v>24</v>
      </c>
      <c r="B159" s="1066">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66">
        <v>25</v>
      </c>
      <c r="B160" s="1066">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66">
        <v>26</v>
      </c>
      <c r="B161" s="1066">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66">
        <v>27</v>
      </c>
      <c r="B162" s="1066">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66">
        <v>28</v>
      </c>
      <c r="B163" s="1066">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66">
        <v>29</v>
      </c>
      <c r="B164" s="1066">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66">
        <v>30</v>
      </c>
      <c r="B165" s="1066">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505</v>
      </c>
      <c r="Z168" s="397"/>
      <c r="AA168" s="397"/>
      <c r="AB168" s="397"/>
      <c r="AC168" s="155" t="s">
        <v>487</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66">
        <v>1</v>
      </c>
      <c r="B169" s="1066">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66">
        <v>2</v>
      </c>
      <c r="B170" s="1066">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66">
        <v>3</v>
      </c>
      <c r="B171" s="1066">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66">
        <v>4</v>
      </c>
      <c r="B172" s="1066">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66">
        <v>5</v>
      </c>
      <c r="B173" s="1066">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66">
        <v>6</v>
      </c>
      <c r="B174" s="1066">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66">
        <v>7</v>
      </c>
      <c r="B175" s="1066">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66">
        <v>8</v>
      </c>
      <c r="B176" s="1066">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66">
        <v>9</v>
      </c>
      <c r="B177" s="1066">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66">
        <v>10</v>
      </c>
      <c r="B178" s="1066">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66">
        <v>11</v>
      </c>
      <c r="B179" s="1066">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66">
        <v>12</v>
      </c>
      <c r="B180" s="1066">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66">
        <v>13</v>
      </c>
      <c r="B181" s="1066">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66">
        <v>14</v>
      </c>
      <c r="B182" s="1066">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66">
        <v>15</v>
      </c>
      <c r="B183" s="1066">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66">
        <v>16</v>
      </c>
      <c r="B184" s="1066">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66">
        <v>17</v>
      </c>
      <c r="B185" s="1066">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66">
        <v>18</v>
      </c>
      <c r="B186" s="1066">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66">
        <v>19</v>
      </c>
      <c r="B187" s="1066">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66">
        <v>20</v>
      </c>
      <c r="B188" s="1066">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66">
        <v>21</v>
      </c>
      <c r="B189" s="1066">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66">
        <v>22</v>
      </c>
      <c r="B190" s="1066">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66">
        <v>23</v>
      </c>
      <c r="B191" s="1066">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66">
        <v>24</v>
      </c>
      <c r="B192" s="1066">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66">
        <v>25</v>
      </c>
      <c r="B193" s="1066">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66">
        <v>26</v>
      </c>
      <c r="B194" s="1066">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66">
        <v>27</v>
      </c>
      <c r="B195" s="1066">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66">
        <v>28</v>
      </c>
      <c r="B196" s="1066">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66">
        <v>29</v>
      </c>
      <c r="B197" s="1066">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66">
        <v>30</v>
      </c>
      <c r="B198" s="1066">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505</v>
      </c>
      <c r="Z201" s="397"/>
      <c r="AA201" s="397"/>
      <c r="AB201" s="397"/>
      <c r="AC201" s="155" t="s">
        <v>487</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66">
        <v>1</v>
      </c>
      <c r="B202" s="1066">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66">
        <v>2</v>
      </c>
      <c r="B203" s="1066">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66">
        <v>3</v>
      </c>
      <c r="B204" s="1066">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66">
        <v>4</v>
      </c>
      <c r="B205" s="1066">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66">
        <v>5</v>
      </c>
      <c r="B206" s="1066">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66">
        <v>6</v>
      </c>
      <c r="B207" s="1066">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66">
        <v>7</v>
      </c>
      <c r="B208" s="1066">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66">
        <v>8</v>
      </c>
      <c r="B209" s="1066">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66">
        <v>9</v>
      </c>
      <c r="B210" s="1066">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66">
        <v>10</v>
      </c>
      <c r="B211" s="1066">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66">
        <v>11</v>
      </c>
      <c r="B212" s="1066">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66">
        <v>12</v>
      </c>
      <c r="B213" s="1066">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66">
        <v>13</v>
      </c>
      <c r="B214" s="1066">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66">
        <v>14</v>
      </c>
      <c r="B215" s="1066">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66">
        <v>15</v>
      </c>
      <c r="B216" s="1066">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66">
        <v>16</v>
      </c>
      <c r="B217" s="1066">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66">
        <v>17</v>
      </c>
      <c r="B218" s="1066">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66">
        <v>18</v>
      </c>
      <c r="B219" s="1066">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66">
        <v>19</v>
      </c>
      <c r="B220" s="1066">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66">
        <v>20</v>
      </c>
      <c r="B221" s="1066">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66">
        <v>21</v>
      </c>
      <c r="B222" s="1066">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66">
        <v>22</v>
      </c>
      <c r="B223" s="1066">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66">
        <v>23</v>
      </c>
      <c r="B224" s="1066">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66">
        <v>24</v>
      </c>
      <c r="B225" s="1066">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66">
        <v>25</v>
      </c>
      <c r="B226" s="1066">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66">
        <v>26</v>
      </c>
      <c r="B227" s="1066">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66">
        <v>27</v>
      </c>
      <c r="B228" s="1066">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66">
        <v>28</v>
      </c>
      <c r="B229" s="1066">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66">
        <v>29</v>
      </c>
      <c r="B230" s="1066">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66">
        <v>30</v>
      </c>
      <c r="B231" s="1066">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505</v>
      </c>
      <c r="Z234" s="397"/>
      <c r="AA234" s="397"/>
      <c r="AB234" s="397"/>
      <c r="AC234" s="155" t="s">
        <v>487</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66">
        <v>1</v>
      </c>
      <c r="B235" s="1066">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66">
        <v>2</v>
      </c>
      <c r="B236" s="1066">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66">
        <v>3</v>
      </c>
      <c r="B237" s="1066">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66">
        <v>4</v>
      </c>
      <c r="B238" s="1066">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66">
        <v>5</v>
      </c>
      <c r="B239" s="1066">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66">
        <v>6</v>
      </c>
      <c r="B240" s="1066">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66">
        <v>7</v>
      </c>
      <c r="B241" s="1066">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66">
        <v>8</v>
      </c>
      <c r="B242" s="1066">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66">
        <v>9</v>
      </c>
      <c r="B243" s="1066">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66">
        <v>10</v>
      </c>
      <c r="B244" s="1066">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66">
        <v>11</v>
      </c>
      <c r="B245" s="1066">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66">
        <v>12</v>
      </c>
      <c r="B246" s="1066">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66">
        <v>13</v>
      </c>
      <c r="B247" s="1066">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66">
        <v>14</v>
      </c>
      <c r="B248" s="1066">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66">
        <v>15</v>
      </c>
      <c r="B249" s="1066">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66">
        <v>16</v>
      </c>
      <c r="B250" s="1066">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66">
        <v>17</v>
      </c>
      <c r="B251" s="1066">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66">
        <v>18</v>
      </c>
      <c r="B252" s="1066">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66">
        <v>19</v>
      </c>
      <c r="B253" s="1066">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66">
        <v>20</v>
      </c>
      <c r="B254" s="1066">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66">
        <v>21</v>
      </c>
      <c r="B255" s="1066">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66">
        <v>22</v>
      </c>
      <c r="B256" s="1066">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66">
        <v>23</v>
      </c>
      <c r="B257" s="1066">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66">
        <v>24</v>
      </c>
      <c r="B258" s="1066">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66">
        <v>25</v>
      </c>
      <c r="B259" s="1066">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66">
        <v>26</v>
      </c>
      <c r="B260" s="1066">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66">
        <v>27</v>
      </c>
      <c r="B261" s="1066">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66">
        <v>28</v>
      </c>
      <c r="B262" s="1066">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66">
        <v>29</v>
      </c>
      <c r="B263" s="1066">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66">
        <v>30</v>
      </c>
      <c r="B264" s="1066">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505</v>
      </c>
      <c r="Z267" s="397"/>
      <c r="AA267" s="397"/>
      <c r="AB267" s="397"/>
      <c r="AC267" s="155" t="s">
        <v>487</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66">
        <v>1</v>
      </c>
      <c r="B268" s="1066">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66">
        <v>2</v>
      </c>
      <c r="B269" s="1066">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66">
        <v>3</v>
      </c>
      <c r="B270" s="1066">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66">
        <v>4</v>
      </c>
      <c r="B271" s="1066">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66">
        <v>5</v>
      </c>
      <c r="B272" s="1066">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66">
        <v>6</v>
      </c>
      <c r="B273" s="1066">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66">
        <v>7</v>
      </c>
      <c r="B274" s="1066">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66">
        <v>8</v>
      </c>
      <c r="B275" s="1066">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66">
        <v>9</v>
      </c>
      <c r="B276" s="1066">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66">
        <v>10</v>
      </c>
      <c r="B277" s="1066">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66">
        <v>11</v>
      </c>
      <c r="B278" s="1066">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66">
        <v>12</v>
      </c>
      <c r="B279" s="1066">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66">
        <v>13</v>
      </c>
      <c r="B280" s="1066">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66">
        <v>14</v>
      </c>
      <c r="B281" s="1066">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66">
        <v>15</v>
      </c>
      <c r="B282" s="1066">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66">
        <v>16</v>
      </c>
      <c r="B283" s="1066">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66">
        <v>17</v>
      </c>
      <c r="B284" s="1066">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66">
        <v>18</v>
      </c>
      <c r="B285" s="1066">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66">
        <v>19</v>
      </c>
      <c r="B286" s="1066">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66">
        <v>20</v>
      </c>
      <c r="B287" s="1066">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66">
        <v>21</v>
      </c>
      <c r="B288" s="1066">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66">
        <v>22</v>
      </c>
      <c r="B289" s="1066">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66">
        <v>23</v>
      </c>
      <c r="B290" s="1066">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66">
        <v>24</v>
      </c>
      <c r="B291" s="1066">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66">
        <v>25</v>
      </c>
      <c r="B292" s="1066">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66">
        <v>26</v>
      </c>
      <c r="B293" s="1066">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66">
        <v>27</v>
      </c>
      <c r="B294" s="1066">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66">
        <v>28</v>
      </c>
      <c r="B295" s="1066">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66">
        <v>29</v>
      </c>
      <c r="B296" s="1066">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66">
        <v>30</v>
      </c>
      <c r="B297" s="1066">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505</v>
      </c>
      <c r="Z300" s="397"/>
      <c r="AA300" s="397"/>
      <c r="AB300" s="397"/>
      <c r="AC300" s="155" t="s">
        <v>487</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66">
        <v>1</v>
      </c>
      <c r="B301" s="1066">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66">
        <v>2</v>
      </c>
      <c r="B302" s="1066">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66">
        <v>3</v>
      </c>
      <c r="B303" s="1066">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66">
        <v>4</v>
      </c>
      <c r="B304" s="1066">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66">
        <v>5</v>
      </c>
      <c r="B305" s="1066">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66">
        <v>6</v>
      </c>
      <c r="B306" s="1066">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66">
        <v>7</v>
      </c>
      <c r="B307" s="1066">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66">
        <v>8</v>
      </c>
      <c r="B308" s="1066">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66">
        <v>9</v>
      </c>
      <c r="B309" s="1066">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66">
        <v>10</v>
      </c>
      <c r="B310" s="1066">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66">
        <v>11</v>
      </c>
      <c r="B311" s="1066">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66">
        <v>12</v>
      </c>
      <c r="B312" s="1066">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66">
        <v>13</v>
      </c>
      <c r="B313" s="1066">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66">
        <v>14</v>
      </c>
      <c r="B314" s="1066">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66">
        <v>15</v>
      </c>
      <c r="B315" s="1066">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66">
        <v>16</v>
      </c>
      <c r="B316" s="1066">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66">
        <v>17</v>
      </c>
      <c r="B317" s="1066">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66">
        <v>18</v>
      </c>
      <c r="B318" s="1066">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66">
        <v>19</v>
      </c>
      <c r="B319" s="1066">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66">
        <v>20</v>
      </c>
      <c r="B320" s="1066">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66">
        <v>21</v>
      </c>
      <c r="B321" s="1066">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66">
        <v>22</v>
      </c>
      <c r="B322" s="1066">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66">
        <v>23</v>
      </c>
      <c r="B323" s="1066">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66">
        <v>24</v>
      </c>
      <c r="B324" s="1066">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66">
        <v>25</v>
      </c>
      <c r="B325" s="1066">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66">
        <v>26</v>
      </c>
      <c r="B326" s="1066">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66">
        <v>27</v>
      </c>
      <c r="B327" s="1066">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66">
        <v>28</v>
      </c>
      <c r="B328" s="1066">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66">
        <v>29</v>
      </c>
      <c r="B329" s="1066">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66">
        <v>30</v>
      </c>
      <c r="B330" s="1066">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505</v>
      </c>
      <c r="Z333" s="397"/>
      <c r="AA333" s="397"/>
      <c r="AB333" s="397"/>
      <c r="AC333" s="155" t="s">
        <v>487</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66">
        <v>1</v>
      </c>
      <c r="B334" s="1066">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66">
        <v>2</v>
      </c>
      <c r="B335" s="1066">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66">
        <v>3</v>
      </c>
      <c r="B336" s="1066">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66">
        <v>4</v>
      </c>
      <c r="B337" s="1066">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66">
        <v>5</v>
      </c>
      <c r="B338" s="1066">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66">
        <v>6</v>
      </c>
      <c r="B339" s="1066">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66">
        <v>7</v>
      </c>
      <c r="B340" s="1066">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66">
        <v>8</v>
      </c>
      <c r="B341" s="1066">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66">
        <v>9</v>
      </c>
      <c r="B342" s="1066">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66">
        <v>10</v>
      </c>
      <c r="B343" s="1066">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66">
        <v>11</v>
      </c>
      <c r="B344" s="1066">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66">
        <v>12</v>
      </c>
      <c r="B345" s="1066">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66">
        <v>13</v>
      </c>
      <c r="B346" s="1066">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66">
        <v>14</v>
      </c>
      <c r="B347" s="1066">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66">
        <v>15</v>
      </c>
      <c r="B348" s="1066">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66">
        <v>16</v>
      </c>
      <c r="B349" s="1066">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66">
        <v>17</v>
      </c>
      <c r="B350" s="1066">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66">
        <v>18</v>
      </c>
      <c r="B351" s="1066">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66">
        <v>19</v>
      </c>
      <c r="B352" s="1066">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66">
        <v>20</v>
      </c>
      <c r="B353" s="1066">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66">
        <v>21</v>
      </c>
      <c r="B354" s="1066">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66">
        <v>22</v>
      </c>
      <c r="B355" s="1066">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66">
        <v>23</v>
      </c>
      <c r="B356" s="1066">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66">
        <v>24</v>
      </c>
      <c r="B357" s="1066">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66">
        <v>25</v>
      </c>
      <c r="B358" s="1066">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66">
        <v>26</v>
      </c>
      <c r="B359" s="1066">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66">
        <v>27</v>
      </c>
      <c r="B360" s="1066">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66">
        <v>28</v>
      </c>
      <c r="B361" s="1066">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66">
        <v>29</v>
      </c>
      <c r="B362" s="1066">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66">
        <v>30</v>
      </c>
      <c r="B363" s="1066">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505</v>
      </c>
      <c r="Z366" s="397"/>
      <c r="AA366" s="397"/>
      <c r="AB366" s="397"/>
      <c r="AC366" s="155" t="s">
        <v>487</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66">
        <v>1</v>
      </c>
      <c r="B367" s="1066">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66">
        <v>2</v>
      </c>
      <c r="B368" s="1066">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66">
        <v>3</v>
      </c>
      <c r="B369" s="1066">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66">
        <v>4</v>
      </c>
      <c r="B370" s="1066">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66">
        <v>5</v>
      </c>
      <c r="B371" s="1066">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66">
        <v>6</v>
      </c>
      <c r="B372" s="1066">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66">
        <v>7</v>
      </c>
      <c r="B373" s="1066">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66">
        <v>8</v>
      </c>
      <c r="B374" s="1066">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66">
        <v>9</v>
      </c>
      <c r="B375" s="1066">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66">
        <v>10</v>
      </c>
      <c r="B376" s="1066">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66">
        <v>11</v>
      </c>
      <c r="B377" s="1066">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66">
        <v>12</v>
      </c>
      <c r="B378" s="1066">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66">
        <v>13</v>
      </c>
      <c r="B379" s="1066">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66">
        <v>14</v>
      </c>
      <c r="B380" s="1066">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66">
        <v>15</v>
      </c>
      <c r="B381" s="1066">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66">
        <v>16</v>
      </c>
      <c r="B382" s="1066">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66">
        <v>17</v>
      </c>
      <c r="B383" s="1066">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66">
        <v>18</v>
      </c>
      <c r="B384" s="1066">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66">
        <v>19</v>
      </c>
      <c r="B385" s="1066">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66">
        <v>20</v>
      </c>
      <c r="B386" s="1066">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66">
        <v>21</v>
      </c>
      <c r="B387" s="1066">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66">
        <v>22</v>
      </c>
      <c r="B388" s="1066">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66">
        <v>23</v>
      </c>
      <c r="B389" s="1066">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66">
        <v>24</v>
      </c>
      <c r="B390" s="1066">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66">
        <v>25</v>
      </c>
      <c r="B391" s="1066">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66">
        <v>26</v>
      </c>
      <c r="B392" s="1066">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66">
        <v>27</v>
      </c>
      <c r="B393" s="1066">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66">
        <v>28</v>
      </c>
      <c r="B394" s="1066">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66">
        <v>29</v>
      </c>
      <c r="B395" s="1066">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66">
        <v>30</v>
      </c>
      <c r="B396" s="1066">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505</v>
      </c>
      <c r="Z399" s="397"/>
      <c r="AA399" s="397"/>
      <c r="AB399" s="397"/>
      <c r="AC399" s="155" t="s">
        <v>487</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66">
        <v>1</v>
      </c>
      <c r="B400" s="1066">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66">
        <v>2</v>
      </c>
      <c r="B401" s="1066">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66">
        <v>3</v>
      </c>
      <c r="B402" s="1066">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66">
        <v>4</v>
      </c>
      <c r="B403" s="1066">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66">
        <v>5</v>
      </c>
      <c r="B404" s="1066">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66">
        <v>6</v>
      </c>
      <c r="B405" s="1066">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66">
        <v>7</v>
      </c>
      <c r="B406" s="1066">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66">
        <v>8</v>
      </c>
      <c r="B407" s="1066">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66">
        <v>9</v>
      </c>
      <c r="B408" s="1066">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66">
        <v>10</v>
      </c>
      <c r="B409" s="1066">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66">
        <v>11</v>
      </c>
      <c r="B410" s="1066">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66">
        <v>12</v>
      </c>
      <c r="B411" s="1066">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66">
        <v>13</v>
      </c>
      <c r="B412" s="1066">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66">
        <v>14</v>
      </c>
      <c r="B413" s="1066">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66">
        <v>15</v>
      </c>
      <c r="B414" s="1066">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66">
        <v>16</v>
      </c>
      <c r="B415" s="1066">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66">
        <v>17</v>
      </c>
      <c r="B416" s="1066">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66">
        <v>18</v>
      </c>
      <c r="B417" s="1066">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66">
        <v>19</v>
      </c>
      <c r="B418" s="1066">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66">
        <v>20</v>
      </c>
      <c r="B419" s="1066">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66">
        <v>21</v>
      </c>
      <c r="B420" s="1066">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66">
        <v>22</v>
      </c>
      <c r="B421" s="1066">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66">
        <v>23</v>
      </c>
      <c r="B422" s="1066">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66">
        <v>24</v>
      </c>
      <c r="B423" s="1066">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66">
        <v>25</v>
      </c>
      <c r="B424" s="1066">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66">
        <v>26</v>
      </c>
      <c r="B425" s="1066">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66">
        <v>27</v>
      </c>
      <c r="B426" s="1066">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66">
        <v>28</v>
      </c>
      <c r="B427" s="1066">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66">
        <v>29</v>
      </c>
      <c r="B428" s="1066">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66">
        <v>30</v>
      </c>
      <c r="B429" s="1066">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505</v>
      </c>
      <c r="Z432" s="397"/>
      <c r="AA432" s="397"/>
      <c r="AB432" s="397"/>
      <c r="AC432" s="155" t="s">
        <v>487</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66">
        <v>1</v>
      </c>
      <c r="B433" s="1066">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66">
        <v>2</v>
      </c>
      <c r="B434" s="1066">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66">
        <v>3</v>
      </c>
      <c r="B435" s="1066">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66">
        <v>4</v>
      </c>
      <c r="B436" s="1066">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66">
        <v>5</v>
      </c>
      <c r="B437" s="1066">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66">
        <v>6</v>
      </c>
      <c r="B438" s="1066">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66">
        <v>7</v>
      </c>
      <c r="B439" s="1066">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66">
        <v>8</v>
      </c>
      <c r="B440" s="1066">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66">
        <v>9</v>
      </c>
      <c r="B441" s="1066">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66">
        <v>10</v>
      </c>
      <c r="B442" s="1066">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66">
        <v>11</v>
      </c>
      <c r="B443" s="1066">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66">
        <v>12</v>
      </c>
      <c r="B444" s="1066">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66">
        <v>13</v>
      </c>
      <c r="B445" s="1066">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66">
        <v>14</v>
      </c>
      <c r="B446" s="1066">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66">
        <v>15</v>
      </c>
      <c r="B447" s="1066">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66">
        <v>16</v>
      </c>
      <c r="B448" s="1066">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66">
        <v>17</v>
      </c>
      <c r="B449" s="1066">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66">
        <v>18</v>
      </c>
      <c r="B450" s="1066">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66">
        <v>19</v>
      </c>
      <c r="B451" s="1066">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66">
        <v>20</v>
      </c>
      <c r="B452" s="1066">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66">
        <v>21</v>
      </c>
      <c r="B453" s="1066">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66">
        <v>22</v>
      </c>
      <c r="B454" s="1066">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66">
        <v>23</v>
      </c>
      <c r="B455" s="1066">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66">
        <v>24</v>
      </c>
      <c r="B456" s="1066">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66">
        <v>25</v>
      </c>
      <c r="B457" s="1066">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66">
        <v>26</v>
      </c>
      <c r="B458" s="1066">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66">
        <v>27</v>
      </c>
      <c r="B459" s="1066">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66">
        <v>28</v>
      </c>
      <c r="B460" s="1066">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66">
        <v>29</v>
      </c>
      <c r="B461" s="1066">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66">
        <v>30</v>
      </c>
      <c r="B462" s="1066">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505</v>
      </c>
      <c r="Z465" s="397"/>
      <c r="AA465" s="397"/>
      <c r="AB465" s="397"/>
      <c r="AC465" s="155" t="s">
        <v>487</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66">
        <v>1</v>
      </c>
      <c r="B466" s="1066">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66">
        <v>2</v>
      </c>
      <c r="B467" s="1066">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66">
        <v>3</v>
      </c>
      <c r="B468" s="1066">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66">
        <v>4</v>
      </c>
      <c r="B469" s="1066">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66">
        <v>5</v>
      </c>
      <c r="B470" s="1066">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66">
        <v>6</v>
      </c>
      <c r="B471" s="1066">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66">
        <v>7</v>
      </c>
      <c r="B472" s="1066">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66">
        <v>8</v>
      </c>
      <c r="B473" s="1066">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66">
        <v>9</v>
      </c>
      <c r="B474" s="1066">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66">
        <v>10</v>
      </c>
      <c r="B475" s="1066">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66">
        <v>11</v>
      </c>
      <c r="B476" s="1066">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66">
        <v>12</v>
      </c>
      <c r="B477" s="1066">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66">
        <v>13</v>
      </c>
      <c r="B478" s="1066">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66">
        <v>14</v>
      </c>
      <c r="B479" s="1066">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66">
        <v>15</v>
      </c>
      <c r="B480" s="1066">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66">
        <v>16</v>
      </c>
      <c r="B481" s="1066">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66">
        <v>17</v>
      </c>
      <c r="B482" s="1066">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66">
        <v>18</v>
      </c>
      <c r="B483" s="1066">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66">
        <v>19</v>
      </c>
      <c r="B484" s="1066">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66">
        <v>20</v>
      </c>
      <c r="B485" s="1066">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66">
        <v>21</v>
      </c>
      <c r="B486" s="1066">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66">
        <v>22</v>
      </c>
      <c r="B487" s="1066">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66">
        <v>23</v>
      </c>
      <c r="B488" s="1066">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66">
        <v>24</v>
      </c>
      <c r="B489" s="1066">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66">
        <v>25</v>
      </c>
      <c r="B490" s="1066">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66">
        <v>26</v>
      </c>
      <c r="B491" s="1066">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66">
        <v>27</v>
      </c>
      <c r="B492" s="1066">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66">
        <v>28</v>
      </c>
      <c r="B493" s="1066">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66">
        <v>29</v>
      </c>
      <c r="B494" s="1066">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66">
        <v>30</v>
      </c>
      <c r="B495" s="1066">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505</v>
      </c>
      <c r="Z498" s="397"/>
      <c r="AA498" s="397"/>
      <c r="AB498" s="397"/>
      <c r="AC498" s="155" t="s">
        <v>487</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66">
        <v>1</v>
      </c>
      <c r="B499" s="1066">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66">
        <v>2</v>
      </c>
      <c r="B500" s="1066">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66">
        <v>3</v>
      </c>
      <c r="B501" s="1066">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66">
        <v>4</v>
      </c>
      <c r="B502" s="1066">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66">
        <v>5</v>
      </c>
      <c r="B503" s="1066">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66">
        <v>6</v>
      </c>
      <c r="B504" s="1066">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66">
        <v>7</v>
      </c>
      <c r="B505" s="1066">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66">
        <v>8</v>
      </c>
      <c r="B506" s="1066">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66">
        <v>9</v>
      </c>
      <c r="B507" s="1066">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66">
        <v>10</v>
      </c>
      <c r="B508" s="1066">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66">
        <v>11</v>
      </c>
      <c r="B509" s="1066">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66">
        <v>12</v>
      </c>
      <c r="B510" s="1066">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66">
        <v>13</v>
      </c>
      <c r="B511" s="1066">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66">
        <v>14</v>
      </c>
      <c r="B512" s="1066">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66">
        <v>15</v>
      </c>
      <c r="B513" s="1066">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66">
        <v>16</v>
      </c>
      <c r="B514" s="1066">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66">
        <v>17</v>
      </c>
      <c r="B515" s="1066">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66">
        <v>18</v>
      </c>
      <c r="B516" s="1066">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66">
        <v>19</v>
      </c>
      <c r="B517" s="1066">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66">
        <v>20</v>
      </c>
      <c r="B518" s="1066">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66">
        <v>21</v>
      </c>
      <c r="B519" s="1066">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66">
        <v>22</v>
      </c>
      <c r="B520" s="1066">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66">
        <v>23</v>
      </c>
      <c r="B521" s="1066">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66">
        <v>24</v>
      </c>
      <c r="B522" s="1066">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66">
        <v>25</v>
      </c>
      <c r="B523" s="1066">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66">
        <v>26</v>
      </c>
      <c r="B524" s="1066">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66">
        <v>27</v>
      </c>
      <c r="B525" s="1066">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66">
        <v>28</v>
      </c>
      <c r="B526" s="1066">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66">
        <v>29</v>
      </c>
      <c r="B527" s="1066">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66">
        <v>30</v>
      </c>
      <c r="B528" s="1066">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505</v>
      </c>
      <c r="Z531" s="397"/>
      <c r="AA531" s="397"/>
      <c r="AB531" s="397"/>
      <c r="AC531" s="155" t="s">
        <v>487</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66">
        <v>1</v>
      </c>
      <c r="B532" s="1066">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66">
        <v>2</v>
      </c>
      <c r="B533" s="1066">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66">
        <v>3</v>
      </c>
      <c r="B534" s="1066">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66">
        <v>4</v>
      </c>
      <c r="B535" s="1066">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66">
        <v>5</v>
      </c>
      <c r="B536" s="1066">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66">
        <v>6</v>
      </c>
      <c r="B537" s="1066">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66">
        <v>7</v>
      </c>
      <c r="B538" s="1066">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66">
        <v>8</v>
      </c>
      <c r="B539" s="1066">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66">
        <v>9</v>
      </c>
      <c r="B540" s="1066">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66">
        <v>10</v>
      </c>
      <c r="B541" s="1066">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66">
        <v>11</v>
      </c>
      <c r="B542" s="1066">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66">
        <v>12</v>
      </c>
      <c r="B543" s="1066">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66">
        <v>13</v>
      </c>
      <c r="B544" s="1066">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66">
        <v>14</v>
      </c>
      <c r="B545" s="1066">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66">
        <v>15</v>
      </c>
      <c r="B546" s="1066">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66">
        <v>16</v>
      </c>
      <c r="B547" s="1066">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66">
        <v>17</v>
      </c>
      <c r="B548" s="1066">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66">
        <v>18</v>
      </c>
      <c r="B549" s="1066">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66">
        <v>19</v>
      </c>
      <c r="B550" s="1066">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66">
        <v>20</v>
      </c>
      <c r="B551" s="1066">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66">
        <v>21</v>
      </c>
      <c r="B552" s="1066">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66">
        <v>22</v>
      </c>
      <c r="B553" s="1066">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66">
        <v>23</v>
      </c>
      <c r="B554" s="1066">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66">
        <v>24</v>
      </c>
      <c r="B555" s="1066">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66">
        <v>25</v>
      </c>
      <c r="B556" s="1066">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66">
        <v>26</v>
      </c>
      <c r="B557" s="1066">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66">
        <v>27</v>
      </c>
      <c r="B558" s="1066">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66">
        <v>28</v>
      </c>
      <c r="B559" s="1066">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66">
        <v>29</v>
      </c>
      <c r="B560" s="1066">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66">
        <v>30</v>
      </c>
      <c r="B561" s="1066">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505</v>
      </c>
      <c r="Z564" s="397"/>
      <c r="AA564" s="397"/>
      <c r="AB564" s="397"/>
      <c r="AC564" s="155" t="s">
        <v>487</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66">
        <v>1</v>
      </c>
      <c r="B565" s="1066">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66">
        <v>2</v>
      </c>
      <c r="B566" s="1066">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66">
        <v>3</v>
      </c>
      <c r="B567" s="1066">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66">
        <v>4</v>
      </c>
      <c r="B568" s="1066">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66">
        <v>5</v>
      </c>
      <c r="B569" s="1066">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66">
        <v>6</v>
      </c>
      <c r="B570" s="1066">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66">
        <v>7</v>
      </c>
      <c r="B571" s="1066">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66">
        <v>8</v>
      </c>
      <c r="B572" s="1066">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66">
        <v>9</v>
      </c>
      <c r="B573" s="1066">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66">
        <v>10</v>
      </c>
      <c r="B574" s="1066">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66">
        <v>11</v>
      </c>
      <c r="B575" s="1066">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66">
        <v>12</v>
      </c>
      <c r="B576" s="1066">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66">
        <v>13</v>
      </c>
      <c r="B577" s="1066">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66">
        <v>14</v>
      </c>
      <c r="B578" s="1066">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66">
        <v>15</v>
      </c>
      <c r="B579" s="1066">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66">
        <v>16</v>
      </c>
      <c r="B580" s="1066">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66">
        <v>17</v>
      </c>
      <c r="B581" s="1066">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66">
        <v>18</v>
      </c>
      <c r="B582" s="1066">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66">
        <v>19</v>
      </c>
      <c r="B583" s="1066">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66">
        <v>20</v>
      </c>
      <c r="B584" s="1066">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66">
        <v>21</v>
      </c>
      <c r="B585" s="1066">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66">
        <v>22</v>
      </c>
      <c r="B586" s="1066">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66">
        <v>23</v>
      </c>
      <c r="B587" s="1066">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66">
        <v>24</v>
      </c>
      <c r="B588" s="1066">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66">
        <v>25</v>
      </c>
      <c r="B589" s="1066">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66">
        <v>26</v>
      </c>
      <c r="B590" s="1066">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66">
        <v>27</v>
      </c>
      <c r="B591" s="1066">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66">
        <v>28</v>
      </c>
      <c r="B592" s="1066">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66">
        <v>29</v>
      </c>
      <c r="B593" s="1066">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66">
        <v>30</v>
      </c>
      <c r="B594" s="1066">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505</v>
      </c>
      <c r="Z597" s="397"/>
      <c r="AA597" s="397"/>
      <c r="AB597" s="397"/>
      <c r="AC597" s="155" t="s">
        <v>487</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66">
        <v>1</v>
      </c>
      <c r="B598" s="1066">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66">
        <v>2</v>
      </c>
      <c r="B599" s="1066">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66">
        <v>3</v>
      </c>
      <c r="B600" s="1066">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66">
        <v>4</v>
      </c>
      <c r="B601" s="1066">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66">
        <v>5</v>
      </c>
      <c r="B602" s="1066">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66">
        <v>6</v>
      </c>
      <c r="B603" s="1066">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66">
        <v>7</v>
      </c>
      <c r="B604" s="1066">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66">
        <v>8</v>
      </c>
      <c r="B605" s="1066">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66">
        <v>9</v>
      </c>
      <c r="B606" s="1066">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66">
        <v>10</v>
      </c>
      <c r="B607" s="1066">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66">
        <v>11</v>
      </c>
      <c r="B608" s="1066">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66">
        <v>12</v>
      </c>
      <c r="B609" s="1066">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66">
        <v>13</v>
      </c>
      <c r="B610" s="1066">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66">
        <v>14</v>
      </c>
      <c r="B611" s="1066">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66">
        <v>15</v>
      </c>
      <c r="B612" s="1066">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66">
        <v>16</v>
      </c>
      <c r="B613" s="1066">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66">
        <v>17</v>
      </c>
      <c r="B614" s="1066">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66">
        <v>18</v>
      </c>
      <c r="B615" s="1066">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66">
        <v>19</v>
      </c>
      <c r="B616" s="1066">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66">
        <v>20</v>
      </c>
      <c r="B617" s="1066">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66">
        <v>21</v>
      </c>
      <c r="B618" s="1066">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66">
        <v>22</v>
      </c>
      <c r="B619" s="1066">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66">
        <v>23</v>
      </c>
      <c r="B620" s="1066">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66">
        <v>24</v>
      </c>
      <c r="B621" s="1066">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66">
        <v>25</v>
      </c>
      <c r="B622" s="1066">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66">
        <v>26</v>
      </c>
      <c r="B623" s="1066">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66">
        <v>27</v>
      </c>
      <c r="B624" s="1066">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66">
        <v>28</v>
      </c>
      <c r="B625" s="1066">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66">
        <v>29</v>
      </c>
      <c r="B626" s="1066">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66">
        <v>30</v>
      </c>
      <c r="B627" s="1066">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505</v>
      </c>
      <c r="Z630" s="397"/>
      <c r="AA630" s="397"/>
      <c r="AB630" s="397"/>
      <c r="AC630" s="155" t="s">
        <v>487</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66">
        <v>1</v>
      </c>
      <c r="B631" s="1066">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66">
        <v>2</v>
      </c>
      <c r="B632" s="1066">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66">
        <v>3</v>
      </c>
      <c r="B633" s="1066">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66">
        <v>4</v>
      </c>
      <c r="B634" s="1066">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66">
        <v>5</v>
      </c>
      <c r="B635" s="1066">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66">
        <v>6</v>
      </c>
      <c r="B636" s="1066">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66">
        <v>7</v>
      </c>
      <c r="B637" s="1066">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66">
        <v>8</v>
      </c>
      <c r="B638" s="1066">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66">
        <v>9</v>
      </c>
      <c r="B639" s="1066">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66">
        <v>10</v>
      </c>
      <c r="B640" s="1066">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66">
        <v>11</v>
      </c>
      <c r="B641" s="1066">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66">
        <v>12</v>
      </c>
      <c r="B642" s="1066">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66">
        <v>13</v>
      </c>
      <c r="B643" s="1066">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66">
        <v>14</v>
      </c>
      <c r="B644" s="1066">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66">
        <v>15</v>
      </c>
      <c r="B645" s="1066">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66">
        <v>16</v>
      </c>
      <c r="B646" s="1066">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66">
        <v>17</v>
      </c>
      <c r="B647" s="1066">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66">
        <v>18</v>
      </c>
      <c r="B648" s="1066">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66">
        <v>19</v>
      </c>
      <c r="B649" s="1066">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66">
        <v>20</v>
      </c>
      <c r="B650" s="1066">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66">
        <v>21</v>
      </c>
      <c r="B651" s="1066">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66">
        <v>22</v>
      </c>
      <c r="B652" s="1066">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66">
        <v>23</v>
      </c>
      <c r="B653" s="1066">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66">
        <v>24</v>
      </c>
      <c r="B654" s="1066">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66">
        <v>25</v>
      </c>
      <c r="B655" s="1066">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66">
        <v>26</v>
      </c>
      <c r="B656" s="1066">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66">
        <v>27</v>
      </c>
      <c r="B657" s="1066">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66">
        <v>28</v>
      </c>
      <c r="B658" s="1066">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66">
        <v>29</v>
      </c>
      <c r="B659" s="1066">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66">
        <v>30</v>
      </c>
      <c r="B660" s="1066">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505</v>
      </c>
      <c r="Z663" s="397"/>
      <c r="AA663" s="397"/>
      <c r="AB663" s="397"/>
      <c r="AC663" s="155" t="s">
        <v>487</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66">
        <v>1</v>
      </c>
      <c r="B664" s="1066">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66">
        <v>2</v>
      </c>
      <c r="B665" s="1066">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66">
        <v>3</v>
      </c>
      <c r="B666" s="1066">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66">
        <v>4</v>
      </c>
      <c r="B667" s="1066">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66">
        <v>5</v>
      </c>
      <c r="B668" s="1066">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66">
        <v>6</v>
      </c>
      <c r="B669" s="1066">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66">
        <v>7</v>
      </c>
      <c r="B670" s="1066">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66">
        <v>8</v>
      </c>
      <c r="B671" s="1066">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66">
        <v>9</v>
      </c>
      <c r="B672" s="1066">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66">
        <v>10</v>
      </c>
      <c r="B673" s="1066">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66">
        <v>11</v>
      </c>
      <c r="B674" s="1066">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66">
        <v>12</v>
      </c>
      <c r="B675" s="1066">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66">
        <v>13</v>
      </c>
      <c r="B676" s="1066">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66">
        <v>14</v>
      </c>
      <c r="B677" s="1066">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66">
        <v>15</v>
      </c>
      <c r="B678" s="1066">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66">
        <v>16</v>
      </c>
      <c r="B679" s="1066">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66">
        <v>17</v>
      </c>
      <c r="B680" s="1066">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66">
        <v>18</v>
      </c>
      <c r="B681" s="1066">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66">
        <v>19</v>
      </c>
      <c r="B682" s="1066">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66">
        <v>20</v>
      </c>
      <c r="B683" s="1066">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66">
        <v>21</v>
      </c>
      <c r="B684" s="1066">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66">
        <v>22</v>
      </c>
      <c r="B685" s="1066">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66">
        <v>23</v>
      </c>
      <c r="B686" s="1066">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66">
        <v>24</v>
      </c>
      <c r="B687" s="1066">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66">
        <v>25</v>
      </c>
      <c r="B688" s="1066">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66">
        <v>26</v>
      </c>
      <c r="B689" s="1066">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66">
        <v>27</v>
      </c>
      <c r="B690" s="1066">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66">
        <v>28</v>
      </c>
      <c r="B691" s="1066">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66">
        <v>29</v>
      </c>
      <c r="B692" s="1066">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66">
        <v>30</v>
      </c>
      <c r="B693" s="1066">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505</v>
      </c>
      <c r="Z696" s="397"/>
      <c r="AA696" s="397"/>
      <c r="AB696" s="397"/>
      <c r="AC696" s="155" t="s">
        <v>487</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66">
        <v>1</v>
      </c>
      <c r="B697" s="1066">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66">
        <v>2</v>
      </c>
      <c r="B698" s="1066">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66">
        <v>3</v>
      </c>
      <c r="B699" s="1066">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66">
        <v>4</v>
      </c>
      <c r="B700" s="1066">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66">
        <v>5</v>
      </c>
      <c r="B701" s="1066">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66">
        <v>6</v>
      </c>
      <c r="B702" s="1066">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66">
        <v>7</v>
      </c>
      <c r="B703" s="1066">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66">
        <v>8</v>
      </c>
      <c r="B704" s="1066">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66">
        <v>9</v>
      </c>
      <c r="B705" s="1066">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66">
        <v>10</v>
      </c>
      <c r="B706" s="1066">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66">
        <v>11</v>
      </c>
      <c r="B707" s="1066">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66">
        <v>12</v>
      </c>
      <c r="B708" s="1066">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66">
        <v>13</v>
      </c>
      <c r="B709" s="1066">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66">
        <v>14</v>
      </c>
      <c r="B710" s="1066">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66">
        <v>15</v>
      </c>
      <c r="B711" s="1066">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66">
        <v>16</v>
      </c>
      <c r="B712" s="1066">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66">
        <v>17</v>
      </c>
      <c r="B713" s="1066">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66">
        <v>18</v>
      </c>
      <c r="B714" s="1066">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66">
        <v>19</v>
      </c>
      <c r="B715" s="1066">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66">
        <v>20</v>
      </c>
      <c r="B716" s="1066">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66">
        <v>21</v>
      </c>
      <c r="B717" s="1066">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66">
        <v>22</v>
      </c>
      <c r="B718" s="1066">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66">
        <v>23</v>
      </c>
      <c r="B719" s="1066">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66">
        <v>24</v>
      </c>
      <c r="B720" s="1066">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66">
        <v>25</v>
      </c>
      <c r="B721" s="1066">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66">
        <v>26</v>
      </c>
      <c r="B722" s="1066">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66">
        <v>27</v>
      </c>
      <c r="B723" s="1066">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66">
        <v>28</v>
      </c>
      <c r="B724" s="1066">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66">
        <v>29</v>
      </c>
      <c r="B725" s="1066">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66">
        <v>30</v>
      </c>
      <c r="B726" s="1066">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505</v>
      </c>
      <c r="Z729" s="397"/>
      <c r="AA729" s="397"/>
      <c r="AB729" s="397"/>
      <c r="AC729" s="155" t="s">
        <v>487</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66">
        <v>1</v>
      </c>
      <c r="B730" s="1066">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66">
        <v>2</v>
      </c>
      <c r="B731" s="1066">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66">
        <v>3</v>
      </c>
      <c r="B732" s="1066">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66">
        <v>4</v>
      </c>
      <c r="B733" s="1066">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66">
        <v>5</v>
      </c>
      <c r="B734" s="1066">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66">
        <v>6</v>
      </c>
      <c r="B735" s="1066">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66">
        <v>7</v>
      </c>
      <c r="B736" s="1066">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66">
        <v>8</v>
      </c>
      <c r="B737" s="1066">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66">
        <v>9</v>
      </c>
      <c r="B738" s="1066">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66">
        <v>10</v>
      </c>
      <c r="B739" s="1066">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66">
        <v>11</v>
      </c>
      <c r="B740" s="1066">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66">
        <v>12</v>
      </c>
      <c r="B741" s="1066">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66">
        <v>13</v>
      </c>
      <c r="B742" s="1066">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66">
        <v>14</v>
      </c>
      <c r="B743" s="1066">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66">
        <v>15</v>
      </c>
      <c r="B744" s="1066">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66">
        <v>16</v>
      </c>
      <c r="B745" s="1066">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66">
        <v>17</v>
      </c>
      <c r="B746" s="1066">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66">
        <v>18</v>
      </c>
      <c r="B747" s="1066">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66">
        <v>19</v>
      </c>
      <c r="B748" s="1066">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66">
        <v>20</v>
      </c>
      <c r="B749" s="1066">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66">
        <v>21</v>
      </c>
      <c r="B750" s="1066">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66">
        <v>22</v>
      </c>
      <c r="B751" s="1066">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66">
        <v>23</v>
      </c>
      <c r="B752" s="1066">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66">
        <v>24</v>
      </c>
      <c r="B753" s="1066">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66">
        <v>25</v>
      </c>
      <c r="B754" s="1066">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66">
        <v>26</v>
      </c>
      <c r="B755" s="1066">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66">
        <v>27</v>
      </c>
      <c r="B756" s="1066">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66">
        <v>28</v>
      </c>
      <c r="B757" s="1066">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66">
        <v>29</v>
      </c>
      <c r="B758" s="1066">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66">
        <v>30</v>
      </c>
      <c r="B759" s="1066">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505</v>
      </c>
      <c r="Z762" s="397"/>
      <c r="AA762" s="397"/>
      <c r="AB762" s="397"/>
      <c r="AC762" s="155" t="s">
        <v>487</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66">
        <v>1</v>
      </c>
      <c r="B763" s="1066">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66">
        <v>2</v>
      </c>
      <c r="B764" s="1066">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66">
        <v>3</v>
      </c>
      <c r="B765" s="1066">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66">
        <v>4</v>
      </c>
      <c r="B766" s="1066">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66">
        <v>5</v>
      </c>
      <c r="B767" s="1066">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66">
        <v>6</v>
      </c>
      <c r="B768" s="1066">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66">
        <v>7</v>
      </c>
      <c r="B769" s="1066">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66">
        <v>8</v>
      </c>
      <c r="B770" s="1066">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66">
        <v>9</v>
      </c>
      <c r="B771" s="1066">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66">
        <v>10</v>
      </c>
      <c r="B772" s="1066">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66">
        <v>11</v>
      </c>
      <c r="B773" s="1066">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66">
        <v>12</v>
      </c>
      <c r="B774" s="1066">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66">
        <v>13</v>
      </c>
      <c r="B775" s="1066">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66">
        <v>14</v>
      </c>
      <c r="B776" s="1066">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66">
        <v>15</v>
      </c>
      <c r="B777" s="1066">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66">
        <v>16</v>
      </c>
      <c r="B778" s="1066">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66">
        <v>17</v>
      </c>
      <c r="B779" s="1066">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66">
        <v>18</v>
      </c>
      <c r="B780" s="1066">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66">
        <v>19</v>
      </c>
      <c r="B781" s="1066">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66">
        <v>20</v>
      </c>
      <c r="B782" s="1066">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66">
        <v>21</v>
      </c>
      <c r="B783" s="1066">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66">
        <v>22</v>
      </c>
      <c r="B784" s="1066">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66">
        <v>23</v>
      </c>
      <c r="B785" s="1066">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66">
        <v>24</v>
      </c>
      <c r="B786" s="1066">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66">
        <v>25</v>
      </c>
      <c r="B787" s="1066">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66">
        <v>26</v>
      </c>
      <c r="B788" s="1066">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66">
        <v>27</v>
      </c>
      <c r="B789" s="1066">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66">
        <v>28</v>
      </c>
      <c r="B790" s="1066">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66">
        <v>29</v>
      </c>
      <c r="B791" s="1066">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66">
        <v>30</v>
      </c>
      <c r="B792" s="1066">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505</v>
      </c>
      <c r="Z795" s="397"/>
      <c r="AA795" s="397"/>
      <c r="AB795" s="397"/>
      <c r="AC795" s="155" t="s">
        <v>487</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66">
        <v>1</v>
      </c>
      <c r="B796" s="1066">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66">
        <v>2</v>
      </c>
      <c r="B797" s="1066">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66">
        <v>3</v>
      </c>
      <c r="B798" s="1066">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66">
        <v>4</v>
      </c>
      <c r="B799" s="1066">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66">
        <v>5</v>
      </c>
      <c r="B800" s="1066">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66">
        <v>6</v>
      </c>
      <c r="B801" s="1066">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66">
        <v>7</v>
      </c>
      <c r="B802" s="1066">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66">
        <v>8</v>
      </c>
      <c r="B803" s="1066">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66">
        <v>9</v>
      </c>
      <c r="B804" s="1066">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66">
        <v>10</v>
      </c>
      <c r="B805" s="1066">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66">
        <v>11</v>
      </c>
      <c r="B806" s="1066">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66">
        <v>12</v>
      </c>
      <c r="B807" s="1066">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66">
        <v>13</v>
      </c>
      <c r="B808" s="1066">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66">
        <v>14</v>
      </c>
      <c r="B809" s="1066">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66">
        <v>15</v>
      </c>
      <c r="B810" s="1066">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66">
        <v>16</v>
      </c>
      <c r="B811" s="1066">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66">
        <v>17</v>
      </c>
      <c r="B812" s="1066">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66">
        <v>18</v>
      </c>
      <c r="B813" s="1066">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66">
        <v>19</v>
      </c>
      <c r="B814" s="1066">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66">
        <v>20</v>
      </c>
      <c r="B815" s="1066">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66">
        <v>21</v>
      </c>
      <c r="B816" s="1066">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66">
        <v>22</v>
      </c>
      <c r="B817" s="1066">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66">
        <v>23</v>
      </c>
      <c r="B818" s="1066">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66">
        <v>24</v>
      </c>
      <c r="B819" s="1066">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66">
        <v>25</v>
      </c>
      <c r="B820" s="1066">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66">
        <v>26</v>
      </c>
      <c r="B821" s="1066">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66">
        <v>27</v>
      </c>
      <c r="B822" s="1066">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66">
        <v>28</v>
      </c>
      <c r="B823" s="1066">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66">
        <v>29</v>
      </c>
      <c r="B824" s="1066">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66">
        <v>30</v>
      </c>
      <c r="B825" s="1066">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505</v>
      </c>
      <c r="Z828" s="397"/>
      <c r="AA828" s="397"/>
      <c r="AB828" s="397"/>
      <c r="AC828" s="155" t="s">
        <v>487</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66">
        <v>1</v>
      </c>
      <c r="B829" s="1066">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66">
        <v>2</v>
      </c>
      <c r="B830" s="1066">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66">
        <v>3</v>
      </c>
      <c r="B831" s="1066">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66">
        <v>4</v>
      </c>
      <c r="B832" s="1066">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66">
        <v>5</v>
      </c>
      <c r="B833" s="1066">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66">
        <v>6</v>
      </c>
      <c r="B834" s="1066">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66">
        <v>7</v>
      </c>
      <c r="B835" s="1066">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66">
        <v>8</v>
      </c>
      <c r="B836" s="1066">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66">
        <v>9</v>
      </c>
      <c r="B837" s="1066">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66">
        <v>10</v>
      </c>
      <c r="B838" s="1066">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66">
        <v>11</v>
      </c>
      <c r="B839" s="1066">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66">
        <v>12</v>
      </c>
      <c r="B840" s="1066">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66">
        <v>13</v>
      </c>
      <c r="B841" s="1066">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66">
        <v>14</v>
      </c>
      <c r="B842" s="1066">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66">
        <v>15</v>
      </c>
      <c r="B843" s="1066">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66">
        <v>16</v>
      </c>
      <c r="B844" s="1066">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66">
        <v>17</v>
      </c>
      <c r="B845" s="1066">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66">
        <v>18</v>
      </c>
      <c r="B846" s="1066">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66">
        <v>19</v>
      </c>
      <c r="B847" s="1066">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66">
        <v>20</v>
      </c>
      <c r="B848" s="1066">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66">
        <v>21</v>
      </c>
      <c r="B849" s="1066">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66">
        <v>22</v>
      </c>
      <c r="B850" s="1066">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66">
        <v>23</v>
      </c>
      <c r="B851" s="1066">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66">
        <v>24</v>
      </c>
      <c r="B852" s="1066">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66">
        <v>25</v>
      </c>
      <c r="B853" s="1066">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66">
        <v>26</v>
      </c>
      <c r="B854" s="1066">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66">
        <v>27</v>
      </c>
      <c r="B855" s="1066">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66">
        <v>28</v>
      </c>
      <c r="B856" s="1066">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66">
        <v>29</v>
      </c>
      <c r="B857" s="1066">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66">
        <v>30</v>
      </c>
      <c r="B858" s="1066">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505</v>
      </c>
      <c r="Z861" s="397"/>
      <c r="AA861" s="397"/>
      <c r="AB861" s="397"/>
      <c r="AC861" s="155" t="s">
        <v>487</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66">
        <v>1</v>
      </c>
      <c r="B862" s="1066">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66">
        <v>2</v>
      </c>
      <c r="B863" s="1066">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66">
        <v>3</v>
      </c>
      <c r="B864" s="1066">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66">
        <v>4</v>
      </c>
      <c r="B865" s="1066">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66">
        <v>5</v>
      </c>
      <c r="B866" s="1066">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66">
        <v>6</v>
      </c>
      <c r="B867" s="1066">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66">
        <v>7</v>
      </c>
      <c r="B868" s="1066">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66">
        <v>8</v>
      </c>
      <c r="B869" s="1066">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66">
        <v>9</v>
      </c>
      <c r="B870" s="1066">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66">
        <v>10</v>
      </c>
      <c r="B871" s="1066">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66">
        <v>11</v>
      </c>
      <c r="B872" s="1066">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66">
        <v>12</v>
      </c>
      <c r="B873" s="1066">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66">
        <v>13</v>
      </c>
      <c r="B874" s="1066">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66">
        <v>14</v>
      </c>
      <c r="B875" s="1066">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66">
        <v>15</v>
      </c>
      <c r="B876" s="1066">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66">
        <v>16</v>
      </c>
      <c r="B877" s="1066">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66">
        <v>17</v>
      </c>
      <c r="B878" s="1066">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66">
        <v>18</v>
      </c>
      <c r="B879" s="1066">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66">
        <v>19</v>
      </c>
      <c r="B880" s="1066">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66">
        <v>20</v>
      </c>
      <c r="B881" s="1066">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66">
        <v>21</v>
      </c>
      <c r="B882" s="1066">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66">
        <v>22</v>
      </c>
      <c r="B883" s="1066">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66">
        <v>23</v>
      </c>
      <c r="B884" s="1066">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66">
        <v>24</v>
      </c>
      <c r="B885" s="1066">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66">
        <v>25</v>
      </c>
      <c r="B886" s="1066">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66">
        <v>26</v>
      </c>
      <c r="B887" s="1066">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66">
        <v>27</v>
      </c>
      <c r="B888" s="1066">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66">
        <v>28</v>
      </c>
      <c r="B889" s="1066">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66">
        <v>29</v>
      </c>
      <c r="B890" s="1066">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66">
        <v>30</v>
      </c>
      <c r="B891" s="1066">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505</v>
      </c>
      <c r="Z894" s="397"/>
      <c r="AA894" s="397"/>
      <c r="AB894" s="397"/>
      <c r="AC894" s="155" t="s">
        <v>487</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66">
        <v>1</v>
      </c>
      <c r="B895" s="1066">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66">
        <v>2</v>
      </c>
      <c r="B896" s="1066">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66">
        <v>3</v>
      </c>
      <c r="B897" s="1066">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66">
        <v>4</v>
      </c>
      <c r="B898" s="1066">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66">
        <v>5</v>
      </c>
      <c r="B899" s="1066">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66">
        <v>6</v>
      </c>
      <c r="B900" s="1066">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66">
        <v>7</v>
      </c>
      <c r="B901" s="1066">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66">
        <v>8</v>
      </c>
      <c r="B902" s="1066">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66">
        <v>9</v>
      </c>
      <c r="B903" s="1066">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66">
        <v>10</v>
      </c>
      <c r="B904" s="1066">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66">
        <v>11</v>
      </c>
      <c r="B905" s="1066">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66">
        <v>12</v>
      </c>
      <c r="B906" s="1066">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66">
        <v>13</v>
      </c>
      <c r="B907" s="1066">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66">
        <v>14</v>
      </c>
      <c r="B908" s="1066">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66">
        <v>15</v>
      </c>
      <c r="B909" s="1066">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66">
        <v>16</v>
      </c>
      <c r="B910" s="1066">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66">
        <v>17</v>
      </c>
      <c r="B911" s="1066">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66">
        <v>18</v>
      </c>
      <c r="B912" s="1066">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66">
        <v>19</v>
      </c>
      <c r="B913" s="1066">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66">
        <v>20</v>
      </c>
      <c r="B914" s="1066">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66">
        <v>21</v>
      </c>
      <c r="B915" s="1066">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66">
        <v>22</v>
      </c>
      <c r="B916" s="1066">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66">
        <v>23</v>
      </c>
      <c r="B917" s="1066">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66">
        <v>24</v>
      </c>
      <c r="B918" s="1066">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66">
        <v>25</v>
      </c>
      <c r="B919" s="1066">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66">
        <v>26</v>
      </c>
      <c r="B920" s="1066">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66">
        <v>27</v>
      </c>
      <c r="B921" s="1066">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66">
        <v>28</v>
      </c>
      <c r="B922" s="1066">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66">
        <v>29</v>
      </c>
      <c r="B923" s="1066">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66">
        <v>30</v>
      </c>
      <c r="B924" s="1066">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505</v>
      </c>
      <c r="Z927" s="397"/>
      <c r="AA927" s="397"/>
      <c r="AB927" s="397"/>
      <c r="AC927" s="155" t="s">
        <v>487</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66">
        <v>1</v>
      </c>
      <c r="B928" s="1066">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66">
        <v>2</v>
      </c>
      <c r="B929" s="1066">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66">
        <v>3</v>
      </c>
      <c r="B930" s="1066">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66">
        <v>4</v>
      </c>
      <c r="B931" s="1066">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66">
        <v>5</v>
      </c>
      <c r="B932" s="1066">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66">
        <v>6</v>
      </c>
      <c r="B933" s="1066">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66">
        <v>7</v>
      </c>
      <c r="B934" s="1066">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66">
        <v>8</v>
      </c>
      <c r="B935" s="1066">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66">
        <v>9</v>
      </c>
      <c r="B936" s="1066">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66">
        <v>10</v>
      </c>
      <c r="B937" s="1066">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66">
        <v>11</v>
      </c>
      <c r="B938" s="1066">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66">
        <v>12</v>
      </c>
      <c r="B939" s="1066">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66">
        <v>13</v>
      </c>
      <c r="B940" s="1066">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66">
        <v>14</v>
      </c>
      <c r="B941" s="1066">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66">
        <v>15</v>
      </c>
      <c r="B942" s="1066">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66">
        <v>16</v>
      </c>
      <c r="B943" s="1066">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66">
        <v>17</v>
      </c>
      <c r="B944" s="1066">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66">
        <v>18</v>
      </c>
      <c r="B945" s="1066">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66">
        <v>19</v>
      </c>
      <c r="B946" s="1066">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66">
        <v>20</v>
      </c>
      <c r="B947" s="1066">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66">
        <v>21</v>
      </c>
      <c r="B948" s="1066">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66">
        <v>22</v>
      </c>
      <c r="B949" s="1066">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66">
        <v>23</v>
      </c>
      <c r="B950" s="1066">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66">
        <v>24</v>
      </c>
      <c r="B951" s="1066">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66">
        <v>25</v>
      </c>
      <c r="B952" s="1066">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66">
        <v>26</v>
      </c>
      <c r="B953" s="1066">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66">
        <v>27</v>
      </c>
      <c r="B954" s="1066">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66">
        <v>28</v>
      </c>
      <c r="B955" s="1066">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66">
        <v>29</v>
      </c>
      <c r="B956" s="1066">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66">
        <v>30</v>
      </c>
      <c r="B957" s="1066">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505</v>
      </c>
      <c r="Z960" s="397"/>
      <c r="AA960" s="397"/>
      <c r="AB960" s="397"/>
      <c r="AC960" s="155" t="s">
        <v>487</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66">
        <v>1</v>
      </c>
      <c r="B961" s="1066">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66">
        <v>2</v>
      </c>
      <c r="B962" s="1066">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66">
        <v>3</v>
      </c>
      <c r="B963" s="1066">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66">
        <v>4</v>
      </c>
      <c r="B964" s="1066">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66">
        <v>5</v>
      </c>
      <c r="B965" s="1066">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66">
        <v>6</v>
      </c>
      <c r="B966" s="1066">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66">
        <v>7</v>
      </c>
      <c r="B967" s="1066">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66">
        <v>8</v>
      </c>
      <c r="B968" s="1066">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66">
        <v>9</v>
      </c>
      <c r="B969" s="1066">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66">
        <v>10</v>
      </c>
      <c r="B970" s="1066">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66">
        <v>11</v>
      </c>
      <c r="B971" s="1066">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66">
        <v>12</v>
      </c>
      <c r="B972" s="1066">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66">
        <v>13</v>
      </c>
      <c r="B973" s="1066">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66">
        <v>14</v>
      </c>
      <c r="B974" s="1066">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66">
        <v>15</v>
      </c>
      <c r="B975" s="1066">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66">
        <v>16</v>
      </c>
      <c r="B976" s="1066">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66">
        <v>17</v>
      </c>
      <c r="B977" s="1066">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66">
        <v>18</v>
      </c>
      <c r="B978" s="1066">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66">
        <v>19</v>
      </c>
      <c r="B979" s="1066">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66">
        <v>20</v>
      </c>
      <c r="B980" s="1066">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66">
        <v>21</v>
      </c>
      <c r="B981" s="1066">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66">
        <v>22</v>
      </c>
      <c r="B982" s="1066">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66">
        <v>23</v>
      </c>
      <c r="B983" s="1066">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66">
        <v>24</v>
      </c>
      <c r="B984" s="1066">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66">
        <v>25</v>
      </c>
      <c r="B985" s="1066">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66">
        <v>26</v>
      </c>
      <c r="B986" s="1066">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66">
        <v>27</v>
      </c>
      <c r="B987" s="1066">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66">
        <v>28</v>
      </c>
      <c r="B988" s="1066">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66">
        <v>29</v>
      </c>
      <c r="B989" s="1066">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66">
        <v>30</v>
      </c>
      <c r="B990" s="1066">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505</v>
      </c>
      <c r="Z993" s="397"/>
      <c r="AA993" s="397"/>
      <c r="AB993" s="397"/>
      <c r="AC993" s="155" t="s">
        <v>487</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66">
        <v>1</v>
      </c>
      <c r="B994" s="1066">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66">
        <v>2</v>
      </c>
      <c r="B995" s="1066">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66">
        <v>3</v>
      </c>
      <c r="B996" s="1066">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66">
        <v>4</v>
      </c>
      <c r="B997" s="1066">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66">
        <v>5</v>
      </c>
      <c r="B998" s="1066">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66">
        <v>6</v>
      </c>
      <c r="B999" s="1066">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66">
        <v>7</v>
      </c>
      <c r="B1000" s="1066">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66">
        <v>8</v>
      </c>
      <c r="B1001" s="1066">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66">
        <v>9</v>
      </c>
      <c r="B1002" s="1066">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66">
        <v>10</v>
      </c>
      <c r="B1003" s="1066">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66">
        <v>11</v>
      </c>
      <c r="B1004" s="1066">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66">
        <v>12</v>
      </c>
      <c r="B1005" s="1066">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66">
        <v>13</v>
      </c>
      <c r="B1006" s="1066">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66">
        <v>14</v>
      </c>
      <c r="B1007" s="1066">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66">
        <v>15</v>
      </c>
      <c r="B1008" s="1066">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66">
        <v>16</v>
      </c>
      <c r="B1009" s="1066">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66">
        <v>17</v>
      </c>
      <c r="B1010" s="1066">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66">
        <v>18</v>
      </c>
      <c r="B1011" s="1066">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66">
        <v>19</v>
      </c>
      <c r="B1012" s="1066">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66">
        <v>20</v>
      </c>
      <c r="B1013" s="1066">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66">
        <v>21</v>
      </c>
      <c r="B1014" s="1066">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66">
        <v>22</v>
      </c>
      <c r="B1015" s="1066">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66">
        <v>23</v>
      </c>
      <c r="B1016" s="1066">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66">
        <v>24</v>
      </c>
      <c r="B1017" s="1066">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66">
        <v>25</v>
      </c>
      <c r="B1018" s="1066">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66">
        <v>26</v>
      </c>
      <c r="B1019" s="1066">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66">
        <v>27</v>
      </c>
      <c r="B1020" s="1066">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66">
        <v>28</v>
      </c>
      <c r="B1021" s="1066">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66">
        <v>29</v>
      </c>
      <c r="B1022" s="1066">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66">
        <v>30</v>
      </c>
      <c r="B1023" s="1066">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505</v>
      </c>
      <c r="Z1026" s="397"/>
      <c r="AA1026" s="397"/>
      <c r="AB1026" s="397"/>
      <c r="AC1026" s="155" t="s">
        <v>487</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66">
        <v>1</v>
      </c>
      <c r="B1027" s="1066">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66">
        <v>2</v>
      </c>
      <c r="B1028" s="1066">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66">
        <v>3</v>
      </c>
      <c r="B1029" s="1066">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66">
        <v>4</v>
      </c>
      <c r="B1030" s="1066">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66">
        <v>5</v>
      </c>
      <c r="B1031" s="1066">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66">
        <v>6</v>
      </c>
      <c r="B1032" s="1066">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66">
        <v>7</v>
      </c>
      <c r="B1033" s="1066">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66">
        <v>8</v>
      </c>
      <c r="B1034" s="1066">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66">
        <v>9</v>
      </c>
      <c r="B1035" s="1066">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66">
        <v>10</v>
      </c>
      <c r="B1036" s="1066">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66">
        <v>11</v>
      </c>
      <c r="B1037" s="1066">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66">
        <v>12</v>
      </c>
      <c r="B1038" s="1066">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66">
        <v>13</v>
      </c>
      <c r="B1039" s="1066">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66">
        <v>14</v>
      </c>
      <c r="B1040" s="1066">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66">
        <v>15</v>
      </c>
      <c r="B1041" s="1066">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66">
        <v>16</v>
      </c>
      <c r="B1042" s="1066">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66">
        <v>17</v>
      </c>
      <c r="B1043" s="1066">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66">
        <v>18</v>
      </c>
      <c r="B1044" s="1066">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66">
        <v>19</v>
      </c>
      <c r="B1045" s="1066">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66">
        <v>20</v>
      </c>
      <c r="B1046" s="1066">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66">
        <v>21</v>
      </c>
      <c r="B1047" s="1066">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66">
        <v>22</v>
      </c>
      <c r="B1048" s="1066">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66">
        <v>23</v>
      </c>
      <c r="B1049" s="1066">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66">
        <v>24</v>
      </c>
      <c r="B1050" s="1066">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66">
        <v>25</v>
      </c>
      <c r="B1051" s="1066">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66">
        <v>26</v>
      </c>
      <c r="B1052" s="1066">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66">
        <v>27</v>
      </c>
      <c r="B1053" s="1066">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66">
        <v>28</v>
      </c>
      <c r="B1054" s="1066">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66">
        <v>29</v>
      </c>
      <c r="B1055" s="1066">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66">
        <v>30</v>
      </c>
      <c r="B1056" s="1066">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505</v>
      </c>
      <c r="Z1059" s="397"/>
      <c r="AA1059" s="397"/>
      <c r="AB1059" s="397"/>
      <c r="AC1059" s="155" t="s">
        <v>487</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66">
        <v>1</v>
      </c>
      <c r="B1060" s="1066">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66">
        <v>2</v>
      </c>
      <c r="B1061" s="1066">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66">
        <v>3</v>
      </c>
      <c r="B1062" s="1066">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66">
        <v>4</v>
      </c>
      <c r="B1063" s="1066">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66">
        <v>5</v>
      </c>
      <c r="B1064" s="1066">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66">
        <v>6</v>
      </c>
      <c r="B1065" s="1066">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66">
        <v>7</v>
      </c>
      <c r="B1066" s="1066">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66">
        <v>8</v>
      </c>
      <c r="B1067" s="1066">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66">
        <v>9</v>
      </c>
      <c r="B1068" s="1066">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66">
        <v>10</v>
      </c>
      <c r="B1069" s="1066">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66">
        <v>11</v>
      </c>
      <c r="B1070" s="1066">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66">
        <v>12</v>
      </c>
      <c r="B1071" s="1066">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66">
        <v>13</v>
      </c>
      <c r="B1072" s="1066">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66">
        <v>14</v>
      </c>
      <c r="B1073" s="1066">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66">
        <v>15</v>
      </c>
      <c r="B1074" s="1066">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66">
        <v>16</v>
      </c>
      <c r="B1075" s="1066">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66">
        <v>17</v>
      </c>
      <c r="B1076" s="1066">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66">
        <v>18</v>
      </c>
      <c r="B1077" s="1066">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66">
        <v>19</v>
      </c>
      <c r="B1078" s="1066">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66">
        <v>20</v>
      </c>
      <c r="B1079" s="1066">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66">
        <v>21</v>
      </c>
      <c r="B1080" s="1066">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66">
        <v>22</v>
      </c>
      <c r="B1081" s="1066">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66">
        <v>23</v>
      </c>
      <c r="B1082" s="1066">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66">
        <v>24</v>
      </c>
      <c r="B1083" s="1066">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66">
        <v>25</v>
      </c>
      <c r="B1084" s="1066">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66">
        <v>26</v>
      </c>
      <c r="B1085" s="1066">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66">
        <v>27</v>
      </c>
      <c r="B1086" s="1066">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66">
        <v>28</v>
      </c>
      <c r="B1087" s="1066">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66">
        <v>29</v>
      </c>
      <c r="B1088" s="1066">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66">
        <v>30</v>
      </c>
      <c r="B1089" s="1066">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505</v>
      </c>
      <c r="Z1092" s="397"/>
      <c r="AA1092" s="397"/>
      <c r="AB1092" s="397"/>
      <c r="AC1092" s="155" t="s">
        <v>487</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66">
        <v>1</v>
      </c>
      <c r="B1093" s="1066">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66">
        <v>2</v>
      </c>
      <c r="B1094" s="1066">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66">
        <v>3</v>
      </c>
      <c r="B1095" s="1066">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66">
        <v>4</v>
      </c>
      <c r="B1096" s="1066">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66">
        <v>5</v>
      </c>
      <c r="B1097" s="1066">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66">
        <v>6</v>
      </c>
      <c r="B1098" s="1066">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66">
        <v>7</v>
      </c>
      <c r="B1099" s="1066">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66">
        <v>8</v>
      </c>
      <c r="B1100" s="1066">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66">
        <v>9</v>
      </c>
      <c r="B1101" s="1066">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66">
        <v>10</v>
      </c>
      <c r="B1102" s="1066">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66">
        <v>11</v>
      </c>
      <c r="B1103" s="1066">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66">
        <v>12</v>
      </c>
      <c r="B1104" s="1066">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66">
        <v>13</v>
      </c>
      <c r="B1105" s="1066">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66">
        <v>14</v>
      </c>
      <c r="B1106" s="1066">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66">
        <v>15</v>
      </c>
      <c r="B1107" s="1066">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66">
        <v>16</v>
      </c>
      <c r="B1108" s="1066">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66">
        <v>17</v>
      </c>
      <c r="B1109" s="1066">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66">
        <v>18</v>
      </c>
      <c r="B1110" s="1066">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66">
        <v>19</v>
      </c>
      <c r="B1111" s="1066">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66">
        <v>20</v>
      </c>
      <c r="B1112" s="1066">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66">
        <v>21</v>
      </c>
      <c r="B1113" s="1066">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66">
        <v>22</v>
      </c>
      <c r="B1114" s="1066">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66">
        <v>23</v>
      </c>
      <c r="B1115" s="1066">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66">
        <v>24</v>
      </c>
      <c r="B1116" s="1066">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66">
        <v>25</v>
      </c>
      <c r="B1117" s="1066">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66">
        <v>26</v>
      </c>
      <c r="B1118" s="1066">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66">
        <v>27</v>
      </c>
      <c r="B1119" s="1066">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66">
        <v>28</v>
      </c>
      <c r="B1120" s="1066">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66">
        <v>29</v>
      </c>
      <c r="B1121" s="1066">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66">
        <v>30</v>
      </c>
      <c r="B1122" s="1066">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505</v>
      </c>
      <c r="Z1125" s="397"/>
      <c r="AA1125" s="397"/>
      <c r="AB1125" s="397"/>
      <c r="AC1125" s="155" t="s">
        <v>487</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66">
        <v>1</v>
      </c>
      <c r="B1126" s="1066">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66">
        <v>2</v>
      </c>
      <c r="B1127" s="1066">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66">
        <v>3</v>
      </c>
      <c r="B1128" s="1066">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66">
        <v>4</v>
      </c>
      <c r="B1129" s="1066">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66">
        <v>5</v>
      </c>
      <c r="B1130" s="1066">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66">
        <v>6</v>
      </c>
      <c r="B1131" s="1066">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66">
        <v>7</v>
      </c>
      <c r="B1132" s="1066">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66">
        <v>8</v>
      </c>
      <c r="B1133" s="1066">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66">
        <v>9</v>
      </c>
      <c r="B1134" s="1066">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66">
        <v>10</v>
      </c>
      <c r="B1135" s="1066">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66">
        <v>11</v>
      </c>
      <c r="B1136" s="1066">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66">
        <v>12</v>
      </c>
      <c r="B1137" s="1066">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66">
        <v>13</v>
      </c>
      <c r="B1138" s="1066">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66">
        <v>14</v>
      </c>
      <c r="B1139" s="1066">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66">
        <v>15</v>
      </c>
      <c r="B1140" s="1066">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66">
        <v>16</v>
      </c>
      <c r="B1141" s="1066">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66">
        <v>17</v>
      </c>
      <c r="B1142" s="1066">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66">
        <v>18</v>
      </c>
      <c r="B1143" s="1066">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66">
        <v>19</v>
      </c>
      <c r="B1144" s="1066">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66">
        <v>20</v>
      </c>
      <c r="B1145" s="1066">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66">
        <v>21</v>
      </c>
      <c r="B1146" s="1066">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66">
        <v>22</v>
      </c>
      <c r="B1147" s="1066">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66">
        <v>23</v>
      </c>
      <c r="B1148" s="1066">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66">
        <v>24</v>
      </c>
      <c r="B1149" s="1066">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66">
        <v>25</v>
      </c>
      <c r="B1150" s="1066">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66">
        <v>26</v>
      </c>
      <c r="B1151" s="1066">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66">
        <v>27</v>
      </c>
      <c r="B1152" s="1066">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66">
        <v>28</v>
      </c>
      <c r="B1153" s="1066">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66">
        <v>29</v>
      </c>
      <c r="B1154" s="1066">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66">
        <v>30</v>
      </c>
      <c r="B1155" s="1066">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505</v>
      </c>
      <c r="Z1158" s="397"/>
      <c r="AA1158" s="397"/>
      <c r="AB1158" s="397"/>
      <c r="AC1158" s="155" t="s">
        <v>487</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66">
        <v>1</v>
      </c>
      <c r="B1159" s="1066">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66">
        <v>2</v>
      </c>
      <c r="B1160" s="1066">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66">
        <v>3</v>
      </c>
      <c r="B1161" s="1066">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66">
        <v>4</v>
      </c>
      <c r="B1162" s="1066">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66">
        <v>5</v>
      </c>
      <c r="B1163" s="1066">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66">
        <v>6</v>
      </c>
      <c r="B1164" s="1066">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66">
        <v>7</v>
      </c>
      <c r="B1165" s="1066">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66">
        <v>8</v>
      </c>
      <c r="B1166" s="1066">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66">
        <v>9</v>
      </c>
      <c r="B1167" s="1066">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66">
        <v>10</v>
      </c>
      <c r="B1168" s="1066">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66">
        <v>11</v>
      </c>
      <c r="B1169" s="1066">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66">
        <v>12</v>
      </c>
      <c r="B1170" s="1066">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66">
        <v>13</v>
      </c>
      <c r="B1171" s="1066">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66">
        <v>14</v>
      </c>
      <c r="B1172" s="1066">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66">
        <v>15</v>
      </c>
      <c r="B1173" s="1066">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66">
        <v>16</v>
      </c>
      <c r="B1174" s="1066">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66">
        <v>17</v>
      </c>
      <c r="B1175" s="1066">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66">
        <v>18</v>
      </c>
      <c r="B1176" s="1066">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66">
        <v>19</v>
      </c>
      <c r="B1177" s="1066">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66">
        <v>20</v>
      </c>
      <c r="B1178" s="1066">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66">
        <v>21</v>
      </c>
      <c r="B1179" s="1066">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66">
        <v>22</v>
      </c>
      <c r="B1180" s="1066">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66">
        <v>23</v>
      </c>
      <c r="B1181" s="1066">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66">
        <v>24</v>
      </c>
      <c r="B1182" s="1066">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66">
        <v>25</v>
      </c>
      <c r="B1183" s="1066">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66">
        <v>26</v>
      </c>
      <c r="B1184" s="1066">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66">
        <v>27</v>
      </c>
      <c r="B1185" s="1066">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66">
        <v>28</v>
      </c>
      <c r="B1186" s="1066">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66">
        <v>29</v>
      </c>
      <c r="B1187" s="1066">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66">
        <v>30</v>
      </c>
      <c r="B1188" s="1066">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505</v>
      </c>
      <c r="Z1191" s="397"/>
      <c r="AA1191" s="397"/>
      <c r="AB1191" s="397"/>
      <c r="AC1191" s="155" t="s">
        <v>487</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66">
        <v>1</v>
      </c>
      <c r="B1192" s="1066">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66">
        <v>2</v>
      </c>
      <c r="B1193" s="1066">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66">
        <v>3</v>
      </c>
      <c r="B1194" s="1066">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66">
        <v>4</v>
      </c>
      <c r="B1195" s="1066">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66">
        <v>5</v>
      </c>
      <c r="B1196" s="1066">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66">
        <v>6</v>
      </c>
      <c r="B1197" s="1066">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66">
        <v>7</v>
      </c>
      <c r="B1198" s="1066">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66">
        <v>8</v>
      </c>
      <c r="B1199" s="1066">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66">
        <v>9</v>
      </c>
      <c r="B1200" s="1066">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66">
        <v>10</v>
      </c>
      <c r="B1201" s="1066">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66">
        <v>11</v>
      </c>
      <c r="B1202" s="1066">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66">
        <v>12</v>
      </c>
      <c r="B1203" s="1066">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66">
        <v>13</v>
      </c>
      <c r="B1204" s="1066">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66">
        <v>14</v>
      </c>
      <c r="B1205" s="1066">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66">
        <v>15</v>
      </c>
      <c r="B1206" s="1066">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66">
        <v>16</v>
      </c>
      <c r="B1207" s="1066">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66">
        <v>17</v>
      </c>
      <c r="B1208" s="1066">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66">
        <v>18</v>
      </c>
      <c r="B1209" s="1066">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66">
        <v>19</v>
      </c>
      <c r="B1210" s="1066">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66">
        <v>20</v>
      </c>
      <c r="B1211" s="1066">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66">
        <v>21</v>
      </c>
      <c r="B1212" s="1066">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66">
        <v>22</v>
      </c>
      <c r="B1213" s="1066">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66">
        <v>23</v>
      </c>
      <c r="B1214" s="1066">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66">
        <v>24</v>
      </c>
      <c r="B1215" s="1066">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66">
        <v>25</v>
      </c>
      <c r="B1216" s="1066">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66">
        <v>26</v>
      </c>
      <c r="B1217" s="1066">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66">
        <v>27</v>
      </c>
      <c r="B1218" s="1066">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66">
        <v>28</v>
      </c>
      <c r="B1219" s="1066">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66">
        <v>29</v>
      </c>
      <c r="B1220" s="1066">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66">
        <v>30</v>
      </c>
      <c r="B1221" s="1066">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505</v>
      </c>
      <c r="Z1224" s="397"/>
      <c r="AA1224" s="397"/>
      <c r="AB1224" s="397"/>
      <c r="AC1224" s="155" t="s">
        <v>487</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66">
        <v>1</v>
      </c>
      <c r="B1225" s="1066">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66">
        <v>2</v>
      </c>
      <c r="B1226" s="1066">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66">
        <v>3</v>
      </c>
      <c r="B1227" s="1066">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66">
        <v>4</v>
      </c>
      <c r="B1228" s="1066">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66">
        <v>5</v>
      </c>
      <c r="B1229" s="1066">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66">
        <v>6</v>
      </c>
      <c r="B1230" s="1066">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66">
        <v>7</v>
      </c>
      <c r="B1231" s="1066">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66">
        <v>8</v>
      </c>
      <c r="B1232" s="1066">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66">
        <v>9</v>
      </c>
      <c r="B1233" s="1066">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66">
        <v>10</v>
      </c>
      <c r="B1234" s="1066">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66">
        <v>11</v>
      </c>
      <c r="B1235" s="1066">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66">
        <v>12</v>
      </c>
      <c r="B1236" s="1066">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66">
        <v>13</v>
      </c>
      <c r="B1237" s="1066">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66">
        <v>14</v>
      </c>
      <c r="B1238" s="1066">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66">
        <v>15</v>
      </c>
      <c r="B1239" s="1066">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66">
        <v>16</v>
      </c>
      <c r="B1240" s="1066">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66">
        <v>17</v>
      </c>
      <c r="B1241" s="1066">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66">
        <v>18</v>
      </c>
      <c r="B1242" s="1066">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66">
        <v>19</v>
      </c>
      <c r="B1243" s="1066">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66">
        <v>20</v>
      </c>
      <c r="B1244" s="1066">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66">
        <v>21</v>
      </c>
      <c r="B1245" s="1066">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66">
        <v>22</v>
      </c>
      <c r="B1246" s="1066">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66">
        <v>23</v>
      </c>
      <c r="B1247" s="1066">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66">
        <v>24</v>
      </c>
      <c r="B1248" s="1066">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66">
        <v>25</v>
      </c>
      <c r="B1249" s="1066">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66">
        <v>26</v>
      </c>
      <c r="B1250" s="1066">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66">
        <v>27</v>
      </c>
      <c r="B1251" s="1066">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66">
        <v>28</v>
      </c>
      <c r="B1252" s="1066">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66">
        <v>29</v>
      </c>
      <c r="B1253" s="1066">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66">
        <v>30</v>
      </c>
      <c r="B1254" s="1066">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505</v>
      </c>
      <c r="Z1257" s="397"/>
      <c r="AA1257" s="397"/>
      <c r="AB1257" s="397"/>
      <c r="AC1257" s="155" t="s">
        <v>487</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66">
        <v>1</v>
      </c>
      <c r="B1258" s="1066">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66">
        <v>2</v>
      </c>
      <c r="B1259" s="1066">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66">
        <v>3</v>
      </c>
      <c r="B1260" s="1066">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66">
        <v>4</v>
      </c>
      <c r="B1261" s="1066">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66">
        <v>5</v>
      </c>
      <c r="B1262" s="1066">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66">
        <v>6</v>
      </c>
      <c r="B1263" s="1066">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66">
        <v>7</v>
      </c>
      <c r="B1264" s="1066">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66">
        <v>8</v>
      </c>
      <c r="B1265" s="1066">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66">
        <v>9</v>
      </c>
      <c r="B1266" s="1066">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66">
        <v>10</v>
      </c>
      <c r="B1267" s="1066">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66">
        <v>11</v>
      </c>
      <c r="B1268" s="1066">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66">
        <v>12</v>
      </c>
      <c r="B1269" s="1066">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66">
        <v>13</v>
      </c>
      <c r="B1270" s="1066">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66">
        <v>14</v>
      </c>
      <c r="B1271" s="1066">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66">
        <v>15</v>
      </c>
      <c r="B1272" s="1066">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66">
        <v>16</v>
      </c>
      <c r="B1273" s="1066">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66">
        <v>17</v>
      </c>
      <c r="B1274" s="1066">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66">
        <v>18</v>
      </c>
      <c r="B1275" s="1066">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66">
        <v>19</v>
      </c>
      <c r="B1276" s="1066">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66">
        <v>20</v>
      </c>
      <c r="B1277" s="1066">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66">
        <v>21</v>
      </c>
      <c r="B1278" s="1066">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66">
        <v>22</v>
      </c>
      <c r="B1279" s="1066">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66">
        <v>23</v>
      </c>
      <c r="B1280" s="1066">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66">
        <v>24</v>
      </c>
      <c r="B1281" s="1066">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66">
        <v>25</v>
      </c>
      <c r="B1282" s="1066">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66">
        <v>26</v>
      </c>
      <c r="B1283" s="1066">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66">
        <v>27</v>
      </c>
      <c r="B1284" s="1066">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66">
        <v>28</v>
      </c>
      <c r="B1285" s="1066">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66">
        <v>29</v>
      </c>
      <c r="B1286" s="1066">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66">
        <v>30</v>
      </c>
      <c r="B1287" s="1066">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505</v>
      </c>
      <c r="Z1290" s="397"/>
      <c r="AA1290" s="397"/>
      <c r="AB1290" s="397"/>
      <c r="AC1290" s="155" t="s">
        <v>487</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66">
        <v>1</v>
      </c>
      <c r="B1291" s="1066">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66">
        <v>2</v>
      </c>
      <c r="B1292" s="1066">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66">
        <v>3</v>
      </c>
      <c r="B1293" s="1066">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66">
        <v>4</v>
      </c>
      <c r="B1294" s="1066">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66">
        <v>5</v>
      </c>
      <c r="B1295" s="1066">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66">
        <v>6</v>
      </c>
      <c r="B1296" s="1066">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66">
        <v>7</v>
      </c>
      <c r="B1297" s="1066">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66">
        <v>8</v>
      </c>
      <c r="B1298" s="1066">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66">
        <v>9</v>
      </c>
      <c r="B1299" s="1066">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66">
        <v>10</v>
      </c>
      <c r="B1300" s="1066">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66">
        <v>11</v>
      </c>
      <c r="B1301" s="1066">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66">
        <v>12</v>
      </c>
      <c r="B1302" s="1066">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66">
        <v>13</v>
      </c>
      <c r="B1303" s="1066">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66">
        <v>14</v>
      </c>
      <c r="B1304" s="1066">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66">
        <v>15</v>
      </c>
      <c r="B1305" s="1066">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66">
        <v>16</v>
      </c>
      <c r="B1306" s="1066">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66">
        <v>17</v>
      </c>
      <c r="B1307" s="1066">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66">
        <v>18</v>
      </c>
      <c r="B1308" s="1066">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66">
        <v>19</v>
      </c>
      <c r="B1309" s="1066">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66">
        <v>20</v>
      </c>
      <c r="B1310" s="1066">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66">
        <v>21</v>
      </c>
      <c r="B1311" s="1066">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66">
        <v>22</v>
      </c>
      <c r="B1312" s="1066">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66">
        <v>23</v>
      </c>
      <c r="B1313" s="1066">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66">
        <v>24</v>
      </c>
      <c r="B1314" s="1066">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66">
        <v>25</v>
      </c>
      <c r="B1315" s="1066">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66">
        <v>26</v>
      </c>
      <c r="B1316" s="1066">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66">
        <v>27</v>
      </c>
      <c r="B1317" s="1066">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66">
        <v>28</v>
      </c>
      <c r="B1318" s="1066">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66">
        <v>29</v>
      </c>
      <c r="B1319" s="1066">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66">
        <v>30</v>
      </c>
      <c r="B1320" s="1066">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2017-09-13T09:26:27Z</cp:lastPrinted>
  <dcterms:created xsi:type="dcterms:W3CDTF">2012-03-13T00:50:25Z</dcterms:created>
  <dcterms:modified xsi:type="dcterms:W3CDTF">2017-09-13T09:26:51Z</dcterms:modified>
</cp:coreProperties>
</file>