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<sst xmlns="http://schemas.openxmlformats.org/spreadsheetml/2006/main" count="2871" uniqueCount="626">
  <si>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</si>
  <si>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</si>
  <si>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</si>
  <si>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</si>
  <si>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</si>
  <si>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</si>
  <si>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</si>
  <si>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</si>
  <si>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</si>
  <si>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</si>
  <si>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</si>
  <si>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</si>
  <si>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</si>
  <si>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</si>
  <si>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</si>
  <si>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</si>
  <si>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</si>
  <si>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</si>
  <si>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</si>
  <si>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</si>
  <si>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</si>
  <si>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</si>
  <si>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</si>
  <si>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</si>
  <si>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</si>
  <si>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</si>
  <si>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</si>
  <si>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</si>
  <si>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</si>
  <si>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</si>
  <si>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</si>
  <si>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</si>
  <si>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</si>
  <si>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</si>
  <si>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</si>
  <si>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</si>
  <si>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</si>
  <si>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</si>
  <si>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</si>
  <si>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</si>
  <si>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</si>
  <si>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</si>
  <si>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</si>
  <si>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</si>
  <si>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</si>
  <si>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</si>
  <si>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</si>
  <si>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</si>
  <si>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</si>
  <si>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</si>
  <si>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</si>
  <si>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</si>
  <si>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</si>
  <si>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</si>
  <si>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</si>
  <si>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</si>
  <si>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</si>
  <si>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</si>
  <si>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</si>
  <si>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</si>
  <si>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</si>
  <si>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</si>
  <si>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</si>
  <si>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</si>
  <si>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</si>
  <si>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</si>
  <si>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</si>
  <si>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</si>
  <si>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</si>
  <si>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</si>
  <si>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</si>
  <si>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</si>
  <si>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</si>
  <si>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</si>
  <si>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</si>
  <si>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</si>
  <si>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</si>
  <si>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</si>
  <si>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</si>
  <si>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</si>
  <si>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</si>
  <si>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</si>
  <si>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</si>
  <si>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</si>
  <si>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</si>
  <si>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</si>
  <si>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</si>
  <si>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</si>
  <si>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</si>
  <si>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</si>
  <si>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</si>
  <si>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</si>
  <si>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</si>
  <si>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</si>
  <si>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</si>
  <si>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</si>
  <si>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</si>
  <si>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</si>
  <si>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</si>
  <si>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</si>
  <si>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</si>
  <si>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</si>
  <si>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</si>
  <si>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</si>
  <si>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</si>
  <si>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</si>
  <si>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</si>
  <si>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</si>
  <si>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</si>
  <si>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</si>
  <si>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</si>
  <si>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</si>
  <si>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</si>
  <si>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</si>
  <si>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</si>
  <si>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</si>
  <si>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</si>
  <si>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</si>
  <si>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</si>
  <si>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</si>
  <si>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</si>
  <si>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</si>
  <si>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</si>
  <si>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</si>
  <si>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</si>
  <si>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</si>
  <si>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</si>
  <si>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</si>
  <si>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</si>
  <si>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</si>
  <si>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</si>
  <si>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</si>
  <si>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</si>
  <si>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</si>
  <si>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</si>
  <si>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</si>
  <si>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</si>
  <si>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</si>
  <si>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</si>
  <si>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</si>
  <si>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</si>
  <si>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</si>
  <si>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</si>
  <si>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</si>
  <si>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</si>
  <si>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</si>
  <si>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</si>
  <si>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</si>
  <si>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</si>
  <si>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</si>
  <si>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</si>
  <si>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</si>
  <si>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</si>
  <si>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</si>
  <si>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</si>
  <si>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</si>
  <si>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</si>
  <si>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</si>
  <si>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</si>
  <si>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</si>
  <si>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</si>
  <si>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</si>
  <si>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</si>
  <si>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</si>
  <si>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</si>
  <si>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</si>
  <si>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</si>
  <si>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</si>
  <si>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</si>
  <si>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</si>
  <si>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</si>
  <si>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</si>
  <si>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</si>
  <si>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</si>
  <si>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</si>
  <si>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</si>
  <si>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</si>
  <si>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</si>
  <si>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</si>
  <si>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</si>
  <si>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</si>
  <si>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</si>
  <si>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</si>
  <si>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</si>
  <si>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</si>
  <si>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</si>
  <si>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</si>
  <si>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</si>
  <si>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</si>
  <si>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</si>
  <si>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</si>
  <si>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</si>
  <si>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</si>
  <si>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</si>
  <si>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</si>
  <si>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</si>
  <si>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</si>
  <si>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</si>
  <si>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</si>
  <si>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</si>
  <si>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</si>
  <si>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</si>
  <si>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</si>
  <si>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</si>
  <si>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</si>
  <si>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</si>
  <si>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</si>
  <si>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</si>
  <si>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</si>
  <si>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</si>
  <si>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</si>
  <si>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</si>
  <si>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</si>
  <si>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</si>
  <si>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</si>
  <si>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</si>
  <si>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</si>
  <si>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</si>
  <si>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</si>
  <si>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</si>
  <si>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</si>
  <si>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</si>
  <si>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</si>
  <si>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</si>
  <si>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</si>
  <si>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</si>
  <si>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</si>
  <si>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</si>
  <si>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</si>
  <si>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</si>
  <si>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</si>
  <si>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</si>
  <si>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</si>
  <si>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</si>
  <si>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</si>
  <si>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</si>
  <si>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</si>
  <si>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</si>
  <si>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</si>
  <si>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</si>
  <si>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</si>
  <si>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</si>
  <si>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</si>
  <si>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</si>
  <si>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</si>
  <si>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</si>
  <si>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</si>
  <si>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</si>
  <si>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</si>
  <si>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</si>
  <si>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</si>
  <si>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</si>
  <si>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</si>
  <si>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</si>
  <si>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</si>
  <si>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</si>
  <si>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</si>
  <si>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</si>
  <si>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</si>
  <si>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</si>
  <si>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</si>
  <si>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</si>
  <si>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</si>
  <si>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</si>
  <si>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</si>
  <si>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</si>
  <si>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</si>
  <si>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</si>
  <si>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</si>
  <si>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</si>
  <si>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</si>
  <si>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</si>
  <si>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</si>
  <si>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</si>
  <si>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</si>
  <si>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</si>
  <si>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</si>
  <si>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</si>
  <si>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</si>
  <si>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</si>
  <si>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</si>
  <si>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</si>
  <si>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</si>
  <si>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</si>
  <si>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</si>
  <si>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</si>
  <si>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</si>
  <si>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</si>
  <si>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</si>
  <si>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</si>
  <si>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</si>
  <si>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</si>
  <si>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</si>
  <si>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</si>
  <si>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</si>
  <si>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</si>
  <si>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</si>
  <si>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</si>
  <si>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</si>
  <si>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</si>
  <si>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</si>
  <si>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</si>
  <si>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</si>
  <si>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</si>
  <si>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</si>
  <si>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</si>
  <si>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</si>
  <si>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</si>
  <si>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</si>
  <si>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</si>
  <si>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</si>
  <si>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</si>
  <si>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</si>
  <si>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</si>
  <si>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</si>
  <si>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</si>
  <si>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</si>
  <si>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</si>
  <si>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</si>
  <si>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</si>
  <si>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</si>
  <si>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</si>
  <si>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</si>
  <si>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</si>
  <si>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</si>
  <si>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</si>
  <si>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</si>
  <si>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</si>
  <si>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</si>
  <si>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</si>
  <si>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</si>
  <si>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</si>
  <si>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</si>
  <si>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</si>
  <si>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</si>
  <si>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</si>
  <si>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</si>
  <si>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</si>
  <si>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</si>
  <si>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</si>
  <si>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</si>
  <si>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</si>
  <si>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</si>
  <si>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</si>
  <si>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</si>
  <si>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</si>
  <si>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</si>
  <si>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</si>
  <si>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</si>
  <si>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</si>
  <si>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</si>
  <si>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</si>
  <si>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</si>
  <si>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</si>
  <si>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</si>
  <si>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</si>
  <si>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</si>
  <si>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</si>
  <si>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</si>
  <si>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</si>
  <si>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</si>
  <si>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</si>
  <si>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</si>
  <si>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</si>
  <si>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</si>
  <si>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</si>
  <si>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</si>
  <si>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</si>
  <si>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</si>
  <si>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</si>
  <si>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</si>
  <si>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</si>
  <si>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</si>
  <si>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</si>
  <si>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</si>
  <si>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</si>
  <si>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</si>
  <si>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</si>
  <si>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</si>
  <si>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</si>
  <si>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</si>
  <si>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</si>
  <si>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</si>
  <si>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</si>
  <si>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</si>
  <si>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</si>
  <si>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</si>
  <si>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</si>
  <si>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</si>
  <si>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</si>
  <si>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</si>
  <si>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</si>
  <si>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</si>
  <si>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</si>
  <si>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</si>
  <si>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</si>
  <si>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</si>
  <si>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</si>
  <si>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</si>
  <si>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</si>
  <si>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</si>
  <si>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</si>
  <si>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</si>
  <si>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</si>
  <si>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</si>
  <si>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</si>
  <si>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</si>
  <si>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</si>
  <si>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</si>
  <si>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</si>
  <si>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</si>
  <si>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</si>
  <si>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</si>
  <si>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</si>
  <si>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</si>
  <si>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</si>
  <si>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</si>
  <si>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</si>
  <si>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</si>
  <si>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</si>
  <si>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</si>
  <si>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</si>
  <si>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</si>
  <si>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</si>
  <si>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</si>
  <si>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</si>
  <si>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</si>
  <si>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</si>
  <si>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</si>
  <si>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</si>
  <si>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</si>
  <si>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</si>
  <si>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</si>
  <si>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</si>
  <si>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</si>
  <si>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</si>
  <si>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</si>
  <si>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</si>
  <si>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</si>
  <si>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</si>
  <si>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</si>
  <si>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</si>
  <si>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</si>
  <si>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</si>
  <si>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</si>
  <si>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</si>
  <si>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</si>
  <si>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</si>
  <si>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</si>
  <si>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</si>
  <si>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</si>
  <si>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</si>
  <si>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</si>
  <si>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</si>
  <si>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</si>
  <si>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</si>
  <si>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</si>
  <si>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</si>
  <si>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</si>
  <si>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</si>
  <si>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</si>
  <si>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</si>
  <si>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</si>
  <si>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</si>
  <si>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</si>
  <si>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</si>
  <si>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</si>
  <si>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</si>
  <si>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</si>
  <si>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</si>
  <si>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</si>
  <si>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</si>
  <si>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</si>
  <si>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</si>
  <si>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</si>
  <si>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</si>
  <si>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</si>
  <si>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</si>
  <si>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</si>
  <si>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</si>
  <si>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</si>
  <si>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</si>
  <si>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</si>
  <si>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</si>
  <si>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</si>
  <si>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</si>
  <si>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</si>
  <si>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</si>
  <si>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</si>
  <si>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</si>
  <si>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</si>
  <si>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</si>
  <si>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</si>
  <si>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</si>
  <si>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</si>
  <si>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</si>
  <si>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</si>
  <si>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</si>
  <si>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</si>
  <si>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</si>
  <si>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</si>
  <si>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</si>
  <si>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</si>
  <si>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</si>
  <si>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</si>
  <si>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</si>
  <si>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</si>
  <si>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</si>
  <si>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</si>
  <si>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</si>
  <si>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</si>
  <si>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</si>
  <si>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</si>
  <si>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</si>
  <si>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</si>
  <si>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</si>
  <si>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</si>
  <si>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</si>
  <si>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</si>
  <si>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</si>
  <si>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</si>
  <si>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</si>
  <si>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</si>
  <si>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</si>
  <si>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</si>
  <si>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</si>
  <si>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</si>
  <si>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</si>
  <si>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</si>
  <si>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</si>
  <si>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</si>
  <si>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</si>
  <si>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</si>
  <si>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</si>
  <si>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</si>
  <si>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</si>
  <si>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</si>
  <si>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</si>
  <si>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</si>
  <si>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</si>
  <si>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</si>
  <si>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</si>
  <si>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</si>
  <si>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</si>
  <si>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</si>
  <si>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</si>
  <si>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文化財保護共通費</t>
  </si>
  <si>
    <t>文化庁</t>
  </si>
  <si>
    <t>文化財部伝統文化課
文化財部美術学芸課
文化財部記念物課
文化財部参事官(建造物担当)</t>
  </si>
  <si>
    <t>○</t>
  </si>
  <si>
    <t>文化財保護法 第1条、第41条、第45条第2項、第48条、第52条第1項、第55条第3項、第98条第3項、第131条第2項、第156条
重要美術品等ノ保存ニ関スル法律 第2条
銃砲刀剣類所持等取締法</t>
  </si>
  <si>
    <t>貴重な国民的財産である文化財を適切に保護するための各種事務を実施し、次世代に確実に継承することを目的とする。</t>
  </si>
  <si>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</si>
  <si>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</si>
  <si>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</si>
  <si>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</si>
  <si>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</si>
  <si>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国宝重要文化財出陳給与金</t>
    <rPh sb="0" eb="2">
      <t>コクホウ</t>
    </rPh>
    <rPh sb="2" eb="4">
      <t>ジュウヨウ</t>
    </rPh>
    <rPh sb="4" eb="7">
      <t>ブンカザイ</t>
    </rPh>
    <rPh sb="7" eb="9">
      <t>シュッチン</t>
    </rPh>
    <rPh sb="9" eb="11">
      <t>キュウヨ</t>
    </rPh>
    <rPh sb="11" eb="12">
      <t>キン</t>
    </rPh>
    <phoneticPr fontId="5"/>
  </si>
  <si>
    <t>毎年度の滅失・毀損による国指定文化財の解除件数を０にする。</t>
  </si>
  <si>
    <t>滅失・毀損による国指定文化財の解除件数</t>
  </si>
  <si>
    <t>件</t>
    <rPh sb="0" eb="1">
      <t>ケン</t>
    </rPh>
    <phoneticPr fontId="5"/>
  </si>
  <si>
    <t>-</t>
    <phoneticPr fontId="5"/>
  </si>
  <si>
    <t>-</t>
    <phoneticPr fontId="5"/>
  </si>
  <si>
    <t>講習会の実施件数</t>
  </si>
  <si>
    <t>講習会の予算額／　講習会の件数　　　　　</t>
    <rPh sb="0" eb="3">
      <t>コウシュウカイ</t>
    </rPh>
    <rPh sb="4" eb="7">
      <t>ヨサンガク</t>
    </rPh>
    <rPh sb="9" eb="12">
      <t>コウシュウカイ</t>
    </rPh>
    <rPh sb="13" eb="15">
      <t>ケンスウ</t>
    </rPh>
    <phoneticPr fontId="5"/>
  </si>
  <si>
    <t>千円</t>
    <rPh sb="0" eb="1">
      <t>セン</t>
    </rPh>
    <rPh sb="1" eb="2">
      <t>エン</t>
    </rPh>
    <phoneticPr fontId="5"/>
  </si>
  <si>
    <t>千円/件</t>
    <rPh sb="0" eb="1">
      <t>セン</t>
    </rPh>
    <rPh sb="1" eb="2">
      <t>エン</t>
    </rPh>
    <rPh sb="3" eb="4">
      <t>ケン</t>
    </rPh>
    <phoneticPr fontId="5"/>
  </si>
  <si>
    <t>6,070/4</t>
  </si>
  <si>
    <t>6,187/4</t>
  </si>
  <si>
    <t>12　文化による心豊かな社会の実現</t>
  </si>
  <si>
    <t>12-2　文化財の保存及び活用の充実</t>
  </si>
  <si>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</si>
  <si>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</si>
  <si>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件</t>
    <rPh sb="0" eb="1">
      <t>ケン</t>
    </rPh>
    <phoneticPr fontId="5"/>
  </si>
  <si>
    <t>-</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</si>
  <si>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rPh sb="0" eb="2">
      <t>セイサク</t>
    </rPh>
    <rPh sb="2" eb="4">
      <t>ヒョウカ</t>
    </rPh>
    <rPh sb="10" eb="12">
      <t>カチ</t>
    </rPh>
    <rPh sb="13" eb="15">
      <t>ジュウブン</t>
    </rPh>
    <rPh sb="15" eb="17">
      <t>ニンシキ</t>
    </rPh>
    <rPh sb="23" eb="24">
      <t>ウシナ</t>
    </rPh>
    <rPh sb="30" eb="32">
      <t>キンダイ</t>
    </rPh>
    <rPh sb="33" eb="36">
      <t>ケンゾウブツ</t>
    </rPh>
    <rPh sb="37" eb="39">
      <t>シテイ</t>
    </rPh>
    <rPh sb="39" eb="40">
      <t>トウ</t>
    </rPh>
    <rPh sb="41" eb="43">
      <t>ジュウテン</t>
    </rPh>
    <rPh sb="43" eb="44">
      <t>テキ</t>
    </rPh>
    <rPh sb="45" eb="46">
      <t>スス</t>
    </rPh>
    <rPh sb="60" eb="61">
      <t>ホン</t>
    </rPh>
    <rPh sb="61" eb="63">
      <t>ジギョウ</t>
    </rPh>
    <rPh sb="69" eb="70">
      <t>クニ</t>
    </rPh>
    <rPh sb="71" eb="73">
      <t>シテイ</t>
    </rPh>
    <rPh sb="75" eb="78">
      <t>ブンカザイ</t>
    </rPh>
    <rPh sb="79" eb="81">
      <t>テキセツ</t>
    </rPh>
    <rPh sb="82" eb="84">
      <t>ホゴ</t>
    </rPh>
    <rPh sb="85" eb="86">
      <t>ハカ</t>
    </rPh>
    <rPh sb="96" eb="98">
      <t>カイジョ</t>
    </rPh>
    <rPh sb="98" eb="100">
      <t>ケンスウ</t>
    </rPh>
    <rPh sb="109" eb="111">
      <t>モクヒョウ</t>
    </rPh>
    <rPh sb="117" eb="119">
      <t>リョウシャ</t>
    </rPh>
    <rPh sb="120" eb="122">
      <t>ホカン</t>
    </rPh>
    <rPh sb="122" eb="124">
      <t>カンケイ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</si>
  <si>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</si>
  <si>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</si>
  <si>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</si>
  <si>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</si>
  <si>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</si>
  <si>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</si>
  <si>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</si>
  <si>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</si>
  <si>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</si>
  <si>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</si>
  <si>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　請負先選定の際には見積合わせを行う、調査対象の文化財が近隣にある場合にはまとめて調査を行うなど、限られた予算内で効率的に事業が実施されるよう努めている。</t>
  </si>
  <si>
    <t>‐</t>
  </si>
  <si>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</si>
  <si>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</si>
  <si>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　各事業の規程において支援対象を明確に定めている。</t>
  </si>
  <si>
    <t>　少額随意契約の場合であっても相見積もりを徴収するなど、効率化を図っている。</t>
  </si>
  <si>
    <t>　本事業は、文化財の維持管理、記録保存、文化財指定のための調査、知識の向上を図るための講習会など、文化財の保存・活用等のために必要な事務事業を実施するものであり、成果目標及び成果実績からみて十分な成果を挙げている。</t>
  </si>
  <si>
    <t>　引き続き契約の競争性・透明性を確保し、執行の更なる効率化に努めるとともに、計画的な事業の実施による執行率の向上を図る。</t>
  </si>
  <si>
    <t>A.（独）国立文化財機構東京国立博物館</t>
    <phoneticPr fontId="5"/>
  </si>
  <si>
    <t>借損料</t>
    <rPh sb="0" eb="1">
      <t>シャク</t>
    </rPh>
    <rPh sb="1" eb="2">
      <t>ソン</t>
    </rPh>
    <phoneticPr fontId="5"/>
  </si>
  <si>
    <t>文化財収蔵庫の借料</t>
    <rPh sb="0" eb="3">
      <t>ブンカザイ</t>
    </rPh>
    <rPh sb="3" eb="6">
      <t>シュウゾウコ</t>
    </rPh>
    <rPh sb="7" eb="9">
      <t>シャクリョウ</t>
    </rPh>
    <phoneticPr fontId="5"/>
  </si>
  <si>
    <t>（独）国立文化財機構東京国立博物館</t>
    <phoneticPr fontId="5"/>
  </si>
  <si>
    <t>文化財収蔵庫の賃借</t>
    <rPh sb="0" eb="3">
      <t>ブンカザイ</t>
    </rPh>
    <rPh sb="3" eb="6">
      <t>シュウゾウコ</t>
    </rPh>
    <phoneticPr fontId="5"/>
  </si>
  <si>
    <t>-</t>
    <phoneticPr fontId="5"/>
  </si>
  <si>
    <t>○</t>
    <phoneticPr fontId="5"/>
  </si>
  <si>
    <t>-</t>
    <phoneticPr fontId="5"/>
  </si>
  <si>
    <t>-</t>
    <phoneticPr fontId="5"/>
  </si>
  <si>
    <t>-</t>
    <phoneticPr fontId="5"/>
  </si>
  <si>
    <t>-</t>
    <phoneticPr fontId="5"/>
  </si>
  <si>
    <t>-</t>
    <phoneticPr fontId="5"/>
  </si>
  <si>
    <t>文化審議会文化財分科会議事要旨（第147回～第179回）</t>
    <rPh sb="0" eb="2">
      <t>ブンカ</t>
    </rPh>
    <rPh sb="2" eb="5">
      <t>シンギカイ</t>
    </rPh>
    <rPh sb="5" eb="8">
      <t>ブンカザイ</t>
    </rPh>
    <rPh sb="8" eb="11">
      <t>ブンカカイ</t>
    </rPh>
    <rPh sb="11" eb="13">
      <t>ギジ</t>
    </rPh>
    <rPh sb="13" eb="15">
      <t>ヨウシ</t>
    </rPh>
    <rPh sb="16" eb="17">
      <t>ダイ</t>
    </rPh>
    <rPh sb="20" eb="21">
      <t>カイ</t>
    </rPh>
    <rPh sb="22" eb="23">
      <t>ダイ</t>
    </rPh>
    <rPh sb="26" eb="27">
      <t>カイ</t>
    </rPh>
    <phoneticPr fontId="5"/>
  </si>
  <si>
    <t>-</t>
    <phoneticPr fontId="5"/>
  </si>
  <si>
    <t>-</t>
    <phoneticPr fontId="5"/>
  </si>
  <si>
    <t>-</t>
    <phoneticPr fontId="5"/>
  </si>
  <si>
    <t>5,662/4</t>
    <phoneticPr fontId="5"/>
  </si>
  <si>
    <t>6,136/4</t>
    <phoneticPr fontId="5"/>
  </si>
  <si>
    <t>　文化財の維持管理、記録保存、文化財指定のための調査、講習会等、いずれも国が文化財の適切な保存・活用等のために実施すべき事務事業である。</t>
    <phoneticPr fontId="5"/>
  </si>
  <si>
    <t>　文化財の維持管理、記録保存、文化財指定のための調査、講習会等、いずれも国が文化財の適切な保存・活用等のために実施すべき事務事業である。</t>
    <rPh sb="1" eb="4">
      <t>ブンカザイ</t>
    </rPh>
    <rPh sb="5" eb="7">
      <t>イジ</t>
    </rPh>
    <rPh sb="7" eb="9">
      <t>カンリ</t>
    </rPh>
    <rPh sb="10" eb="12">
      <t>キロク</t>
    </rPh>
    <rPh sb="12" eb="14">
      <t>ホゾン</t>
    </rPh>
    <rPh sb="15" eb="18">
      <t>ブンカザイ</t>
    </rPh>
    <rPh sb="18" eb="20">
      <t>シテイ</t>
    </rPh>
    <rPh sb="24" eb="26">
      <t>チョウサ</t>
    </rPh>
    <rPh sb="27" eb="31">
      <t>コウシュウカイナド</t>
    </rPh>
    <rPh sb="36" eb="37">
      <t>クニ</t>
    </rPh>
    <rPh sb="38" eb="41">
      <t>ブンカザイ</t>
    </rPh>
    <rPh sb="42" eb="44">
      <t>テキセツ</t>
    </rPh>
    <rPh sb="45" eb="47">
      <t>ホゾン</t>
    </rPh>
    <rPh sb="48" eb="50">
      <t>カツヨウ</t>
    </rPh>
    <rPh sb="50" eb="51">
      <t>トウ</t>
    </rPh>
    <rPh sb="55" eb="57">
      <t>ジッシ</t>
    </rPh>
    <rPh sb="60" eb="62">
      <t>ジム</t>
    </rPh>
    <rPh sb="62" eb="64">
      <t>ジギョウ</t>
    </rPh>
    <phoneticPr fontId="5"/>
  </si>
  <si>
    <t>　文化庁所有の文化財の維持管理や、文化財の保存・活用等に係る知識の向上を図るための講習会の開催などを実施し、文化財の国指定解除の防止に寄与するなど、事業の成果はいずれも有効に活用されており、妥当な支出である。</t>
    <phoneticPr fontId="5"/>
  </si>
  <si>
    <t>　文化庁所有の文化財の維持管理や、文化財の保存・活用等に係る知識の向上を図るための講習会の開催などを実施し、文化財の国指定解除の防止に寄与するなど、事業の成果はいずれも有効に活用されており、妥当な支出である。</t>
    <phoneticPr fontId="5"/>
  </si>
  <si>
    <t>　文化庁所有の文化財の維持管理や、文化財の保存・活用等に係る知識の向上を図るための講習会の開催などを実施し、文化財の国指定解除の防止に寄与するなど、事業の成果はいずれも有効に活用されており、妥当な支出である。</t>
    <phoneticPr fontId="5"/>
  </si>
  <si>
    <t>　事業の目的は明確だが、施策目標の達成手段としての位置付けが不明確である。成果指標は、成果を測ることができているか疑問であり、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
　特に、事業概要に示されている７つの業務内容と、現在の成果指標（滅失・毀損による国指定文化財の解除件数を０にする）の関連は見出しがたい。</t>
    <phoneticPr fontId="5"/>
  </si>
  <si>
    <t>１．事業評価の観点：
　本事業は、文化財保護法において規定されている事務や補助事業実施に関する調査・指導等を実施するものであり、成果の把握方法等の工夫・改善の観点から検証を行った。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の実施方法等についても一層の工夫が必要である。</t>
    <phoneticPr fontId="5"/>
  </si>
  <si>
    <t>事業内容と成果指標の関係性を明確にするため、事業概要の一部を改めた。</t>
    <phoneticPr fontId="5"/>
  </si>
  <si>
    <t>執行等改善</t>
  </si>
  <si>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適切な施設での国指定文化財の公開を促進することにより文化財の滅失等を防ぐため、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美術工芸品として価値のある銃砲刀剣類の登録を円滑に進め、将来の国指定文化財の滅失の可能性を低減させるため、銃砲刀剣類の登録について銃砲刀剣類登録鑑定実技講習会等を行い、登録審査委員の鑑定の資質の向上と事務の効率化・円滑化を図る。</t>
    <phoneticPr fontId="5"/>
  </si>
  <si>
    <t>伝統文化課長　髙橋宏治
美術学芸課長　圓入由美
記念物課長　　大西啓介
参事官(建造物担当)
豊城浩行</t>
    <rPh sb="0" eb="2">
      <t>デントウ</t>
    </rPh>
    <rPh sb="2" eb="4">
      <t>ブンカ</t>
    </rPh>
    <rPh sb="4" eb="6">
      <t>カチョウ</t>
    </rPh>
    <rPh sb="7" eb="9">
      <t>タカハシ</t>
    </rPh>
    <rPh sb="9" eb="10">
      <t>ヒロシ</t>
    </rPh>
    <rPh sb="10" eb="11">
      <t>ジ</t>
    </rPh>
    <rPh sb="19" eb="20">
      <t>エン</t>
    </rPh>
    <rPh sb="20" eb="21">
      <t>イ</t>
    </rPh>
    <rPh sb="21" eb="23">
      <t>ユミ</t>
    </rPh>
    <rPh sb="31" eb="33">
      <t>オオニシ</t>
    </rPh>
    <rPh sb="33" eb="35">
      <t>ケイスケ</t>
    </rPh>
    <rPh sb="47" eb="49">
      <t>トヨシロ</t>
    </rPh>
    <rPh sb="49" eb="50">
      <t>ヒロシ</t>
    </rPh>
    <rPh sb="50" eb="51">
      <t>ギョウ</t>
    </rPh>
    <phoneticPr fontId="5"/>
  </si>
  <si>
    <t>国宝・重要文化財の公開に係る勧告・出品の承認件数の増加による増額。
表示単位未満四捨五入の関係で積み上げ合計とは一致しない。</t>
    <rPh sb="12" eb="13">
      <t>カカ</t>
    </rPh>
    <rPh sb="22" eb="24">
      <t>ケンスウ</t>
    </rPh>
    <rPh sb="25" eb="27">
      <t>ゾウカ</t>
    </rPh>
    <rPh sb="30" eb="32">
      <t>ゾウガク</t>
    </rPh>
    <phoneticPr fontId="5"/>
  </si>
  <si>
    <t>-</t>
    <phoneticPr fontId="5"/>
  </si>
  <si>
    <t>文化芸術の振興に関する基本的な方針（第４次基本方針）  
（平成27年5月22日閣議決定）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</si>
</sst>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177800</xdr:colOff>
      <xdr:row>741</xdr:row>
      <xdr:rowOff>304800</xdr:rowOff>
    </xdr:from>
    <xdr:to>
      <xdr:col>49</xdr:col>
      <xdr:colOff>337792</xdr:colOff>
      <xdr:row>757</xdr:row>
      <xdr:rowOff>89708</xdr:rowOff>
    </xdr:to>
    <xdr:pic>
      <xdr:nvPicPr>
        <xdr:cNvPr id="4" name="図 3">
          <a:extLst>
            <a:ext uri="{FF2B5EF4-FFF2-40B4-BE49-F238E27FC236}">
              <a16:creationId xmlns:a16="http://schemas.microsoft.com/office/drawing/2014/main" id="{EC7DD1B5-91F4-45C4-94EE-21F240D5A9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0" y="47650400"/>
          <a:ext cx="8897592" cy="57920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80" zoomScaleNormal="75" zoomScaleSheetLayoutView="80" zoomScalePageLayoutView="85" workbookViewId="0">
      <selection activeCell="X834" sqref="X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357</v>
      </c>
      <c r="AT2" s="187"/>
      <c r="AU2" s="187"/>
      <c r="AV2" s="52" t="str">
        <f>IF(AW2="", "", "-")</f>
        <v/>
      </c>
      <c r="AW2" s="386"/>
      <c r="AX2" s="386"/>
    </row>
    <row r="3" spans="1:50" ht="21" customHeight="1" thickBot="1" x14ac:dyDescent="0.2">
      <c r="A3" s="504" t="s">
        <v>474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545</v>
      </c>
      <c r="AK3" s="506"/>
      <c r="AL3" s="506"/>
      <c r="AM3" s="506"/>
      <c r="AN3" s="506"/>
      <c r="AO3" s="506"/>
      <c r="AP3" s="506"/>
      <c r="AQ3" s="506"/>
      <c r="AR3" s="506"/>
      <c r="AS3" s="506"/>
      <c r="AT3" s="506"/>
      <c r="AU3" s="506"/>
      <c r="AV3" s="506"/>
      <c r="AW3" s="506"/>
      <c r="AX3" s="24" t="s">
        <v>66</v>
      </c>
    </row>
    <row r="4" spans="1:50" ht="24.75" customHeight="1" x14ac:dyDescent="0.15">
      <c r="A4" s="722" t="s">
        <v>26</v>
      </c>
      <c r="B4" s="723"/>
      <c r="C4" s="723"/>
      <c r="D4" s="723"/>
      <c r="E4" s="723"/>
      <c r="F4" s="723"/>
      <c r="G4" s="697" t="s">
        <v>546</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69.75" customHeight="1" x14ac:dyDescent="0.15">
      <c r="A5" s="708" t="s">
        <v>68</v>
      </c>
      <c r="B5" s="709"/>
      <c r="C5" s="709"/>
      <c r="D5" s="709"/>
      <c r="E5" s="709"/>
      <c r="F5" s="710"/>
      <c r="G5" s="538" t="s">
        <v>119</v>
      </c>
      <c r="H5" s="539"/>
      <c r="I5" s="539"/>
      <c r="J5" s="539"/>
      <c r="K5" s="539"/>
      <c r="L5" s="539"/>
      <c r="M5" s="540" t="s">
        <v>67</v>
      </c>
      <c r="N5" s="541"/>
      <c r="O5" s="541"/>
      <c r="P5" s="541"/>
      <c r="Q5" s="541"/>
      <c r="R5" s="542"/>
      <c r="S5" s="543" t="s">
        <v>132</v>
      </c>
      <c r="T5" s="539"/>
      <c r="U5" s="539"/>
      <c r="V5" s="539"/>
      <c r="W5" s="539"/>
      <c r="X5" s="544"/>
      <c r="Y5" s="714" t="s">
        <v>3</v>
      </c>
      <c r="Z5" s="715"/>
      <c r="AA5" s="715"/>
      <c r="AB5" s="715"/>
      <c r="AC5" s="715"/>
      <c r="AD5" s="716"/>
      <c r="AE5" s="717" t="s">
        <v>548</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x14ac:dyDescent="0.15">
      <c r="A6" s="724" t="s">
        <v>4</v>
      </c>
      <c r="B6" s="725"/>
      <c r="C6" s="725"/>
      <c r="D6" s="725"/>
      <c r="E6" s="725"/>
      <c r="F6" s="725"/>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84" customHeight="1" x14ac:dyDescent="0.15">
      <c r="A7" s="826" t="s">
        <v>23</v>
      </c>
      <c r="B7" s="827"/>
      <c r="C7" s="827"/>
      <c r="D7" s="827"/>
      <c r="E7" s="827"/>
      <c r="F7" s="828"/>
      <c r="G7" s="829" t="s">
        <v>550</v>
      </c>
      <c r="H7" s="830"/>
      <c r="I7" s="830"/>
      <c r="J7" s="830"/>
      <c r="K7" s="830"/>
      <c r="L7" s="830"/>
      <c r="M7" s="830"/>
      <c r="N7" s="830"/>
      <c r="O7" s="830"/>
      <c r="P7" s="830"/>
      <c r="Q7" s="830"/>
      <c r="R7" s="830"/>
      <c r="S7" s="830"/>
      <c r="T7" s="830"/>
      <c r="U7" s="830"/>
      <c r="V7" s="830"/>
      <c r="W7" s="830"/>
      <c r="X7" s="831"/>
      <c r="Y7" s="384" t="s">
        <v>5</v>
      </c>
      <c r="Z7" s="275"/>
      <c r="AA7" s="275"/>
      <c r="AB7" s="275"/>
      <c r="AC7" s="275"/>
      <c r="AD7" s="385"/>
      <c r="AE7" s="374" t="s">
        <v>625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6" t="s">
        <v>391</v>
      </c>
      <c r="B8" s="827"/>
      <c r="C8" s="827"/>
      <c r="D8" s="827"/>
      <c r="E8" s="827"/>
      <c r="F8" s="828"/>
      <c r="G8" s="193" t="str">
        <f>入力規則等!A26</f>
        <v>観光立国</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3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8"/>
    </row>
    <row r="9" spans="1:50" ht="69" customHeight="1" x14ac:dyDescent="0.15">
      <c r="A9" s="105" t="s">
        <v>24</v>
      </c>
      <c r="B9" s="106"/>
      <c r="C9" s="106"/>
      <c r="D9" s="106"/>
      <c r="E9" s="106"/>
      <c r="F9" s="106"/>
      <c r="G9" s="560" t="s">
        <v>551</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158.25" customHeight="1" x14ac:dyDescent="0.15">
      <c r="A10" s="739" t="s">
        <v>31</v>
      </c>
      <c r="B10" s="740"/>
      <c r="C10" s="740"/>
      <c r="D10" s="740"/>
      <c r="E10" s="740"/>
      <c r="F10" s="740"/>
      <c r="G10" s="674" t="s">
        <v>621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6</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0"/>
      <c r="H12" s="681"/>
      <c r="I12" s="681"/>
      <c r="J12" s="681"/>
      <c r="K12" s="681"/>
      <c r="L12" s="681"/>
      <c r="M12" s="681"/>
      <c r="N12" s="681"/>
      <c r="O12" s="68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1"/>
    </row>
    <row r="13" spans="1:50" ht="21" customHeight="1" x14ac:dyDescent="0.15">
      <c r="A13" s="102"/>
      <c r="B13" s="103"/>
      <c r="C13" s="103"/>
      <c r="D13" s="103"/>
      <c r="E13" s="103"/>
      <c r="F13" s="104"/>
      <c r="G13" s="742" t="s">
        <v>7</v>
      </c>
      <c r="H13" s="743"/>
      <c r="I13" s="639" t="s">
        <v>8</v>
      </c>
      <c r="J13" s="640"/>
      <c r="K13" s="640"/>
      <c r="L13" s="640"/>
      <c r="M13" s="640"/>
      <c r="N13" s="640"/>
      <c r="O13" s="641"/>
      <c r="P13" s="182">
        <v>54.482999999999997</v>
      </c>
      <c r="Q13" s="183"/>
      <c r="R13" s="183"/>
      <c r="S13" s="183"/>
      <c r="T13" s="183"/>
      <c r="U13" s="183"/>
      <c r="V13" s="184"/>
      <c r="W13" s="182">
        <v>54.692</v>
      </c>
      <c r="X13" s="183"/>
      <c r="Y13" s="183"/>
      <c r="Z13" s="183"/>
      <c r="AA13" s="183"/>
      <c r="AB13" s="183"/>
      <c r="AC13" s="184"/>
      <c r="AD13" s="182">
        <v>54.497999999999998</v>
      </c>
      <c r="AE13" s="183"/>
      <c r="AF13" s="183"/>
      <c r="AG13" s="183"/>
      <c r="AH13" s="183"/>
      <c r="AI13" s="183"/>
      <c r="AJ13" s="184"/>
      <c r="AK13" s="182">
        <v>51</v>
      </c>
      <c r="AL13" s="183"/>
      <c r="AM13" s="183"/>
      <c r="AN13" s="183"/>
      <c r="AO13" s="183"/>
      <c r="AP13" s="183"/>
      <c r="AQ13" s="184"/>
      <c r="AR13" s="179">
        <v>60</v>
      </c>
      <c r="AS13" s="180"/>
      <c r="AT13" s="180"/>
      <c r="AU13" s="180"/>
      <c r="AV13" s="180"/>
      <c r="AW13" s="180"/>
      <c r="AX13" s="383"/>
    </row>
    <row r="14" spans="1:50" ht="21" customHeight="1" x14ac:dyDescent="0.15">
      <c r="A14" s="102"/>
      <c r="B14" s="103"/>
      <c r="C14" s="103"/>
      <c r="D14" s="103"/>
      <c r="E14" s="103"/>
      <c r="F14" s="104"/>
      <c r="G14" s="744"/>
      <c r="H14" s="745"/>
      <c r="I14" s="563" t="s">
        <v>9</v>
      </c>
      <c r="J14" s="630"/>
      <c r="K14" s="630"/>
      <c r="L14" s="630"/>
      <c r="M14" s="630"/>
      <c r="N14" s="630"/>
      <c r="O14" s="631"/>
      <c r="P14" s="182">
        <v>-0.10100000000000001</v>
      </c>
      <c r="Q14" s="183"/>
      <c r="R14" s="183"/>
      <c r="S14" s="183"/>
      <c r="T14" s="183"/>
      <c r="U14" s="183"/>
      <c r="V14" s="184"/>
      <c r="W14" s="182">
        <v>-0.1</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66"/>
      <c r="AS14" s="666"/>
      <c r="AT14" s="666"/>
      <c r="AU14" s="666"/>
      <c r="AV14" s="666"/>
      <c r="AW14" s="666"/>
      <c r="AX14" s="667"/>
    </row>
    <row r="15" spans="1:50" ht="21" customHeight="1" x14ac:dyDescent="0.15">
      <c r="A15" s="102"/>
      <c r="B15" s="103"/>
      <c r="C15" s="103"/>
      <c r="D15" s="103"/>
      <c r="E15" s="103"/>
      <c r="F15" s="104"/>
      <c r="G15" s="744"/>
      <c r="H15" s="745"/>
      <c r="I15" s="563" t="s">
        <v>52</v>
      </c>
      <c r="J15" s="564"/>
      <c r="K15" s="564"/>
      <c r="L15" s="564"/>
      <c r="M15" s="564"/>
      <c r="N15" s="564"/>
      <c r="O15" s="565"/>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t="s">
        <v>624</v>
      </c>
      <c r="AS15" s="183"/>
      <c r="AT15" s="183"/>
      <c r="AU15" s="183"/>
      <c r="AV15" s="183"/>
      <c r="AW15" s="183"/>
      <c r="AX15" s="629"/>
    </row>
    <row r="16" spans="1:50" ht="21" customHeight="1" x14ac:dyDescent="0.15">
      <c r="A16" s="102"/>
      <c r="B16" s="103"/>
      <c r="C16" s="103"/>
      <c r="D16" s="103"/>
      <c r="E16" s="103"/>
      <c r="F16" s="104"/>
      <c r="G16" s="744"/>
      <c r="H16" s="745"/>
      <c r="I16" s="563" t="s">
        <v>53</v>
      </c>
      <c r="J16" s="564"/>
      <c r="K16" s="564"/>
      <c r="L16" s="564"/>
      <c r="M16" s="564"/>
      <c r="N16" s="564"/>
      <c r="O16" s="565"/>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4"/>
      <c r="H17" s="745"/>
      <c r="I17" s="563" t="s">
        <v>51</v>
      </c>
      <c r="J17" s="630"/>
      <c r="K17" s="630"/>
      <c r="L17" s="630"/>
      <c r="M17" s="630"/>
      <c r="N17" s="630"/>
      <c r="O17" s="631"/>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6"/>
      <c r="H18" s="747"/>
      <c r="I18" s="734" t="s">
        <v>21</v>
      </c>
      <c r="J18" s="735"/>
      <c r="K18" s="735"/>
      <c r="L18" s="735"/>
      <c r="M18" s="735"/>
      <c r="N18" s="735"/>
      <c r="O18" s="736"/>
      <c r="P18" s="203">
        <f>SUM(P13:V17)</f>
        <v>54.381999999999998</v>
      </c>
      <c r="Q18" s="204"/>
      <c r="R18" s="204"/>
      <c r="S18" s="204"/>
      <c r="T18" s="204"/>
      <c r="U18" s="204"/>
      <c r="V18" s="205"/>
      <c r="W18" s="203">
        <f>SUM(W13:AC17)</f>
        <v>54.591999999999999</v>
      </c>
      <c r="X18" s="204"/>
      <c r="Y18" s="204"/>
      <c r="Z18" s="204"/>
      <c r="AA18" s="204"/>
      <c r="AB18" s="204"/>
      <c r="AC18" s="205"/>
      <c r="AD18" s="203">
        <f>SUM(AD13:AJ17)</f>
        <v>54.497999999999998</v>
      </c>
      <c r="AE18" s="204"/>
      <c r="AF18" s="204"/>
      <c r="AG18" s="204"/>
      <c r="AH18" s="204"/>
      <c r="AI18" s="204"/>
      <c r="AJ18" s="205"/>
      <c r="AK18" s="203">
        <f>SUM(AK13:AQ17)</f>
        <v>51</v>
      </c>
      <c r="AL18" s="204"/>
      <c r="AM18" s="204"/>
      <c r="AN18" s="204"/>
      <c r="AO18" s="204"/>
      <c r="AP18" s="204"/>
      <c r="AQ18" s="205"/>
      <c r="AR18" s="203">
        <f>SUM(AR13:AX17)</f>
        <v>60</v>
      </c>
      <c r="AS18" s="204"/>
      <c r="AT18" s="204"/>
      <c r="AU18" s="204"/>
      <c r="AV18" s="204"/>
      <c r="AW18" s="204"/>
      <c r="AX18" s="519"/>
    </row>
    <row r="19" spans="1:50" ht="24.75" customHeight="1" x14ac:dyDescent="0.15">
      <c r="A19" s="102"/>
      <c r="B19" s="103"/>
      <c r="C19" s="103"/>
      <c r="D19" s="103"/>
      <c r="E19" s="103"/>
      <c r="F19" s="104"/>
      <c r="G19" s="516" t="s">
        <v>10</v>
      </c>
      <c r="H19" s="517"/>
      <c r="I19" s="517"/>
      <c r="J19" s="517"/>
      <c r="K19" s="517"/>
      <c r="L19" s="517"/>
      <c r="M19" s="517"/>
      <c r="N19" s="517"/>
      <c r="O19" s="517"/>
      <c r="P19" s="182">
        <v>52.889000000000003</v>
      </c>
      <c r="Q19" s="183"/>
      <c r="R19" s="183"/>
      <c r="S19" s="183"/>
      <c r="T19" s="183"/>
      <c r="U19" s="183"/>
      <c r="V19" s="184"/>
      <c r="W19" s="182">
        <v>53.3</v>
      </c>
      <c r="X19" s="183"/>
      <c r="Y19" s="183"/>
      <c r="Z19" s="183"/>
      <c r="AA19" s="183"/>
      <c r="AB19" s="183"/>
      <c r="AC19" s="184"/>
      <c r="AD19" s="182">
        <v>48.5</v>
      </c>
      <c r="AE19" s="183"/>
      <c r="AF19" s="183"/>
      <c r="AG19" s="183"/>
      <c r="AH19" s="183"/>
      <c r="AI19" s="183"/>
      <c r="AJ19" s="184"/>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f>IF(P18=0, "-", SUM(P19)/P18)</f>
        <v>0.97254606303556335</v>
      </c>
      <c r="Q20" s="521"/>
      <c r="R20" s="521"/>
      <c r="S20" s="521"/>
      <c r="T20" s="521"/>
      <c r="U20" s="521"/>
      <c r="V20" s="521"/>
      <c r="W20" s="521">
        <f t="shared" ref="W20" si="0">IF(W18=0, "-", SUM(W19)/W18)</f>
        <v>0.97633352872215706</v>
      </c>
      <c r="X20" s="521"/>
      <c r="Y20" s="521"/>
      <c r="Z20" s="521"/>
      <c r="AA20" s="521"/>
      <c r="AB20" s="521"/>
      <c r="AC20" s="521"/>
      <c r="AD20" s="521">
        <f t="shared" ref="AD20" si="1">IF(AD18=0, "-", SUM(AD19)/AD18)</f>
        <v>0.8899409152629455</v>
      </c>
      <c r="AE20" s="521"/>
      <c r="AF20" s="521"/>
      <c r="AG20" s="521"/>
      <c r="AH20" s="521"/>
      <c r="AI20" s="521"/>
      <c r="AJ20" s="521"/>
      <c r="AK20" s="518"/>
      <c r="AL20" s="518"/>
      <c r="AM20" s="518"/>
      <c r="AN20" s="518"/>
      <c r="AO20" s="518"/>
      <c r="AP20" s="518"/>
      <c r="AQ20" s="609"/>
      <c r="AR20" s="609"/>
      <c r="AS20" s="609"/>
      <c r="AT20" s="609"/>
      <c r="AU20" s="518"/>
      <c r="AV20" s="518"/>
      <c r="AW20" s="518"/>
      <c r="AX20" s="520"/>
    </row>
    <row r="21" spans="1:50" ht="25.5" customHeight="1" x14ac:dyDescent="0.15">
      <c r="A21" s="105"/>
      <c r="B21" s="106"/>
      <c r="C21" s="106"/>
      <c r="D21" s="106"/>
      <c r="E21" s="106"/>
      <c r="F21" s="107"/>
      <c r="G21" s="914" t="s">
        <v>508</v>
      </c>
      <c r="H21" s="915"/>
      <c r="I21" s="915"/>
      <c r="J21" s="915"/>
      <c r="K21" s="915"/>
      <c r="L21" s="915"/>
      <c r="M21" s="915"/>
      <c r="N21" s="915"/>
      <c r="O21" s="915"/>
      <c r="P21" s="521">
        <f>IF(P19=0, "-", SUM(P19)/SUM(P13,P14))</f>
        <v>0.97254606303556335</v>
      </c>
      <c r="Q21" s="521"/>
      <c r="R21" s="521"/>
      <c r="S21" s="521"/>
      <c r="T21" s="521"/>
      <c r="U21" s="521"/>
      <c r="V21" s="521"/>
      <c r="W21" s="521">
        <f t="shared" ref="W21" si="2">IF(W19=0, "-", SUM(W19)/SUM(W13,W14))</f>
        <v>0.97633352872215706</v>
      </c>
      <c r="X21" s="521"/>
      <c r="Y21" s="521"/>
      <c r="Z21" s="521"/>
      <c r="AA21" s="521"/>
      <c r="AB21" s="521"/>
      <c r="AC21" s="521"/>
      <c r="AD21" s="521">
        <f t="shared" ref="AD21" si="3">IF(AD19=0, "-", SUM(AD19)/SUM(AD13,AD14))</f>
        <v>0.8899409152629455</v>
      </c>
      <c r="AE21" s="521"/>
      <c r="AF21" s="521"/>
      <c r="AG21" s="521"/>
      <c r="AH21" s="521"/>
      <c r="AI21" s="521"/>
      <c r="AJ21" s="521"/>
      <c r="AK21" s="518"/>
      <c r="AL21" s="518"/>
      <c r="AM21" s="518"/>
      <c r="AN21" s="518"/>
      <c r="AO21" s="518"/>
      <c r="AP21" s="518"/>
      <c r="AQ21" s="609"/>
      <c r="AR21" s="609"/>
      <c r="AS21" s="609"/>
      <c r="AT21" s="609"/>
      <c r="AU21" s="518"/>
      <c r="AV21" s="518"/>
      <c r="AW21" s="518"/>
      <c r="AX21" s="520"/>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15.5</v>
      </c>
      <c r="Q23" s="180"/>
      <c r="R23" s="180"/>
      <c r="S23" s="180"/>
      <c r="T23" s="180"/>
      <c r="U23" s="180"/>
      <c r="V23" s="181"/>
      <c r="W23" s="179">
        <v>21.286999999999999</v>
      </c>
      <c r="X23" s="180"/>
      <c r="Y23" s="180"/>
      <c r="Z23" s="180"/>
      <c r="AA23" s="180"/>
      <c r="AB23" s="180"/>
      <c r="AC23" s="181"/>
      <c r="AD23" s="170" t="s">
        <v>623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14.9</v>
      </c>
      <c r="Q24" s="183"/>
      <c r="R24" s="183"/>
      <c r="S24" s="183"/>
      <c r="T24" s="183"/>
      <c r="U24" s="183"/>
      <c r="V24" s="184"/>
      <c r="W24" s="182">
        <v>14.911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6.75" customHeight="1" x14ac:dyDescent="0.15">
      <c r="A25" s="162"/>
      <c r="B25" s="163"/>
      <c r="C25" s="163"/>
      <c r="D25" s="163"/>
      <c r="E25" s="163"/>
      <c r="F25" s="164"/>
      <c r="G25" s="150" t="s">
        <v>557</v>
      </c>
      <c r="H25" s="151"/>
      <c r="I25" s="151"/>
      <c r="J25" s="151"/>
      <c r="K25" s="151"/>
      <c r="L25" s="151"/>
      <c r="M25" s="151"/>
      <c r="N25" s="151"/>
      <c r="O25" s="152"/>
      <c r="P25" s="182">
        <v>12.3</v>
      </c>
      <c r="Q25" s="183"/>
      <c r="R25" s="183"/>
      <c r="S25" s="183"/>
      <c r="T25" s="183"/>
      <c r="U25" s="183"/>
      <c r="V25" s="184"/>
      <c r="W25" s="182">
        <v>14.409000000000001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555</v>
      </c>
      <c r="H26" s="151"/>
      <c r="I26" s="151"/>
      <c r="J26" s="151"/>
      <c r="K26" s="151"/>
      <c r="L26" s="151"/>
      <c r="M26" s="151"/>
      <c r="N26" s="151"/>
      <c r="O26" s="152"/>
      <c r="P26" s="182">
        <v>3.4</v>
      </c>
      <c r="Q26" s="183"/>
      <c r="R26" s="183"/>
      <c r="S26" s="183"/>
      <c r="T26" s="183"/>
      <c r="U26" s="183"/>
      <c r="V26" s="184"/>
      <c r="W26" s="182">
        <v>4.1920000000000002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553</v>
      </c>
      <c r="H27" s="151"/>
      <c r="I27" s="151"/>
      <c r="J27" s="151"/>
      <c r="K27" s="151"/>
      <c r="L27" s="151"/>
      <c r="M27" s="151"/>
      <c r="N27" s="151"/>
      <c r="O27" s="152"/>
      <c r="P27" s="182">
        <v>3.3</v>
      </c>
      <c r="Q27" s="183"/>
      <c r="R27" s="183"/>
      <c r="S27" s="183"/>
      <c r="T27" s="183"/>
      <c r="U27" s="183"/>
      <c r="V27" s="184"/>
      <c r="W27" s="182">
        <v>3.5710000000000002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1.6000000000000014</v>
      </c>
      <c r="Q28" s="204"/>
      <c r="R28" s="204"/>
      <c r="S28" s="204"/>
      <c r="T28" s="204"/>
      <c r="U28" s="204"/>
      <c r="V28" s="205"/>
      <c r="W28" s="203">
        <f>W29-SUM(W23:W27)</f>
        <v>1.6300000000000026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51</v>
      </c>
      <c r="Q29" s="207"/>
      <c r="R29" s="207"/>
      <c r="S29" s="207"/>
      <c r="T29" s="207"/>
      <c r="U29" s="207"/>
      <c r="V29" s="208"/>
      <c r="W29" s="206">
        <f>AR13</f>
        <v>60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1" t="s">
        <v>501</v>
      </c>
      <c r="B30" s="572"/>
      <c r="C30" s="572"/>
      <c r="D30" s="572"/>
      <c r="E30" s="572"/>
      <c r="F30" s="573"/>
      <c r="G30" s="651" t="s">
        <v>266</v>
      </c>
      <c r="H30" s="379"/>
      <c r="I30" s="379"/>
      <c r="J30" s="379"/>
      <c r="K30" s="379"/>
      <c r="L30" s="379"/>
      <c r="M30" s="379"/>
      <c r="N30" s="379"/>
      <c r="O30" s="567"/>
      <c r="P30" s="566" t="s">
        <v>60</v>
      </c>
      <c r="Q30" s="379"/>
      <c r="R30" s="379"/>
      <c r="S30" s="379"/>
      <c r="T30" s="379"/>
      <c r="U30" s="379"/>
      <c r="V30" s="379"/>
      <c r="W30" s="379"/>
      <c r="X30" s="567"/>
      <c r="Y30" s="461"/>
      <c r="Z30" s="462"/>
      <c r="AA30" s="463"/>
      <c r="AB30" s="378" t="s">
        <v>12</v>
      </c>
      <c r="AC30" s="569"/>
      <c r="AD30" s="570"/>
      <c r="AE30" s="377" t="s">
        <v>358</v>
      </c>
      <c r="AF30" s="377"/>
      <c r="AG30" s="377"/>
      <c r="AH30" s="377"/>
      <c r="AI30" s="377" t="s">
        <v>359</v>
      </c>
      <c r="AJ30" s="377"/>
      <c r="AK30" s="377"/>
      <c r="AL30" s="377"/>
      <c r="AM30" s="377" t="s">
        <v>365</v>
      </c>
      <c r="AN30" s="377"/>
      <c r="AO30" s="377"/>
      <c r="AP30" s="378"/>
      <c r="AQ30" s="642" t="s">
        <v>356</v>
      </c>
      <c r="AR30" s="643"/>
      <c r="AS30" s="643"/>
      <c r="AT30" s="644"/>
      <c r="AU30" s="379" t="s">
        <v>254</v>
      </c>
      <c r="AV30" s="379"/>
      <c r="AW30" s="379"/>
      <c r="AX30" s="380"/>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464"/>
      <c r="Z31" s="465"/>
      <c r="AA31" s="466"/>
      <c r="AB31" s="329"/>
      <c r="AC31" s="330"/>
      <c r="AD31" s="331"/>
      <c r="AE31" s="367"/>
      <c r="AF31" s="367"/>
      <c r="AG31" s="367"/>
      <c r="AH31" s="367"/>
      <c r="AI31" s="367"/>
      <c r="AJ31" s="367"/>
      <c r="AK31" s="367"/>
      <c r="AL31" s="367"/>
      <c r="AM31" s="367"/>
      <c r="AN31" s="367"/>
      <c r="AO31" s="367"/>
      <c r="AP31" s="329"/>
      <c r="AQ31" s="209">
        <v>31</v>
      </c>
      <c r="AR31" s="198"/>
      <c r="AS31" s="132" t="s">
        <v>357</v>
      </c>
      <c r="AT31" s="133"/>
      <c r="AU31" s="265" t="s">
        <v>562</v>
      </c>
      <c r="AV31" s="265"/>
      <c r="AW31" s="368" t="s">
        <v>301</v>
      </c>
      <c r="AX31" s="369"/>
    </row>
    <row r="32" spans="1:50" ht="23.25" customHeight="1" x14ac:dyDescent="0.15">
      <c r="A32" s="548"/>
      <c r="B32" s="546"/>
      <c r="C32" s="546"/>
      <c r="D32" s="546"/>
      <c r="E32" s="546"/>
      <c r="F32" s="547"/>
      <c r="G32" s="522" t="s">
        <v>558</v>
      </c>
      <c r="H32" s="523"/>
      <c r="I32" s="523"/>
      <c r="J32" s="523"/>
      <c r="K32" s="523"/>
      <c r="L32" s="523"/>
      <c r="M32" s="523"/>
      <c r="N32" s="523"/>
      <c r="O32" s="524"/>
      <c r="P32" s="121" t="s">
        <v>559</v>
      </c>
      <c r="Q32" s="121"/>
      <c r="R32" s="121"/>
      <c r="S32" s="121"/>
      <c r="T32" s="121"/>
      <c r="U32" s="121"/>
      <c r="V32" s="121"/>
      <c r="W32" s="121"/>
      <c r="X32" s="212"/>
      <c r="Y32" s="335" t="s">
        <v>13</v>
      </c>
      <c r="Z32" s="531"/>
      <c r="AA32" s="532"/>
      <c r="AB32" s="533" t="s">
        <v>560</v>
      </c>
      <c r="AC32" s="533"/>
      <c r="AD32" s="533"/>
      <c r="AE32" s="348">
        <v>0</v>
      </c>
      <c r="AF32" s="349"/>
      <c r="AG32" s="349"/>
      <c r="AH32" s="349"/>
      <c r="AI32" s="348">
        <v>0</v>
      </c>
      <c r="AJ32" s="349"/>
      <c r="AK32" s="349"/>
      <c r="AL32" s="349"/>
      <c r="AM32" s="348">
        <v>0</v>
      </c>
      <c r="AN32" s="349"/>
      <c r="AO32" s="349"/>
      <c r="AP32" s="349"/>
      <c r="AQ32" s="189" t="s">
        <v>561</v>
      </c>
      <c r="AR32" s="190"/>
      <c r="AS32" s="190"/>
      <c r="AT32" s="191"/>
      <c r="AU32" s="349" t="s">
        <v>561</v>
      </c>
      <c r="AV32" s="349"/>
      <c r="AW32" s="349"/>
      <c r="AX32" s="365"/>
    </row>
    <row r="33" spans="1:50" ht="23.25" customHeight="1" x14ac:dyDescent="0.15">
      <c r="A33" s="549"/>
      <c r="B33" s="550"/>
      <c r="C33" s="550"/>
      <c r="D33" s="550"/>
      <c r="E33" s="550"/>
      <c r="F33" s="551"/>
      <c r="G33" s="525"/>
      <c r="H33" s="526"/>
      <c r="I33" s="526"/>
      <c r="J33" s="526"/>
      <c r="K33" s="526"/>
      <c r="L33" s="526"/>
      <c r="M33" s="526"/>
      <c r="N33" s="526"/>
      <c r="O33" s="527"/>
      <c r="P33" s="214"/>
      <c r="Q33" s="214"/>
      <c r="R33" s="214"/>
      <c r="S33" s="214"/>
      <c r="T33" s="214"/>
      <c r="U33" s="214"/>
      <c r="V33" s="214"/>
      <c r="W33" s="214"/>
      <c r="X33" s="215"/>
      <c r="Y33" s="282" t="s">
        <v>55</v>
      </c>
      <c r="Z33" s="277"/>
      <c r="AA33" s="278"/>
      <c r="AB33" s="503" t="s">
        <v>560</v>
      </c>
      <c r="AC33" s="503"/>
      <c r="AD33" s="503"/>
      <c r="AE33" s="348">
        <v>0</v>
      </c>
      <c r="AF33" s="349"/>
      <c r="AG33" s="349"/>
      <c r="AH33" s="349"/>
      <c r="AI33" s="348">
        <v>0</v>
      </c>
      <c r="AJ33" s="349"/>
      <c r="AK33" s="349"/>
      <c r="AL33" s="349"/>
      <c r="AM33" s="348">
        <v>0</v>
      </c>
      <c r="AN33" s="349"/>
      <c r="AO33" s="349"/>
      <c r="AP33" s="349"/>
      <c r="AQ33" s="189">
        <v>0</v>
      </c>
      <c r="AR33" s="190"/>
      <c r="AS33" s="190"/>
      <c r="AT33" s="191"/>
      <c r="AU33" s="349">
        <v>0</v>
      </c>
      <c r="AV33" s="349"/>
      <c r="AW33" s="349"/>
      <c r="AX33" s="365"/>
    </row>
    <row r="34" spans="1:50" ht="23.25" customHeight="1" x14ac:dyDescent="0.15">
      <c r="A34" s="548"/>
      <c r="B34" s="546"/>
      <c r="C34" s="546"/>
      <c r="D34" s="546"/>
      <c r="E34" s="546"/>
      <c r="F34" s="547"/>
      <c r="G34" s="528"/>
      <c r="H34" s="529"/>
      <c r="I34" s="529"/>
      <c r="J34" s="529"/>
      <c r="K34" s="529"/>
      <c r="L34" s="529"/>
      <c r="M34" s="529"/>
      <c r="N34" s="529"/>
      <c r="O34" s="530"/>
      <c r="P34" s="124"/>
      <c r="Q34" s="124"/>
      <c r="R34" s="124"/>
      <c r="S34" s="124"/>
      <c r="T34" s="124"/>
      <c r="U34" s="124"/>
      <c r="V34" s="124"/>
      <c r="W34" s="124"/>
      <c r="X34" s="217"/>
      <c r="Y34" s="282" t="s">
        <v>14</v>
      </c>
      <c r="Z34" s="277"/>
      <c r="AA34" s="278"/>
      <c r="AB34" s="488" t="s">
        <v>302</v>
      </c>
      <c r="AC34" s="488"/>
      <c r="AD34" s="488"/>
      <c r="AE34" s="348">
        <v>100</v>
      </c>
      <c r="AF34" s="349"/>
      <c r="AG34" s="349"/>
      <c r="AH34" s="349"/>
      <c r="AI34" s="348">
        <v>100</v>
      </c>
      <c r="AJ34" s="349"/>
      <c r="AK34" s="349"/>
      <c r="AL34" s="349"/>
      <c r="AM34" s="348">
        <v>100</v>
      </c>
      <c r="AN34" s="349"/>
      <c r="AO34" s="349"/>
      <c r="AP34" s="349"/>
      <c r="AQ34" s="189" t="s">
        <v>561</v>
      </c>
      <c r="AR34" s="190"/>
      <c r="AS34" s="190"/>
      <c r="AT34" s="191"/>
      <c r="AU34" s="349" t="s">
        <v>561</v>
      </c>
      <c r="AV34" s="349"/>
      <c r="AW34" s="349"/>
      <c r="AX34" s="365"/>
    </row>
    <row r="35" spans="1:50" ht="23.25" customHeight="1" x14ac:dyDescent="0.15">
      <c r="A35" s="888" t="s">
        <v>538</v>
      </c>
      <c r="B35" s="889"/>
      <c r="C35" s="889"/>
      <c r="D35" s="889"/>
      <c r="E35" s="889"/>
      <c r="F35" s="890"/>
      <c r="G35" s="894" t="s">
        <v>606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45" t="s">
        <v>501</v>
      </c>
      <c r="B37" s="646"/>
      <c r="C37" s="646"/>
      <c r="D37" s="646"/>
      <c r="E37" s="646"/>
      <c r="F37" s="647"/>
      <c r="G37" s="757" t="s">
        <v>266</v>
      </c>
      <c r="H37" s="372"/>
      <c r="I37" s="372"/>
      <c r="J37" s="372"/>
      <c r="K37" s="372"/>
      <c r="L37" s="372"/>
      <c r="M37" s="372"/>
      <c r="N37" s="372"/>
      <c r="O37" s="633"/>
      <c r="P37" s="632" t="s">
        <v>60</v>
      </c>
      <c r="Q37" s="372"/>
      <c r="R37" s="372"/>
      <c r="S37" s="372"/>
      <c r="T37" s="372"/>
      <c r="U37" s="372"/>
      <c r="V37" s="372"/>
      <c r="W37" s="372"/>
      <c r="X37" s="633"/>
      <c r="Y37" s="634"/>
      <c r="Z37" s="635"/>
      <c r="AA37" s="636"/>
      <c r="AB37" s="371" t="s">
        <v>12</v>
      </c>
      <c r="AC37" s="637"/>
      <c r="AD37" s="63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464"/>
      <c r="Z38" s="465"/>
      <c r="AA38" s="46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8"/>
      <c r="B39" s="546"/>
      <c r="C39" s="546"/>
      <c r="D39" s="546"/>
      <c r="E39" s="546"/>
      <c r="F39" s="547"/>
      <c r="G39" s="522"/>
      <c r="H39" s="523"/>
      <c r="I39" s="523"/>
      <c r="J39" s="523"/>
      <c r="K39" s="523"/>
      <c r="L39" s="523"/>
      <c r="M39" s="523"/>
      <c r="N39" s="523"/>
      <c r="O39" s="524"/>
      <c r="P39" s="121"/>
      <c r="Q39" s="121"/>
      <c r="R39" s="121"/>
      <c r="S39" s="121"/>
      <c r="T39" s="121"/>
      <c r="U39" s="121"/>
      <c r="V39" s="121"/>
      <c r="W39" s="121"/>
      <c r="X39" s="212"/>
      <c r="Y39" s="335" t="s">
        <v>13</v>
      </c>
      <c r="Z39" s="531"/>
      <c r="AA39" s="532"/>
      <c r="AB39" s="533"/>
      <c r="AC39" s="533"/>
      <c r="AD39" s="5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9"/>
      <c r="B40" s="550"/>
      <c r="C40" s="550"/>
      <c r="D40" s="550"/>
      <c r="E40" s="550"/>
      <c r="F40" s="551"/>
      <c r="G40" s="525"/>
      <c r="H40" s="526"/>
      <c r="I40" s="526"/>
      <c r="J40" s="526"/>
      <c r="K40" s="526"/>
      <c r="L40" s="526"/>
      <c r="M40" s="526"/>
      <c r="N40" s="526"/>
      <c r="O40" s="527"/>
      <c r="P40" s="214"/>
      <c r="Q40" s="214"/>
      <c r="R40" s="214"/>
      <c r="S40" s="214"/>
      <c r="T40" s="214"/>
      <c r="U40" s="214"/>
      <c r="V40" s="214"/>
      <c r="W40" s="214"/>
      <c r="X40" s="215"/>
      <c r="Y40" s="282" t="s">
        <v>55</v>
      </c>
      <c r="Z40" s="277"/>
      <c r="AA40" s="278"/>
      <c r="AB40" s="503"/>
      <c r="AC40" s="503"/>
      <c r="AD40" s="50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8"/>
      <c r="B41" s="649"/>
      <c r="C41" s="649"/>
      <c r="D41" s="649"/>
      <c r="E41" s="649"/>
      <c r="F41" s="650"/>
      <c r="G41" s="528"/>
      <c r="H41" s="529"/>
      <c r="I41" s="529"/>
      <c r="J41" s="529"/>
      <c r="K41" s="529"/>
      <c r="L41" s="529"/>
      <c r="M41" s="529"/>
      <c r="N41" s="529"/>
      <c r="O41" s="530"/>
      <c r="P41" s="124"/>
      <c r="Q41" s="124"/>
      <c r="R41" s="124"/>
      <c r="S41" s="124"/>
      <c r="T41" s="124"/>
      <c r="U41" s="124"/>
      <c r="V41" s="124"/>
      <c r="W41" s="124"/>
      <c r="X41" s="217"/>
      <c r="Y41" s="282" t="s">
        <v>14</v>
      </c>
      <c r="Z41" s="277"/>
      <c r="AA41" s="278"/>
      <c r="AB41" s="488" t="s">
        <v>302</v>
      </c>
      <c r="AC41" s="488"/>
      <c r="AD41" s="48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5" t="s">
        <v>501</v>
      </c>
      <c r="B44" s="646"/>
      <c r="C44" s="646"/>
      <c r="D44" s="646"/>
      <c r="E44" s="646"/>
      <c r="F44" s="647"/>
      <c r="G44" s="757" t="s">
        <v>266</v>
      </c>
      <c r="H44" s="372"/>
      <c r="I44" s="372"/>
      <c r="J44" s="372"/>
      <c r="K44" s="372"/>
      <c r="L44" s="372"/>
      <c r="M44" s="372"/>
      <c r="N44" s="372"/>
      <c r="O44" s="633"/>
      <c r="P44" s="632" t="s">
        <v>60</v>
      </c>
      <c r="Q44" s="372"/>
      <c r="R44" s="372"/>
      <c r="S44" s="372"/>
      <c r="T44" s="372"/>
      <c r="U44" s="372"/>
      <c r="V44" s="372"/>
      <c r="W44" s="372"/>
      <c r="X44" s="633"/>
      <c r="Y44" s="634"/>
      <c r="Z44" s="635"/>
      <c r="AA44" s="636"/>
      <c r="AB44" s="371" t="s">
        <v>12</v>
      </c>
      <c r="AC44" s="637"/>
      <c r="AD44" s="63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464"/>
      <c r="Z45" s="465"/>
      <c r="AA45" s="46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8"/>
      <c r="B46" s="546"/>
      <c r="C46" s="546"/>
      <c r="D46" s="546"/>
      <c r="E46" s="546"/>
      <c r="F46" s="547"/>
      <c r="G46" s="522"/>
      <c r="H46" s="523"/>
      <c r="I46" s="523"/>
      <c r="J46" s="523"/>
      <c r="K46" s="523"/>
      <c r="L46" s="523"/>
      <c r="M46" s="523"/>
      <c r="N46" s="523"/>
      <c r="O46" s="524"/>
      <c r="P46" s="121"/>
      <c r="Q46" s="121"/>
      <c r="R46" s="121"/>
      <c r="S46" s="121"/>
      <c r="T46" s="121"/>
      <c r="U46" s="121"/>
      <c r="V46" s="121"/>
      <c r="W46" s="121"/>
      <c r="X46" s="212"/>
      <c r="Y46" s="335" t="s">
        <v>13</v>
      </c>
      <c r="Z46" s="531"/>
      <c r="AA46" s="532"/>
      <c r="AB46" s="533"/>
      <c r="AC46" s="533"/>
      <c r="AD46" s="5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9"/>
      <c r="B47" s="550"/>
      <c r="C47" s="550"/>
      <c r="D47" s="550"/>
      <c r="E47" s="550"/>
      <c r="F47" s="551"/>
      <c r="G47" s="525"/>
      <c r="H47" s="526"/>
      <c r="I47" s="526"/>
      <c r="J47" s="526"/>
      <c r="K47" s="526"/>
      <c r="L47" s="526"/>
      <c r="M47" s="526"/>
      <c r="N47" s="526"/>
      <c r="O47" s="527"/>
      <c r="P47" s="214"/>
      <c r="Q47" s="214"/>
      <c r="R47" s="214"/>
      <c r="S47" s="214"/>
      <c r="T47" s="214"/>
      <c r="U47" s="214"/>
      <c r="V47" s="214"/>
      <c r="W47" s="214"/>
      <c r="X47" s="215"/>
      <c r="Y47" s="282" t="s">
        <v>55</v>
      </c>
      <c r="Z47" s="277"/>
      <c r="AA47" s="278"/>
      <c r="AB47" s="503"/>
      <c r="AC47" s="503"/>
      <c r="AD47" s="50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8"/>
      <c r="B48" s="649"/>
      <c r="C48" s="649"/>
      <c r="D48" s="649"/>
      <c r="E48" s="649"/>
      <c r="F48" s="650"/>
      <c r="G48" s="528"/>
      <c r="H48" s="529"/>
      <c r="I48" s="529"/>
      <c r="J48" s="529"/>
      <c r="K48" s="529"/>
      <c r="L48" s="529"/>
      <c r="M48" s="529"/>
      <c r="N48" s="529"/>
      <c r="O48" s="530"/>
      <c r="P48" s="124"/>
      <c r="Q48" s="124"/>
      <c r="R48" s="124"/>
      <c r="S48" s="124"/>
      <c r="T48" s="124"/>
      <c r="U48" s="124"/>
      <c r="V48" s="124"/>
      <c r="W48" s="124"/>
      <c r="X48" s="217"/>
      <c r="Y48" s="282" t="s">
        <v>14</v>
      </c>
      <c r="Z48" s="277"/>
      <c r="AA48" s="278"/>
      <c r="AB48" s="488" t="s">
        <v>302</v>
      </c>
      <c r="AC48" s="488"/>
      <c r="AD48" s="48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5" t="s">
        <v>501</v>
      </c>
      <c r="B51" s="546"/>
      <c r="C51" s="546"/>
      <c r="D51" s="546"/>
      <c r="E51" s="546"/>
      <c r="F51" s="547"/>
      <c r="G51" s="552" t="s">
        <v>266</v>
      </c>
      <c r="H51" s="553"/>
      <c r="I51" s="553"/>
      <c r="J51" s="553"/>
      <c r="K51" s="553"/>
      <c r="L51" s="553"/>
      <c r="M51" s="553"/>
      <c r="N51" s="553"/>
      <c r="O51" s="554"/>
      <c r="P51" s="761" t="s">
        <v>60</v>
      </c>
      <c r="Q51" s="553"/>
      <c r="R51" s="553"/>
      <c r="S51" s="553"/>
      <c r="T51" s="553"/>
      <c r="U51" s="553"/>
      <c r="V51" s="553"/>
      <c r="W51" s="553"/>
      <c r="X51" s="554"/>
      <c r="Y51" s="464"/>
      <c r="Z51" s="465"/>
      <c r="AA51" s="46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464"/>
      <c r="Z52" s="465"/>
      <c r="AA52" s="46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8"/>
      <c r="B53" s="546"/>
      <c r="C53" s="546"/>
      <c r="D53" s="546"/>
      <c r="E53" s="546"/>
      <c r="F53" s="547"/>
      <c r="G53" s="522"/>
      <c r="H53" s="523"/>
      <c r="I53" s="523"/>
      <c r="J53" s="523"/>
      <c r="K53" s="523"/>
      <c r="L53" s="523"/>
      <c r="M53" s="523"/>
      <c r="N53" s="523"/>
      <c r="O53" s="524"/>
      <c r="P53" s="121"/>
      <c r="Q53" s="121"/>
      <c r="R53" s="121"/>
      <c r="S53" s="121"/>
      <c r="T53" s="121"/>
      <c r="U53" s="121"/>
      <c r="V53" s="121"/>
      <c r="W53" s="121"/>
      <c r="X53" s="212"/>
      <c r="Y53" s="335" t="s">
        <v>13</v>
      </c>
      <c r="Z53" s="531"/>
      <c r="AA53" s="532"/>
      <c r="AB53" s="533"/>
      <c r="AC53" s="533"/>
      <c r="AD53" s="5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9"/>
      <c r="B54" s="550"/>
      <c r="C54" s="550"/>
      <c r="D54" s="550"/>
      <c r="E54" s="550"/>
      <c r="F54" s="551"/>
      <c r="G54" s="525"/>
      <c r="H54" s="526"/>
      <c r="I54" s="526"/>
      <c r="J54" s="526"/>
      <c r="K54" s="526"/>
      <c r="L54" s="526"/>
      <c r="M54" s="526"/>
      <c r="N54" s="526"/>
      <c r="O54" s="527"/>
      <c r="P54" s="214"/>
      <c r="Q54" s="214"/>
      <c r="R54" s="214"/>
      <c r="S54" s="214"/>
      <c r="T54" s="214"/>
      <c r="U54" s="214"/>
      <c r="V54" s="214"/>
      <c r="W54" s="214"/>
      <c r="X54" s="215"/>
      <c r="Y54" s="282" t="s">
        <v>55</v>
      </c>
      <c r="Z54" s="277"/>
      <c r="AA54" s="278"/>
      <c r="AB54" s="503"/>
      <c r="AC54" s="503"/>
      <c r="AD54" s="50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8"/>
      <c r="B55" s="649"/>
      <c r="C55" s="649"/>
      <c r="D55" s="649"/>
      <c r="E55" s="649"/>
      <c r="F55" s="650"/>
      <c r="G55" s="528"/>
      <c r="H55" s="529"/>
      <c r="I55" s="529"/>
      <c r="J55" s="529"/>
      <c r="K55" s="529"/>
      <c r="L55" s="529"/>
      <c r="M55" s="529"/>
      <c r="N55" s="529"/>
      <c r="O55" s="530"/>
      <c r="P55" s="124"/>
      <c r="Q55" s="124"/>
      <c r="R55" s="124"/>
      <c r="S55" s="124"/>
      <c r="T55" s="124"/>
      <c r="U55" s="124"/>
      <c r="V55" s="124"/>
      <c r="W55" s="124"/>
      <c r="X55" s="217"/>
      <c r="Y55" s="282" t="s">
        <v>14</v>
      </c>
      <c r="Z55" s="277"/>
      <c r="AA55" s="278"/>
      <c r="AB55" s="457" t="s">
        <v>15</v>
      </c>
      <c r="AC55" s="457"/>
      <c r="AD55" s="45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5" t="s">
        <v>501</v>
      </c>
      <c r="B58" s="546"/>
      <c r="C58" s="546"/>
      <c r="D58" s="546"/>
      <c r="E58" s="546"/>
      <c r="F58" s="547"/>
      <c r="G58" s="552" t="s">
        <v>266</v>
      </c>
      <c r="H58" s="553"/>
      <c r="I58" s="553"/>
      <c r="J58" s="553"/>
      <c r="K58" s="553"/>
      <c r="L58" s="553"/>
      <c r="M58" s="553"/>
      <c r="N58" s="553"/>
      <c r="O58" s="554"/>
      <c r="P58" s="761" t="s">
        <v>60</v>
      </c>
      <c r="Q58" s="553"/>
      <c r="R58" s="553"/>
      <c r="S58" s="553"/>
      <c r="T58" s="553"/>
      <c r="U58" s="553"/>
      <c r="V58" s="553"/>
      <c r="W58" s="553"/>
      <c r="X58" s="554"/>
      <c r="Y58" s="464"/>
      <c r="Z58" s="465"/>
      <c r="AA58" s="46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464"/>
      <c r="Z59" s="465"/>
      <c r="AA59" s="46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8"/>
      <c r="B60" s="546"/>
      <c r="C60" s="546"/>
      <c r="D60" s="546"/>
      <c r="E60" s="546"/>
      <c r="F60" s="547"/>
      <c r="G60" s="522"/>
      <c r="H60" s="523"/>
      <c r="I60" s="523"/>
      <c r="J60" s="523"/>
      <c r="K60" s="523"/>
      <c r="L60" s="523"/>
      <c r="M60" s="523"/>
      <c r="N60" s="523"/>
      <c r="O60" s="524"/>
      <c r="P60" s="121"/>
      <c r="Q60" s="121"/>
      <c r="R60" s="121"/>
      <c r="S60" s="121"/>
      <c r="T60" s="121"/>
      <c r="U60" s="121"/>
      <c r="V60" s="121"/>
      <c r="W60" s="121"/>
      <c r="X60" s="212"/>
      <c r="Y60" s="335" t="s">
        <v>13</v>
      </c>
      <c r="Z60" s="531"/>
      <c r="AA60" s="532"/>
      <c r="AB60" s="533"/>
      <c r="AC60" s="533"/>
      <c r="AD60" s="5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9"/>
      <c r="B61" s="550"/>
      <c r="C61" s="550"/>
      <c r="D61" s="550"/>
      <c r="E61" s="550"/>
      <c r="F61" s="551"/>
      <c r="G61" s="525"/>
      <c r="H61" s="526"/>
      <c r="I61" s="526"/>
      <c r="J61" s="526"/>
      <c r="K61" s="526"/>
      <c r="L61" s="526"/>
      <c r="M61" s="526"/>
      <c r="N61" s="526"/>
      <c r="O61" s="527"/>
      <c r="P61" s="214"/>
      <c r="Q61" s="214"/>
      <c r="R61" s="214"/>
      <c r="S61" s="214"/>
      <c r="T61" s="214"/>
      <c r="U61" s="214"/>
      <c r="V61" s="214"/>
      <c r="W61" s="214"/>
      <c r="X61" s="215"/>
      <c r="Y61" s="282" t="s">
        <v>55</v>
      </c>
      <c r="Z61" s="277"/>
      <c r="AA61" s="278"/>
      <c r="AB61" s="503"/>
      <c r="AC61" s="503"/>
      <c r="AD61" s="50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9"/>
      <c r="B62" s="550"/>
      <c r="C62" s="550"/>
      <c r="D62" s="550"/>
      <c r="E62" s="550"/>
      <c r="F62" s="551"/>
      <c r="G62" s="528"/>
      <c r="H62" s="529"/>
      <c r="I62" s="529"/>
      <c r="J62" s="529"/>
      <c r="K62" s="529"/>
      <c r="L62" s="529"/>
      <c r="M62" s="529"/>
      <c r="N62" s="529"/>
      <c r="O62" s="530"/>
      <c r="P62" s="124"/>
      <c r="Q62" s="124"/>
      <c r="R62" s="124"/>
      <c r="S62" s="124"/>
      <c r="T62" s="124"/>
      <c r="U62" s="124"/>
      <c r="V62" s="124"/>
      <c r="W62" s="124"/>
      <c r="X62" s="217"/>
      <c r="Y62" s="282" t="s">
        <v>14</v>
      </c>
      <c r="Z62" s="277"/>
      <c r="AA62" s="278"/>
      <c r="AB62" s="488" t="s">
        <v>15</v>
      </c>
      <c r="AC62" s="488"/>
      <c r="AD62" s="48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48" t="s">
        <v>502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497</v>
      </c>
      <c r="X65" s="963"/>
      <c r="Y65" s="966"/>
      <c r="Z65" s="966"/>
      <c r="AA65" s="967"/>
      <c r="AB65" s="960" t="s">
        <v>12</v>
      </c>
      <c r="AC65" s="956"/>
      <c r="AD65" s="957"/>
      <c r="AE65" s="917" t="s">
        <v>358</v>
      </c>
      <c r="AF65" s="917"/>
      <c r="AG65" s="917"/>
      <c r="AH65" s="917"/>
      <c r="AI65" s="917" t="s">
        <v>359</v>
      </c>
      <c r="AJ65" s="917"/>
      <c r="AK65" s="917"/>
      <c r="AL65" s="917"/>
      <c r="AM65" s="917" t="s">
        <v>365</v>
      </c>
      <c r="AN65" s="917"/>
      <c r="AO65" s="917"/>
      <c r="AP65" s="960"/>
      <c r="AQ65" s="960" t="s">
        <v>356</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4"/>
      <c r="AR66" s="265"/>
      <c r="AS66" s="958" t="s">
        <v>357</v>
      </c>
      <c r="AT66" s="959"/>
      <c r="AU66" s="265"/>
      <c r="AV66" s="265"/>
      <c r="AW66" s="958" t="s">
        <v>500</v>
      </c>
      <c r="AX66" s="973"/>
    </row>
    <row r="67" spans="1:50" ht="23.25" hidden="1" customHeight="1" x14ac:dyDescent="0.15">
      <c r="A67" s="951"/>
      <c r="B67" s="952"/>
      <c r="C67" s="952"/>
      <c r="D67" s="952"/>
      <c r="E67" s="952"/>
      <c r="F67" s="953"/>
      <c r="G67" s="974" t="s">
        <v>366</v>
      </c>
      <c r="H67" s="977"/>
      <c r="I67" s="978"/>
      <c r="J67" s="978"/>
      <c r="K67" s="978"/>
      <c r="L67" s="978"/>
      <c r="M67" s="978"/>
      <c r="N67" s="978"/>
      <c r="O67" s="979"/>
      <c r="P67" s="977"/>
      <c r="Q67" s="978"/>
      <c r="R67" s="978"/>
      <c r="S67" s="978"/>
      <c r="T67" s="978"/>
      <c r="U67" s="978"/>
      <c r="V67" s="979"/>
      <c r="W67" s="983"/>
      <c r="X67" s="984"/>
      <c r="Y67" s="989" t="s">
        <v>13</v>
      </c>
      <c r="Z67" s="989"/>
      <c r="AA67" s="990"/>
      <c r="AB67" s="991" t="s">
        <v>528</v>
      </c>
      <c r="AC67" s="991"/>
      <c r="AD67" s="99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528</v>
      </c>
      <c r="AC68" s="992"/>
      <c r="AD68" s="99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3" t="s">
        <v>529</v>
      </c>
      <c r="AC69" s="883"/>
      <c r="AD69" s="883"/>
      <c r="AE69" s="885"/>
      <c r="AF69" s="886"/>
      <c r="AG69" s="886"/>
      <c r="AH69" s="886"/>
      <c r="AI69" s="885"/>
      <c r="AJ69" s="886"/>
      <c r="AK69" s="886"/>
      <c r="AL69" s="886"/>
      <c r="AM69" s="885"/>
      <c r="AN69" s="886"/>
      <c r="AO69" s="886"/>
      <c r="AP69" s="886"/>
      <c r="AQ69" s="348"/>
      <c r="AR69" s="349"/>
      <c r="AS69" s="349"/>
      <c r="AT69" s="350"/>
      <c r="AU69" s="349"/>
      <c r="AV69" s="349"/>
      <c r="AW69" s="349"/>
      <c r="AX69" s="365"/>
    </row>
    <row r="70" spans="1:50" ht="23.25" hidden="1" customHeight="1" x14ac:dyDescent="0.15">
      <c r="A70" s="951" t="s">
        <v>509</v>
      </c>
      <c r="B70" s="952"/>
      <c r="C70" s="952"/>
      <c r="D70" s="952"/>
      <c r="E70" s="952"/>
      <c r="F70" s="953"/>
      <c r="G70" s="975" t="s">
        <v>367</v>
      </c>
      <c r="H70" s="993"/>
      <c r="I70" s="993"/>
      <c r="J70" s="993"/>
      <c r="K70" s="993"/>
      <c r="L70" s="993"/>
      <c r="M70" s="993"/>
      <c r="N70" s="993"/>
      <c r="O70" s="993"/>
      <c r="P70" s="993"/>
      <c r="Q70" s="993"/>
      <c r="R70" s="993"/>
      <c r="S70" s="993"/>
      <c r="T70" s="993"/>
      <c r="U70" s="993"/>
      <c r="V70" s="993"/>
      <c r="W70" s="996" t="s">
        <v>527</v>
      </c>
      <c r="X70" s="997"/>
      <c r="Y70" s="989" t="s">
        <v>13</v>
      </c>
      <c r="Z70" s="989"/>
      <c r="AA70" s="990"/>
      <c r="AB70" s="991" t="s">
        <v>528</v>
      </c>
      <c r="AC70" s="991"/>
      <c r="AD70" s="99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528</v>
      </c>
      <c r="AC71" s="992"/>
      <c r="AD71" s="99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3" t="s">
        <v>529</v>
      </c>
      <c r="AC72" s="883"/>
      <c r="AD72" s="883"/>
      <c r="AE72" s="885"/>
      <c r="AF72" s="886"/>
      <c r="AG72" s="886"/>
      <c r="AH72" s="886"/>
      <c r="AI72" s="885"/>
      <c r="AJ72" s="886"/>
      <c r="AK72" s="886"/>
      <c r="AL72" s="886"/>
      <c r="AM72" s="885"/>
      <c r="AN72" s="886"/>
      <c r="AO72" s="886"/>
      <c r="AP72" s="886"/>
      <c r="AQ72" s="348"/>
      <c r="AR72" s="349"/>
      <c r="AS72" s="349"/>
      <c r="AT72" s="350"/>
      <c r="AU72" s="349"/>
      <c r="AV72" s="349"/>
      <c r="AW72" s="349"/>
      <c r="AX72" s="365"/>
    </row>
    <row r="73" spans="1:50" ht="18.75" hidden="1" customHeight="1" x14ac:dyDescent="0.15">
      <c r="A73" s="837" t="s">
        <v>502</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0"/>
      <c r="B75" s="841"/>
      <c r="C75" s="841"/>
      <c r="D75" s="841"/>
      <c r="E75" s="841"/>
      <c r="F75" s="842"/>
      <c r="G75" s="78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0"/>
      <c r="B76" s="841"/>
      <c r="C76" s="841"/>
      <c r="D76" s="841"/>
      <c r="E76" s="841"/>
      <c r="F76" s="842"/>
      <c r="G76" s="78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0"/>
      <c r="B77" s="841"/>
      <c r="C77" s="841"/>
      <c r="D77" s="841"/>
      <c r="E77" s="841"/>
      <c r="F77" s="842"/>
      <c r="G77" s="78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2" t="s">
        <v>541</v>
      </c>
      <c r="B78" s="903"/>
      <c r="C78" s="903"/>
      <c r="D78" s="903"/>
      <c r="E78" s="900" t="s">
        <v>467</v>
      </c>
      <c r="F78" s="901"/>
      <c r="G78" s="58" t="s">
        <v>367</v>
      </c>
      <c r="H78" s="797"/>
      <c r="I78" s="228"/>
      <c r="J78" s="228"/>
      <c r="K78" s="228"/>
      <c r="L78" s="228"/>
      <c r="M78" s="228"/>
      <c r="N78" s="228"/>
      <c r="O78" s="798"/>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496</v>
      </c>
      <c r="AP79" s="109"/>
      <c r="AQ79" s="109"/>
      <c r="AR79" s="90" t="s">
        <v>494</v>
      </c>
      <c r="AS79" s="108"/>
      <c r="AT79" s="109"/>
      <c r="AU79" s="109"/>
      <c r="AV79" s="109"/>
      <c r="AW79" s="109"/>
      <c r="AX79" s="110"/>
    </row>
    <row r="80" spans="1:50" ht="18.75" hidden="1" customHeight="1" x14ac:dyDescent="0.15">
      <c r="A80" s="500" t="s">
        <v>267</v>
      </c>
      <c r="B80" s="845" t="s">
        <v>493</v>
      </c>
      <c r="C80" s="846"/>
      <c r="D80" s="846"/>
      <c r="E80" s="846"/>
      <c r="F80" s="847"/>
      <c r="G80" s="553" t="s">
        <v>259</v>
      </c>
      <c r="H80" s="553"/>
      <c r="I80" s="553"/>
      <c r="J80" s="553"/>
      <c r="K80" s="553"/>
      <c r="L80" s="553"/>
      <c r="M80" s="553"/>
      <c r="N80" s="553"/>
      <c r="O80" s="553"/>
      <c r="P80" s="553"/>
      <c r="Q80" s="553"/>
      <c r="R80" s="553"/>
      <c r="S80" s="553"/>
      <c r="T80" s="553"/>
      <c r="U80" s="553"/>
      <c r="V80" s="553"/>
      <c r="W80" s="553"/>
      <c r="X80" s="553"/>
      <c r="Y80" s="553"/>
      <c r="Z80" s="553"/>
      <c r="AA80" s="554"/>
      <c r="AB80" s="761" t="s">
        <v>477</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5"/>
    </row>
    <row r="81" spans="1:60" ht="22.5" hidden="1" customHeight="1" x14ac:dyDescent="0.15">
      <c r="A81" s="501"/>
      <c r="B81" s="848"/>
      <c r="C81" s="534"/>
      <c r="D81" s="534"/>
      <c r="E81" s="534"/>
      <c r="F81" s="535"/>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1"/>
      <c r="B82" s="848"/>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48"/>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5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49"/>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5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1" t="s">
        <v>64</v>
      </c>
      <c r="Q85" s="553"/>
      <c r="R85" s="553"/>
      <c r="S85" s="553"/>
      <c r="T85" s="553"/>
      <c r="U85" s="553"/>
      <c r="V85" s="553"/>
      <c r="W85" s="553"/>
      <c r="X85" s="554"/>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1"/>
      <c r="B86" s="534"/>
      <c r="C86" s="534"/>
      <c r="D86" s="534"/>
      <c r="E86" s="534"/>
      <c r="F86" s="535"/>
      <c r="G86" s="555"/>
      <c r="H86" s="368"/>
      <c r="I86" s="368"/>
      <c r="J86" s="368"/>
      <c r="K86" s="368"/>
      <c r="L86" s="368"/>
      <c r="M86" s="368"/>
      <c r="N86" s="368"/>
      <c r="O86" s="556"/>
      <c r="P86" s="568"/>
      <c r="Q86" s="368"/>
      <c r="R86" s="368"/>
      <c r="S86" s="368"/>
      <c r="T86" s="368"/>
      <c r="U86" s="368"/>
      <c r="V86" s="368"/>
      <c r="W86" s="368"/>
      <c r="X86" s="556"/>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1"/>
      <c r="B87" s="534"/>
      <c r="C87" s="534"/>
      <c r="D87" s="534"/>
      <c r="E87" s="534"/>
      <c r="F87" s="535"/>
      <c r="G87" s="211"/>
      <c r="H87" s="121"/>
      <c r="I87" s="121"/>
      <c r="J87" s="121"/>
      <c r="K87" s="121"/>
      <c r="L87" s="121"/>
      <c r="M87" s="121"/>
      <c r="N87" s="121"/>
      <c r="O87" s="212"/>
      <c r="P87" s="121"/>
      <c r="Q87" s="812"/>
      <c r="R87" s="812"/>
      <c r="S87" s="812"/>
      <c r="T87" s="812"/>
      <c r="U87" s="812"/>
      <c r="V87" s="812"/>
      <c r="W87" s="812"/>
      <c r="X87" s="813"/>
      <c r="Y87" s="758" t="s">
        <v>63</v>
      </c>
      <c r="Z87" s="759"/>
      <c r="AA87" s="760"/>
      <c r="AB87" s="533"/>
      <c r="AC87" s="533"/>
      <c r="AD87" s="533"/>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1"/>
      <c r="B88" s="534"/>
      <c r="C88" s="534"/>
      <c r="D88" s="534"/>
      <c r="E88" s="534"/>
      <c r="F88" s="535"/>
      <c r="G88" s="213"/>
      <c r="H88" s="214"/>
      <c r="I88" s="214"/>
      <c r="J88" s="214"/>
      <c r="K88" s="214"/>
      <c r="L88" s="214"/>
      <c r="M88" s="214"/>
      <c r="N88" s="214"/>
      <c r="O88" s="215"/>
      <c r="P88" s="814"/>
      <c r="Q88" s="814"/>
      <c r="R88" s="814"/>
      <c r="S88" s="814"/>
      <c r="T88" s="814"/>
      <c r="U88" s="814"/>
      <c r="V88" s="814"/>
      <c r="W88" s="814"/>
      <c r="X88" s="815"/>
      <c r="Y88" s="729" t="s">
        <v>55</v>
      </c>
      <c r="Z88" s="730"/>
      <c r="AA88" s="731"/>
      <c r="AB88" s="503"/>
      <c r="AC88" s="503"/>
      <c r="AD88" s="503"/>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1"/>
      <c r="B89" s="536"/>
      <c r="C89" s="536"/>
      <c r="D89" s="536"/>
      <c r="E89" s="536"/>
      <c r="F89" s="537"/>
      <c r="G89" s="216"/>
      <c r="H89" s="124"/>
      <c r="I89" s="124"/>
      <c r="J89" s="124"/>
      <c r="K89" s="124"/>
      <c r="L89" s="124"/>
      <c r="M89" s="124"/>
      <c r="N89" s="124"/>
      <c r="O89" s="217"/>
      <c r="P89" s="283"/>
      <c r="Q89" s="283"/>
      <c r="R89" s="283"/>
      <c r="S89" s="283"/>
      <c r="T89" s="283"/>
      <c r="U89" s="283"/>
      <c r="V89" s="283"/>
      <c r="W89" s="283"/>
      <c r="X89" s="816"/>
      <c r="Y89" s="729" t="s">
        <v>14</v>
      </c>
      <c r="Z89" s="730"/>
      <c r="AA89" s="731"/>
      <c r="AB89" s="457" t="s">
        <v>15</v>
      </c>
      <c r="AC89" s="457"/>
      <c r="AD89" s="45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1" t="s">
        <v>64</v>
      </c>
      <c r="Q90" s="553"/>
      <c r="R90" s="553"/>
      <c r="S90" s="553"/>
      <c r="T90" s="553"/>
      <c r="U90" s="553"/>
      <c r="V90" s="553"/>
      <c r="W90" s="553"/>
      <c r="X90" s="554"/>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1"/>
      <c r="B91" s="534"/>
      <c r="C91" s="534"/>
      <c r="D91" s="534"/>
      <c r="E91" s="534"/>
      <c r="F91" s="535"/>
      <c r="G91" s="555"/>
      <c r="H91" s="368"/>
      <c r="I91" s="368"/>
      <c r="J91" s="368"/>
      <c r="K91" s="368"/>
      <c r="L91" s="368"/>
      <c r="M91" s="368"/>
      <c r="N91" s="368"/>
      <c r="O91" s="556"/>
      <c r="P91" s="568"/>
      <c r="Q91" s="368"/>
      <c r="R91" s="368"/>
      <c r="S91" s="368"/>
      <c r="T91" s="368"/>
      <c r="U91" s="368"/>
      <c r="V91" s="368"/>
      <c r="W91" s="368"/>
      <c r="X91" s="556"/>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1"/>
      <c r="B92" s="534"/>
      <c r="C92" s="534"/>
      <c r="D92" s="534"/>
      <c r="E92" s="534"/>
      <c r="F92" s="535"/>
      <c r="G92" s="211"/>
      <c r="H92" s="121"/>
      <c r="I92" s="121"/>
      <c r="J92" s="121"/>
      <c r="K92" s="121"/>
      <c r="L92" s="121"/>
      <c r="M92" s="121"/>
      <c r="N92" s="121"/>
      <c r="O92" s="212"/>
      <c r="P92" s="121"/>
      <c r="Q92" s="812"/>
      <c r="R92" s="812"/>
      <c r="S92" s="812"/>
      <c r="T92" s="812"/>
      <c r="U92" s="812"/>
      <c r="V92" s="812"/>
      <c r="W92" s="812"/>
      <c r="X92" s="813"/>
      <c r="Y92" s="758" t="s">
        <v>63</v>
      </c>
      <c r="Z92" s="759"/>
      <c r="AA92" s="760"/>
      <c r="AB92" s="533"/>
      <c r="AC92" s="533"/>
      <c r="AD92" s="533"/>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1"/>
      <c r="B93" s="534"/>
      <c r="C93" s="534"/>
      <c r="D93" s="534"/>
      <c r="E93" s="534"/>
      <c r="F93" s="535"/>
      <c r="G93" s="213"/>
      <c r="H93" s="214"/>
      <c r="I93" s="214"/>
      <c r="J93" s="214"/>
      <c r="K93" s="214"/>
      <c r="L93" s="214"/>
      <c r="M93" s="214"/>
      <c r="N93" s="214"/>
      <c r="O93" s="215"/>
      <c r="P93" s="814"/>
      <c r="Q93" s="814"/>
      <c r="R93" s="814"/>
      <c r="S93" s="814"/>
      <c r="T93" s="814"/>
      <c r="U93" s="814"/>
      <c r="V93" s="814"/>
      <c r="W93" s="814"/>
      <c r="X93" s="815"/>
      <c r="Y93" s="729" t="s">
        <v>55</v>
      </c>
      <c r="Z93" s="730"/>
      <c r="AA93" s="731"/>
      <c r="AB93" s="503"/>
      <c r="AC93" s="503"/>
      <c r="AD93" s="503"/>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1"/>
      <c r="B94" s="536"/>
      <c r="C94" s="536"/>
      <c r="D94" s="536"/>
      <c r="E94" s="536"/>
      <c r="F94" s="537"/>
      <c r="G94" s="216"/>
      <c r="H94" s="124"/>
      <c r="I94" s="124"/>
      <c r="J94" s="124"/>
      <c r="K94" s="124"/>
      <c r="L94" s="124"/>
      <c r="M94" s="124"/>
      <c r="N94" s="124"/>
      <c r="O94" s="217"/>
      <c r="P94" s="283"/>
      <c r="Q94" s="283"/>
      <c r="R94" s="283"/>
      <c r="S94" s="283"/>
      <c r="T94" s="283"/>
      <c r="U94" s="283"/>
      <c r="V94" s="283"/>
      <c r="W94" s="283"/>
      <c r="X94" s="816"/>
      <c r="Y94" s="729" t="s">
        <v>14</v>
      </c>
      <c r="Z94" s="730"/>
      <c r="AA94" s="731"/>
      <c r="AB94" s="457" t="s">
        <v>15</v>
      </c>
      <c r="AC94" s="457"/>
      <c r="AD94" s="45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1" t="s">
        <v>64</v>
      </c>
      <c r="Q95" s="553"/>
      <c r="R95" s="553"/>
      <c r="S95" s="553"/>
      <c r="T95" s="553"/>
      <c r="U95" s="553"/>
      <c r="V95" s="553"/>
      <c r="W95" s="553"/>
      <c r="X95" s="554"/>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68"/>
      <c r="I96" s="368"/>
      <c r="J96" s="368"/>
      <c r="K96" s="368"/>
      <c r="L96" s="368"/>
      <c r="M96" s="368"/>
      <c r="N96" s="368"/>
      <c r="O96" s="556"/>
      <c r="P96" s="568"/>
      <c r="Q96" s="368"/>
      <c r="R96" s="368"/>
      <c r="S96" s="368"/>
      <c r="T96" s="368"/>
      <c r="U96" s="368"/>
      <c r="V96" s="368"/>
      <c r="W96" s="368"/>
      <c r="X96" s="556"/>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1"/>
      <c r="B97" s="534"/>
      <c r="C97" s="534"/>
      <c r="D97" s="534"/>
      <c r="E97" s="534"/>
      <c r="F97" s="535"/>
      <c r="G97" s="211"/>
      <c r="H97" s="121"/>
      <c r="I97" s="121"/>
      <c r="J97" s="121"/>
      <c r="K97" s="121"/>
      <c r="L97" s="121"/>
      <c r="M97" s="121"/>
      <c r="N97" s="121"/>
      <c r="O97" s="212"/>
      <c r="P97" s="121"/>
      <c r="Q97" s="812"/>
      <c r="R97" s="812"/>
      <c r="S97" s="812"/>
      <c r="T97" s="812"/>
      <c r="U97" s="812"/>
      <c r="V97" s="812"/>
      <c r="W97" s="812"/>
      <c r="X97" s="813"/>
      <c r="Y97" s="758" t="s">
        <v>63</v>
      </c>
      <c r="Z97" s="759"/>
      <c r="AA97" s="76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1"/>
      <c r="B98" s="534"/>
      <c r="C98" s="534"/>
      <c r="D98" s="534"/>
      <c r="E98" s="534"/>
      <c r="F98" s="535"/>
      <c r="G98" s="213"/>
      <c r="H98" s="214"/>
      <c r="I98" s="214"/>
      <c r="J98" s="214"/>
      <c r="K98" s="214"/>
      <c r="L98" s="214"/>
      <c r="M98" s="214"/>
      <c r="N98" s="214"/>
      <c r="O98" s="215"/>
      <c r="P98" s="814"/>
      <c r="Q98" s="814"/>
      <c r="R98" s="814"/>
      <c r="S98" s="814"/>
      <c r="T98" s="814"/>
      <c r="U98" s="814"/>
      <c r="V98" s="814"/>
      <c r="W98" s="814"/>
      <c r="X98" s="815"/>
      <c r="Y98" s="729" t="s">
        <v>55</v>
      </c>
      <c r="Z98" s="730"/>
      <c r="AA98" s="731"/>
      <c r="AB98" s="809"/>
      <c r="AC98" s="810"/>
      <c r="AD98" s="81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2"/>
      <c r="B99" s="863"/>
      <c r="C99" s="863"/>
      <c r="D99" s="863"/>
      <c r="E99" s="863"/>
      <c r="F99" s="864"/>
      <c r="G99" s="817"/>
      <c r="H99" s="231"/>
      <c r="I99" s="231"/>
      <c r="J99" s="231"/>
      <c r="K99" s="231"/>
      <c r="L99" s="231"/>
      <c r="M99" s="231"/>
      <c r="N99" s="231"/>
      <c r="O99" s="818"/>
      <c r="P99" s="843"/>
      <c r="Q99" s="843"/>
      <c r="R99" s="843"/>
      <c r="S99" s="843"/>
      <c r="T99" s="843"/>
      <c r="U99" s="843"/>
      <c r="V99" s="843"/>
      <c r="W99" s="843"/>
      <c r="X99" s="844"/>
      <c r="Y99" s="473" t="s">
        <v>14</v>
      </c>
      <c r="Z99" s="474"/>
      <c r="AA99" s="475"/>
      <c r="AB99" s="458" t="s">
        <v>15</v>
      </c>
      <c r="AC99" s="459"/>
      <c r="AD99" s="460"/>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15">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1"/>
      <c r="Z100" s="462"/>
      <c r="AA100" s="463"/>
      <c r="AB100" s="825" t="s">
        <v>12</v>
      </c>
      <c r="AC100" s="825"/>
      <c r="AD100" s="825"/>
      <c r="AE100" s="857" t="s">
        <v>358</v>
      </c>
      <c r="AF100" s="858"/>
      <c r="AG100" s="858"/>
      <c r="AH100" s="859"/>
      <c r="AI100" s="857" t="s">
        <v>359</v>
      </c>
      <c r="AJ100" s="858"/>
      <c r="AK100" s="858"/>
      <c r="AL100" s="859"/>
      <c r="AM100" s="857" t="s">
        <v>365</v>
      </c>
      <c r="AN100" s="858"/>
      <c r="AO100" s="858"/>
      <c r="AP100" s="859"/>
      <c r="AQ100" s="921" t="s">
        <v>504</v>
      </c>
      <c r="AR100" s="922"/>
      <c r="AS100" s="922"/>
      <c r="AT100" s="923"/>
      <c r="AU100" s="921" t="s">
        <v>505</v>
      </c>
      <c r="AV100" s="922"/>
      <c r="AW100" s="922"/>
      <c r="AX100" s="924"/>
    </row>
    <row r="101" spans="1:60" ht="23.25" customHeight="1" x14ac:dyDescent="0.15">
      <c r="A101" s="482"/>
      <c r="B101" s="483"/>
      <c r="C101" s="483"/>
      <c r="D101" s="483"/>
      <c r="E101" s="483"/>
      <c r="F101" s="484"/>
      <c r="G101" s="121" t="s">
        <v>563</v>
      </c>
      <c r="H101" s="121"/>
      <c r="I101" s="121"/>
      <c r="J101" s="121"/>
      <c r="K101" s="121"/>
      <c r="L101" s="121"/>
      <c r="M101" s="121"/>
      <c r="N101" s="121"/>
      <c r="O101" s="121"/>
      <c r="P101" s="121"/>
      <c r="Q101" s="121"/>
      <c r="R101" s="121"/>
      <c r="S101" s="121"/>
      <c r="T101" s="121"/>
      <c r="U101" s="121"/>
      <c r="V101" s="121"/>
      <c r="W101" s="121"/>
      <c r="X101" s="212"/>
      <c r="Y101" s="824" t="s">
        <v>56</v>
      </c>
      <c r="Z101" s="715"/>
      <c r="AA101" s="716"/>
      <c r="AB101" s="533" t="s">
        <v>560</v>
      </c>
      <c r="AC101" s="533"/>
      <c r="AD101" s="533"/>
      <c r="AE101" s="348">
        <v>4</v>
      </c>
      <c r="AF101" s="349"/>
      <c r="AG101" s="349"/>
      <c r="AH101" s="350"/>
      <c r="AI101" s="348">
        <v>4</v>
      </c>
      <c r="AJ101" s="349"/>
      <c r="AK101" s="349"/>
      <c r="AL101" s="350"/>
      <c r="AM101" s="348">
        <v>4</v>
      </c>
      <c r="AN101" s="349"/>
      <c r="AO101" s="349"/>
      <c r="AP101" s="350"/>
      <c r="AQ101" s="348" t="s">
        <v>603</v>
      </c>
      <c r="AR101" s="349"/>
      <c r="AS101" s="349"/>
      <c r="AT101" s="350"/>
      <c r="AU101" s="348" t="s">
        <v>603</v>
      </c>
      <c r="AV101" s="349"/>
      <c r="AW101" s="349"/>
      <c r="AX101" s="350"/>
    </row>
    <row r="102" spans="1:60" ht="23.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3" t="s">
        <v>560</v>
      </c>
      <c r="AC102" s="533"/>
      <c r="AD102" s="533"/>
      <c r="AE102" s="325">
        <v>4</v>
      </c>
      <c r="AF102" s="325"/>
      <c r="AG102" s="325"/>
      <c r="AH102" s="325"/>
      <c r="AI102" s="325">
        <v>4</v>
      </c>
      <c r="AJ102" s="325"/>
      <c r="AK102" s="325"/>
      <c r="AL102" s="325"/>
      <c r="AM102" s="325">
        <v>4</v>
      </c>
      <c r="AN102" s="325"/>
      <c r="AO102" s="325"/>
      <c r="AP102" s="325"/>
      <c r="AQ102" s="885">
        <v>4</v>
      </c>
      <c r="AR102" s="886"/>
      <c r="AS102" s="886"/>
      <c r="AT102" s="887"/>
      <c r="AU102" s="885">
        <v>4</v>
      </c>
      <c r="AV102" s="886"/>
      <c r="AW102" s="886"/>
      <c r="AX102" s="887"/>
    </row>
    <row r="103" spans="1:60" ht="31.5" hidden="1" customHeight="1" x14ac:dyDescent="0.15">
      <c r="A103" s="479" t="s">
        <v>503</v>
      </c>
      <c r="B103" s="480"/>
      <c r="C103" s="480"/>
      <c r="D103" s="480"/>
      <c r="E103" s="480"/>
      <c r="F103" s="481"/>
      <c r="G103" s="730" t="s">
        <v>61</v>
      </c>
      <c r="H103" s="730"/>
      <c r="I103" s="730"/>
      <c r="J103" s="730"/>
      <c r="K103" s="730"/>
      <c r="L103" s="730"/>
      <c r="M103" s="730"/>
      <c r="N103" s="730"/>
      <c r="O103" s="730"/>
      <c r="P103" s="730"/>
      <c r="Q103" s="730"/>
      <c r="R103" s="730"/>
      <c r="S103" s="730"/>
      <c r="T103" s="730"/>
      <c r="U103" s="730"/>
      <c r="V103" s="730"/>
      <c r="W103" s="730"/>
      <c r="X103" s="731"/>
      <c r="Y103" s="464"/>
      <c r="Z103" s="465"/>
      <c r="AA103" s="466"/>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4"/>
      <c r="AU103" s="355" t="s">
        <v>505</v>
      </c>
      <c r="AV103" s="356"/>
      <c r="AW103" s="356"/>
      <c r="AX103" s="357"/>
    </row>
    <row r="104" spans="1:60" ht="23.25" hidden="1" customHeight="1" x14ac:dyDescent="0.15">
      <c r="A104" s="482"/>
      <c r="B104" s="483"/>
      <c r="C104" s="483"/>
      <c r="D104" s="483"/>
      <c r="E104" s="483"/>
      <c r="F104" s="484"/>
      <c r="G104" s="121"/>
      <c r="H104" s="121"/>
      <c r="I104" s="121"/>
      <c r="J104" s="121"/>
      <c r="K104" s="121"/>
      <c r="L104" s="121"/>
      <c r="M104" s="121"/>
      <c r="N104" s="121"/>
      <c r="O104" s="121"/>
      <c r="P104" s="121"/>
      <c r="Q104" s="121"/>
      <c r="R104" s="121"/>
      <c r="S104" s="121"/>
      <c r="T104" s="121"/>
      <c r="U104" s="121"/>
      <c r="V104" s="121"/>
      <c r="W104" s="121"/>
      <c r="X104" s="212"/>
      <c r="Y104" s="470" t="s">
        <v>56</v>
      </c>
      <c r="Z104" s="471"/>
      <c r="AA104" s="472"/>
      <c r="AB104" s="467"/>
      <c r="AC104" s="468"/>
      <c r="AD104" s="46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5"/>
      <c r="AV105" s="886"/>
      <c r="AW105" s="886"/>
      <c r="AX105" s="887"/>
    </row>
    <row r="106" spans="1:60" ht="31.5" hidden="1" customHeight="1" x14ac:dyDescent="0.15">
      <c r="A106" s="479" t="s">
        <v>503</v>
      </c>
      <c r="B106" s="480"/>
      <c r="C106" s="480"/>
      <c r="D106" s="480"/>
      <c r="E106" s="480"/>
      <c r="F106" s="481"/>
      <c r="G106" s="730" t="s">
        <v>61</v>
      </c>
      <c r="H106" s="730"/>
      <c r="I106" s="730"/>
      <c r="J106" s="730"/>
      <c r="K106" s="730"/>
      <c r="L106" s="730"/>
      <c r="M106" s="730"/>
      <c r="N106" s="730"/>
      <c r="O106" s="730"/>
      <c r="P106" s="730"/>
      <c r="Q106" s="730"/>
      <c r="R106" s="730"/>
      <c r="S106" s="730"/>
      <c r="T106" s="730"/>
      <c r="U106" s="730"/>
      <c r="V106" s="730"/>
      <c r="W106" s="730"/>
      <c r="X106" s="731"/>
      <c r="Y106" s="464"/>
      <c r="Z106" s="465"/>
      <c r="AA106" s="466"/>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4"/>
      <c r="AU106" s="355" t="s">
        <v>505</v>
      </c>
      <c r="AV106" s="356"/>
      <c r="AW106" s="356"/>
      <c r="AX106" s="357"/>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2"/>
      <c r="Y107" s="470" t="s">
        <v>56</v>
      </c>
      <c r="Z107" s="471"/>
      <c r="AA107" s="472"/>
      <c r="AB107" s="467"/>
      <c r="AC107" s="468"/>
      <c r="AD107" s="46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5"/>
      <c r="AV108" s="886"/>
      <c r="AW108" s="886"/>
      <c r="AX108" s="887"/>
    </row>
    <row r="109" spans="1:60" ht="31.5" hidden="1" customHeight="1" x14ac:dyDescent="0.15">
      <c r="A109" s="479" t="s">
        <v>503</v>
      </c>
      <c r="B109" s="480"/>
      <c r="C109" s="480"/>
      <c r="D109" s="480"/>
      <c r="E109" s="480"/>
      <c r="F109" s="481"/>
      <c r="G109" s="730" t="s">
        <v>61</v>
      </c>
      <c r="H109" s="730"/>
      <c r="I109" s="730"/>
      <c r="J109" s="730"/>
      <c r="K109" s="730"/>
      <c r="L109" s="730"/>
      <c r="M109" s="730"/>
      <c r="N109" s="730"/>
      <c r="O109" s="730"/>
      <c r="P109" s="730"/>
      <c r="Q109" s="730"/>
      <c r="R109" s="730"/>
      <c r="S109" s="730"/>
      <c r="T109" s="730"/>
      <c r="U109" s="730"/>
      <c r="V109" s="730"/>
      <c r="W109" s="730"/>
      <c r="X109" s="731"/>
      <c r="Y109" s="464"/>
      <c r="Z109" s="465"/>
      <c r="AA109" s="466"/>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4"/>
      <c r="AU109" s="355" t="s">
        <v>505</v>
      </c>
      <c r="AV109" s="356"/>
      <c r="AW109" s="356"/>
      <c r="AX109" s="357"/>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2"/>
      <c r="Y110" s="470" t="s">
        <v>56</v>
      </c>
      <c r="Z110" s="471"/>
      <c r="AA110" s="472"/>
      <c r="AB110" s="467"/>
      <c r="AC110" s="468"/>
      <c r="AD110" s="46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5"/>
      <c r="AV111" s="886"/>
      <c r="AW111" s="886"/>
      <c r="AX111" s="887"/>
    </row>
    <row r="112" spans="1:60" ht="31.5" hidden="1" customHeight="1" x14ac:dyDescent="0.15">
      <c r="A112" s="479" t="s">
        <v>503</v>
      </c>
      <c r="B112" s="480"/>
      <c r="C112" s="480"/>
      <c r="D112" s="480"/>
      <c r="E112" s="480"/>
      <c r="F112" s="481"/>
      <c r="G112" s="730" t="s">
        <v>61</v>
      </c>
      <c r="H112" s="730"/>
      <c r="I112" s="730"/>
      <c r="J112" s="730"/>
      <c r="K112" s="730"/>
      <c r="L112" s="730"/>
      <c r="M112" s="730"/>
      <c r="N112" s="730"/>
      <c r="O112" s="730"/>
      <c r="P112" s="730"/>
      <c r="Q112" s="730"/>
      <c r="R112" s="730"/>
      <c r="S112" s="730"/>
      <c r="T112" s="730"/>
      <c r="U112" s="730"/>
      <c r="V112" s="730"/>
      <c r="W112" s="730"/>
      <c r="X112" s="731"/>
      <c r="Y112" s="464"/>
      <c r="Z112" s="465"/>
      <c r="AA112" s="466"/>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2"/>
      <c r="Y113" s="470" t="s">
        <v>56</v>
      </c>
      <c r="Z113" s="471"/>
      <c r="AA113" s="472"/>
      <c r="AB113" s="467"/>
      <c r="AC113" s="468"/>
      <c r="AD113" s="469"/>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2"/>
      <c r="Z115" s="583"/>
      <c r="AA115" s="58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v>1517</v>
      </c>
      <c r="AF116" s="325"/>
      <c r="AG116" s="325"/>
      <c r="AH116" s="325"/>
      <c r="AI116" s="325">
        <v>1546</v>
      </c>
      <c r="AJ116" s="325"/>
      <c r="AK116" s="325"/>
      <c r="AL116" s="325"/>
      <c r="AM116" s="325">
        <v>1534</v>
      </c>
      <c r="AN116" s="325"/>
      <c r="AO116" s="325"/>
      <c r="AP116" s="325"/>
      <c r="AQ116" s="348">
        <v>1416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567</v>
      </c>
      <c r="AF117" s="285"/>
      <c r="AG117" s="285"/>
      <c r="AH117" s="285"/>
      <c r="AI117" s="285" t="s">
        <v>568</v>
      </c>
      <c r="AJ117" s="285"/>
      <c r="AK117" s="285"/>
      <c r="AL117" s="285"/>
      <c r="AM117" s="285" t="s">
        <v>611</v>
      </c>
      <c r="AN117" s="285"/>
      <c r="AO117" s="285"/>
      <c r="AP117" s="285"/>
      <c r="AQ117" s="285" t="s">
        <v>610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2"/>
      <c r="Z118" s="583"/>
      <c r="AA118" s="58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2"/>
      <c r="Z121" s="583"/>
      <c r="AA121" s="58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2"/>
      <c r="Z124" s="583"/>
      <c r="AA124" s="58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7" t="s">
        <v>371</v>
      </c>
      <c r="B130" s="1015"/>
      <c r="C130" s="1014" t="s">
        <v>368</v>
      </c>
      <c r="D130" s="1015"/>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8"/>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552</v>
      </c>
      <c r="AV133" s="198"/>
      <c r="AW133" s="132" t="s">
        <v>301</v>
      </c>
      <c r="AX133" s="210"/>
    </row>
    <row r="134" spans="1:50" ht="39.75" customHeight="1" x14ac:dyDescent="0.15">
      <c r="A134" s="1018"/>
      <c r="B134" s="236"/>
      <c r="C134" s="235"/>
      <c r="D134" s="236"/>
      <c r="E134" s="235"/>
      <c r="F134" s="297"/>
      <c r="G134" s="211" t="s">
        <v>571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66">
        <v>312</v>
      </c>
      <c r="AF134" s="190"/>
      <c r="AG134" s="190"/>
      <c r="AH134" s="190"/>
      <c r="AI134" s="266">
        <v>323</v>
      </c>
      <c r="AJ134" s="190"/>
      <c r="AK134" s="190"/>
      <c r="AL134" s="190"/>
      <c r="AM134" s="266">
        <v>337</v>
      </c>
      <c r="AN134" s="190"/>
      <c r="AO134" s="190"/>
      <c r="AP134" s="190"/>
      <c r="AQ134" s="266" t="s">
        <v>605</v>
      </c>
      <c r="AR134" s="190"/>
      <c r="AS134" s="190"/>
      <c r="AT134" s="190"/>
      <c r="AU134" s="266" t="s">
        <v>604</v>
      </c>
      <c r="AV134" s="190"/>
      <c r="AW134" s="190"/>
      <c r="AX134" s="192"/>
    </row>
    <row r="135" spans="1:50" ht="39.75" customHeight="1" x14ac:dyDescent="0.15">
      <c r="A135" s="101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573</v>
      </c>
      <c r="AC135" s="202"/>
      <c r="AD135" s="202"/>
      <c r="AE135" s="266">
        <v>315</v>
      </c>
      <c r="AF135" s="190"/>
      <c r="AG135" s="190"/>
      <c r="AH135" s="190"/>
      <c r="AI135" s="266">
        <v>325</v>
      </c>
      <c r="AJ135" s="190"/>
      <c r="AK135" s="190"/>
      <c r="AL135" s="190"/>
      <c r="AM135" s="266">
        <v>335</v>
      </c>
      <c r="AN135" s="190"/>
      <c r="AO135" s="190"/>
      <c r="AP135" s="190"/>
      <c r="AQ135" s="266">
        <v>345</v>
      </c>
      <c r="AR135" s="190"/>
      <c r="AS135" s="190"/>
      <c r="AT135" s="190"/>
      <c r="AU135" s="266" t="s">
        <v>574</v>
      </c>
      <c r="AV135" s="190"/>
      <c r="AW135" s="190"/>
      <c r="AX135" s="192"/>
    </row>
    <row r="136" spans="1:50" ht="18.75" customHeight="1" x14ac:dyDescent="0.15">
      <c r="A136" s="101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8" t="s">
        <v>552</v>
      </c>
      <c r="AV137" s="198"/>
      <c r="AW137" s="132" t="s">
        <v>301</v>
      </c>
      <c r="AX137" s="210"/>
    </row>
    <row r="138" spans="1:50" ht="39.75" customHeight="1" x14ac:dyDescent="0.15">
      <c r="A138" s="1018"/>
      <c r="B138" s="236"/>
      <c r="C138" s="235"/>
      <c r="D138" s="236"/>
      <c r="E138" s="235"/>
      <c r="F138" s="297"/>
      <c r="G138" s="211" t="s">
        <v>572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573</v>
      </c>
      <c r="AC138" s="188"/>
      <c r="AD138" s="188"/>
      <c r="AE138" s="266">
        <v>8342</v>
      </c>
      <c r="AF138" s="190"/>
      <c r="AG138" s="190"/>
      <c r="AH138" s="190"/>
      <c r="AI138" s="266">
        <v>8686</v>
      </c>
      <c r="AJ138" s="190"/>
      <c r="AK138" s="190"/>
      <c r="AL138" s="190"/>
      <c r="AM138" s="266">
        <v>8982</v>
      </c>
      <c r="AN138" s="190"/>
      <c r="AO138" s="190"/>
      <c r="AP138" s="190"/>
      <c r="AQ138" s="266" t="s">
        <v>605</v>
      </c>
      <c r="AR138" s="190"/>
      <c r="AS138" s="190"/>
      <c r="AT138" s="190"/>
      <c r="AU138" s="266" t="s">
        <v>574</v>
      </c>
      <c r="AV138" s="190"/>
      <c r="AW138" s="190"/>
      <c r="AX138" s="192"/>
    </row>
    <row r="139" spans="1:50" ht="39.75" customHeight="1" x14ac:dyDescent="0.15">
      <c r="A139" s="101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573</v>
      </c>
      <c r="AC139" s="202"/>
      <c r="AD139" s="202"/>
      <c r="AE139" s="266">
        <v>8260</v>
      </c>
      <c r="AF139" s="190"/>
      <c r="AG139" s="190"/>
      <c r="AH139" s="190"/>
      <c r="AI139" s="266">
        <v>8605</v>
      </c>
      <c r="AJ139" s="190"/>
      <c r="AK139" s="190"/>
      <c r="AL139" s="190"/>
      <c r="AM139" s="266">
        <v>8950</v>
      </c>
      <c r="AN139" s="190"/>
      <c r="AO139" s="190"/>
      <c r="AP139" s="190"/>
      <c r="AQ139" s="266">
        <v>9295</v>
      </c>
      <c r="AR139" s="190"/>
      <c r="AS139" s="190"/>
      <c r="AT139" s="190"/>
      <c r="AU139" s="266" t="s">
        <v>574</v>
      </c>
      <c r="AV139" s="190"/>
      <c r="AW139" s="190"/>
      <c r="AX139" s="192"/>
    </row>
    <row r="140" spans="1:50" ht="18.75" hidden="1" customHeight="1" x14ac:dyDescent="0.15">
      <c r="A140" s="101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t="22.5" hidden="1" customHeight="1" x14ac:dyDescent="0.15">
      <c r="A153" s="101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8"/>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15">
      <c r="A213" s="101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8"/>
      <c r="B214" s="236"/>
      <c r="C214" s="235"/>
      <c r="D214" s="236"/>
      <c r="E214" s="235"/>
      <c r="F214" s="297"/>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8"/>
      <c r="B215" s="236"/>
      <c r="C215" s="235"/>
      <c r="D215" s="236"/>
      <c r="E215" s="235"/>
      <c r="F215" s="297"/>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8"/>
      <c r="B216" s="236"/>
      <c r="C216" s="235"/>
      <c r="D216" s="236"/>
      <c r="E216" s="235"/>
      <c r="F216" s="297"/>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8"/>
      <c r="B217" s="236"/>
      <c r="C217" s="235"/>
      <c r="D217" s="236"/>
      <c r="E217" s="235"/>
      <c r="F217" s="297"/>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6"/>
      <c r="C218" s="235"/>
      <c r="D218" s="236"/>
      <c r="E218" s="235"/>
      <c r="F218" s="297"/>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8"/>
      <c r="B221" s="236"/>
      <c r="C221" s="235"/>
      <c r="D221" s="236"/>
      <c r="E221" s="235"/>
      <c r="F221" s="297"/>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8"/>
      <c r="B222" s="236"/>
      <c r="C222" s="235"/>
      <c r="D222" s="236"/>
      <c r="E222" s="235"/>
      <c r="F222" s="297"/>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8"/>
      <c r="B223" s="236"/>
      <c r="C223" s="235"/>
      <c r="D223" s="236"/>
      <c r="E223" s="235"/>
      <c r="F223" s="297"/>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8"/>
      <c r="B224" s="236"/>
      <c r="C224" s="235"/>
      <c r="D224" s="236"/>
      <c r="E224" s="235"/>
      <c r="F224" s="297"/>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6"/>
      <c r="C225" s="235"/>
      <c r="D225" s="236"/>
      <c r="E225" s="235"/>
      <c r="F225" s="297"/>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8"/>
      <c r="B228" s="236"/>
      <c r="C228" s="235"/>
      <c r="D228" s="236"/>
      <c r="E228" s="235"/>
      <c r="F228" s="297"/>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8"/>
      <c r="B229" s="236"/>
      <c r="C229" s="235"/>
      <c r="D229" s="236"/>
      <c r="E229" s="235"/>
      <c r="F229" s="297"/>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8"/>
      <c r="B230" s="236"/>
      <c r="C230" s="235"/>
      <c r="D230" s="236"/>
      <c r="E230" s="235"/>
      <c r="F230" s="297"/>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8"/>
      <c r="B231" s="236"/>
      <c r="C231" s="235"/>
      <c r="D231" s="236"/>
      <c r="E231" s="235"/>
      <c r="F231" s="297"/>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6"/>
      <c r="C232" s="235"/>
      <c r="D232" s="236"/>
      <c r="E232" s="235"/>
      <c r="F232" s="297"/>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8"/>
      <c r="B235" s="236"/>
      <c r="C235" s="235"/>
      <c r="D235" s="236"/>
      <c r="E235" s="235"/>
      <c r="F235" s="297"/>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8"/>
      <c r="B236" s="236"/>
      <c r="C236" s="235"/>
      <c r="D236" s="236"/>
      <c r="E236" s="235"/>
      <c r="F236" s="297"/>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8"/>
      <c r="B237" s="236"/>
      <c r="C237" s="235"/>
      <c r="D237" s="236"/>
      <c r="E237" s="235"/>
      <c r="F237" s="297"/>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8"/>
      <c r="B238" s="236"/>
      <c r="C238" s="235"/>
      <c r="D238" s="236"/>
      <c r="E238" s="235"/>
      <c r="F238" s="297"/>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6"/>
      <c r="C239" s="235"/>
      <c r="D239" s="236"/>
      <c r="E239" s="235"/>
      <c r="F239" s="297"/>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8"/>
      <c r="B242" s="236"/>
      <c r="C242" s="235"/>
      <c r="D242" s="236"/>
      <c r="E242" s="235"/>
      <c r="F242" s="297"/>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8"/>
      <c r="B243" s="236"/>
      <c r="C243" s="235"/>
      <c r="D243" s="236"/>
      <c r="E243" s="235"/>
      <c r="F243" s="297"/>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8"/>
      <c r="B244" s="236"/>
      <c r="C244" s="235"/>
      <c r="D244" s="236"/>
      <c r="E244" s="235"/>
      <c r="F244" s="297"/>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8"/>
      <c r="B245" s="236"/>
      <c r="C245" s="235"/>
      <c r="D245" s="236"/>
      <c r="E245" s="235"/>
      <c r="F245" s="297"/>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6"/>
      <c r="C246" s="235"/>
      <c r="D246" s="236"/>
      <c r="E246" s="298"/>
      <c r="F246" s="299"/>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15">
      <c r="A273" s="101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8"/>
      <c r="B274" s="236"/>
      <c r="C274" s="235"/>
      <c r="D274" s="236"/>
      <c r="E274" s="235"/>
      <c r="F274" s="297"/>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8"/>
      <c r="B275" s="236"/>
      <c r="C275" s="235"/>
      <c r="D275" s="236"/>
      <c r="E275" s="235"/>
      <c r="F275" s="297"/>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8"/>
      <c r="B276" s="236"/>
      <c r="C276" s="235"/>
      <c r="D276" s="236"/>
      <c r="E276" s="235"/>
      <c r="F276" s="297"/>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8"/>
      <c r="B277" s="236"/>
      <c r="C277" s="235"/>
      <c r="D277" s="236"/>
      <c r="E277" s="235"/>
      <c r="F277" s="297"/>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6"/>
      <c r="C278" s="235"/>
      <c r="D278" s="236"/>
      <c r="E278" s="235"/>
      <c r="F278" s="297"/>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8"/>
      <c r="B281" s="236"/>
      <c r="C281" s="235"/>
      <c r="D281" s="236"/>
      <c r="E281" s="235"/>
      <c r="F281" s="297"/>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8"/>
      <c r="B282" s="236"/>
      <c r="C282" s="235"/>
      <c r="D282" s="236"/>
      <c r="E282" s="235"/>
      <c r="F282" s="297"/>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8"/>
      <c r="B283" s="236"/>
      <c r="C283" s="235"/>
      <c r="D283" s="236"/>
      <c r="E283" s="235"/>
      <c r="F283" s="297"/>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8"/>
      <c r="B284" s="236"/>
      <c r="C284" s="235"/>
      <c r="D284" s="236"/>
      <c r="E284" s="235"/>
      <c r="F284" s="297"/>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6"/>
      <c r="C285" s="235"/>
      <c r="D285" s="236"/>
      <c r="E285" s="235"/>
      <c r="F285" s="297"/>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8"/>
      <c r="B288" s="236"/>
      <c r="C288" s="235"/>
      <c r="D288" s="236"/>
      <c r="E288" s="235"/>
      <c r="F288" s="297"/>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8"/>
      <c r="B289" s="236"/>
      <c r="C289" s="235"/>
      <c r="D289" s="236"/>
      <c r="E289" s="235"/>
      <c r="F289" s="297"/>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8"/>
      <c r="B290" s="236"/>
      <c r="C290" s="235"/>
      <c r="D290" s="236"/>
      <c r="E290" s="235"/>
      <c r="F290" s="297"/>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8"/>
      <c r="B291" s="236"/>
      <c r="C291" s="235"/>
      <c r="D291" s="236"/>
      <c r="E291" s="235"/>
      <c r="F291" s="297"/>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6"/>
      <c r="C292" s="235"/>
      <c r="D292" s="236"/>
      <c r="E292" s="235"/>
      <c r="F292" s="297"/>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8"/>
      <c r="B295" s="236"/>
      <c r="C295" s="235"/>
      <c r="D295" s="236"/>
      <c r="E295" s="235"/>
      <c r="F295" s="297"/>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8"/>
      <c r="B296" s="236"/>
      <c r="C296" s="235"/>
      <c r="D296" s="236"/>
      <c r="E296" s="235"/>
      <c r="F296" s="297"/>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8"/>
      <c r="B297" s="236"/>
      <c r="C297" s="235"/>
      <c r="D297" s="236"/>
      <c r="E297" s="235"/>
      <c r="F297" s="297"/>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8"/>
      <c r="B298" s="236"/>
      <c r="C298" s="235"/>
      <c r="D298" s="236"/>
      <c r="E298" s="235"/>
      <c r="F298" s="297"/>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6"/>
      <c r="C299" s="235"/>
      <c r="D299" s="236"/>
      <c r="E299" s="235"/>
      <c r="F299" s="297"/>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8"/>
      <c r="B302" s="236"/>
      <c r="C302" s="235"/>
      <c r="D302" s="236"/>
      <c r="E302" s="235"/>
      <c r="F302" s="297"/>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8"/>
      <c r="B303" s="236"/>
      <c r="C303" s="235"/>
      <c r="D303" s="236"/>
      <c r="E303" s="235"/>
      <c r="F303" s="297"/>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8"/>
      <c r="B304" s="236"/>
      <c r="C304" s="235"/>
      <c r="D304" s="236"/>
      <c r="E304" s="235"/>
      <c r="F304" s="297"/>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8"/>
      <c r="B305" s="236"/>
      <c r="C305" s="235"/>
      <c r="D305" s="236"/>
      <c r="E305" s="235"/>
      <c r="F305" s="297"/>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6"/>
      <c r="C306" s="235"/>
      <c r="D306" s="236"/>
      <c r="E306" s="298"/>
      <c r="F306" s="299"/>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15">
      <c r="A333" s="101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8"/>
      <c r="B334" s="236"/>
      <c r="C334" s="235"/>
      <c r="D334" s="236"/>
      <c r="E334" s="235"/>
      <c r="F334" s="297"/>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8"/>
      <c r="B335" s="236"/>
      <c r="C335" s="235"/>
      <c r="D335" s="236"/>
      <c r="E335" s="235"/>
      <c r="F335" s="297"/>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8"/>
      <c r="B336" s="236"/>
      <c r="C336" s="235"/>
      <c r="D336" s="236"/>
      <c r="E336" s="235"/>
      <c r="F336" s="297"/>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8"/>
      <c r="B337" s="236"/>
      <c r="C337" s="235"/>
      <c r="D337" s="236"/>
      <c r="E337" s="235"/>
      <c r="F337" s="297"/>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6"/>
      <c r="C338" s="235"/>
      <c r="D338" s="236"/>
      <c r="E338" s="235"/>
      <c r="F338" s="297"/>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8"/>
      <c r="B341" s="236"/>
      <c r="C341" s="235"/>
      <c r="D341" s="236"/>
      <c r="E341" s="235"/>
      <c r="F341" s="297"/>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8"/>
      <c r="B342" s="236"/>
      <c r="C342" s="235"/>
      <c r="D342" s="236"/>
      <c r="E342" s="235"/>
      <c r="F342" s="297"/>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8"/>
      <c r="B343" s="236"/>
      <c r="C343" s="235"/>
      <c r="D343" s="236"/>
      <c r="E343" s="235"/>
      <c r="F343" s="297"/>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8"/>
      <c r="B344" s="236"/>
      <c r="C344" s="235"/>
      <c r="D344" s="236"/>
      <c r="E344" s="235"/>
      <c r="F344" s="297"/>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6"/>
      <c r="C345" s="235"/>
      <c r="D345" s="236"/>
      <c r="E345" s="235"/>
      <c r="F345" s="297"/>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8"/>
      <c r="B348" s="236"/>
      <c r="C348" s="235"/>
      <c r="D348" s="236"/>
      <c r="E348" s="235"/>
      <c r="F348" s="297"/>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8"/>
      <c r="B349" s="236"/>
      <c r="C349" s="235"/>
      <c r="D349" s="236"/>
      <c r="E349" s="235"/>
      <c r="F349" s="297"/>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8"/>
      <c r="B350" s="236"/>
      <c r="C350" s="235"/>
      <c r="D350" s="236"/>
      <c r="E350" s="235"/>
      <c r="F350" s="297"/>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8"/>
      <c r="B351" s="236"/>
      <c r="C351" s="235"/>
      <c r="D351" s="236"/>
      <c r="E351" s="235"/>
      <c r="F351" s="297"/>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6"/>
      <c r="C352" s="235"/>
      <c r="D352" s="236"/>
      <c r="E352" s="235"/>
      <c r="F352" s="297"/>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8"/>
      <c r="B355" s="236"/>
      <c r="C355" s="235"/>
      <c r="D355" s="236"/>
      <c r="E355" s="235"/>
      <c r="F355" s="297"/>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8"/>
      <c r="B356" s="236"/>
      <c r="C356" s="235"/>
      <c r="D356" s="236"/>
      <c r="E356" s="235"/>
      <c r="F356" s="297"/>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8"/>
      <c r="B357" s="236"/>
      <c r="C357" s="235"/>
      <c r="D357" s="236"/>
      <c r="E357" s="235"/>
      <c r="F357" s="297"/>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8"/>
      <c r="B358" s="236"/>
      <c r="C358" s="235"/>
      <c r="D358" s="236"/>
      <c r="E358" s="235"/>
      <c r="F358" s="297"/>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6"/>
      <c r="C359" s="235"/>
      <c r="D359" s="236"/>
      <c r="E359" s="235"/>
      <c r="F359" s="297"/>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8"/>
      <c r="B362" s="236"/>
      <c r="C362" s="235"/>
      <c r="D362" s="236"/>
      <c r="E362" s="235"/>
      <c r="F362" s="297"/>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8"/>
      <c r="B363" s="236"/>
      <c r="C363" s="235"/>
      <c r="D363" s="236"/>
      <c r="E363" s="235"/>
      <c r="F363" s="297"/>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8"/>
      <c r="B364" s="236"/>
      <c r="C364" s="235"/>
      <c r="D364" s="236"/>
      <c r="E364" s="235"/>
      <c r="F364" s="297"/>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8"/>
      <c r="B365" s="236"/>
      <c r="C365" s="235"/>
      <c r="D365" s="236"/>
      <c r="E365" s="235"/>
      <c r="F365" s="297"/>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6"/>
      <c r="C366" s="235"/>
      <c r="D366" s="236"/>
      <c r="E366" s="298"/>
      <c r="F366" s="299"/>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15">
      <c r="A393" s="101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8"/>
      <c r="B394" s="236"/>
      <c r="C394" s="235"/>
      <c r="D394" s="236"/>
      <c r="E394" s="235"/>
      <c r="F394" s="297"/>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8"/>
      <c r="B395" s="236"/>
      <c r="C395" s="235"/>
      <c r="D395" s="236"/>
      <c r="E395" s="235"/>
      <c r="F395" s="297"/>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8"/>
      <c r="B396" s="236"/>
      <c r="C396" s="235"/>
      <c r="D396" s="236"/>
      <c r="E396" s="235"/>
      <c r="F396" s="297"/>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8"/>
      <c r="B397" s="236"/>
      <c r="C397" s="235"/>
      <c r="D397" s="236"/>
      <c r="E397" s="235"/>
      <c r="F397" s="297"/>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6"/>
      <c r="C398" s="235"/>
      <c r="D398" s="236"/>
      <c r="E398" s="235"/>
      <c r="F398" s="297"/>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8"/>
      <c r="B401" s="236"/>
      <c r="C401" s="235"/>
      <c r="D401" s="236"/>
      <c r="E401" s="235"/>
      <c r="F401" s="297"/>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8"/>
      <c r="B402" s="236"/>
      <c r="C402" s="235"/>
      <c r="D402" s="236"/>
      <c r="E402" s="235"/>
      <c r="F402" s="297"/>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8"/>
      <c r="B403" s="236"/>
      <c r="C403" s="235"/>
      <c r="D403" s="236"/>
      <c r="E403" s="235"/>
      <c r="F403" s="297"/>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8"/>
      <c r="B404" s="236"/>
      <c r="C404" s="235"/>
      <c r="D404" s="236"/>
      <c r="E404" s="235"/>
      <c r="F404" s="297"/>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6"/>
      <c r="C405" s="235"/>
      <c r="D405" s="236"/>
      <c r="E405" s="235"/>
      <c r="F405" s="297"/>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8"/>
      <c r="B408" s="236"/>
      <c r="C408" s="235"/>
      <c r="D408" s="236"/>
      <c r="E408" s="235"/>
      <c r="F408" s="297"/>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8"/>
      <c r="B409" s="236"/>
      <c r="C409" s="235"/>
      <c r="D409" s="236"/>
      <c r="E409" s="235"/>
      <c r="F409" s="297"/>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8"/>
      <c r="B410" s="236"/>
      <c r="C410" s="235"/>
      <c r="D410" s="236"/>
      <c r="E410" s="235"/>
      <c r="F410" s="297"/>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8"/>
      <c r="B411" s="236"/>
      <c r="C411" s="235"/>
      <c r="D411" s="236"/>
      <c r="E411" s="235"/>
      <c r="F411" s="297"/>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6"/>
      <c r="C412" s="235"/>
      <c r="D412" s="236"/>
      <c r="E412" s="235"/>
      <c r="F412" s="297"/>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8"/>
      <c r="B415" s="236"/>
      <c r="C415" s="235"/>
      <c r="D415" s="236"/>
      <c r="E415" s="235"/>
      <c r="F415" s="297"/>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8"/>
      <c r="B416" s="236"/>
      <c r="C416" s="235"/>
      <c r="D416" s="236"/>
      <c r="E416" s="235"/>
      <c r="F416" s="297"/>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8"/>
      <c r="B417" s="236"/>
      <c r="C417" s="235"/>
      <c r="D417" s="236"/>
      <c r="E417" s="235"/>
      <c r="F417" s="297"/>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8"/>
      <c r="B418" s="236"/>
      <c r="C418" s="235"/>
      <c r="D418" s="236"/>
      <c r="E418" s="235"/>
      <c r="F418" s="297"/>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6"/>
      <c r="C419" s="235"/>
      <c r="D419" s="236"/>
      <c r="E419" s="235"/>
      <c r="F419" s="297"/>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8"/>
      <c r="B422" s="236"/>
      <c r="C422" s="235"/>
      <c r="D422" s="236"/>
      <c r="E422" s="235"/>
      <c r="F422" s="297"/>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8"/>
      <c r="B423" s="236"/>
      <c r="C423" s="235"/>
      <c r="D423" s="236"/>
      <c r="E423" s="235"/>
      <c r="F423" s="297"/>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8"/>
      <c r="B424" s="236"/>
      <c r="C424" s="235"/>
      <c r="D424" s="236"/>
      <c r="E424" s="235"/>
      <c r="F424" s="297"/>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8"/>
      <c r="B425" s="236"/>
      <c r="C425" s="235"/>
      <c r="D425" s="236"/>
      <c r="E425" s="235"/>
      <c r="F425" s="297"/>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6"/>
      <c r="C426" s="235"/>
      <c r="D426" s="236"/>
      <c r="E426" s="298"/>
      <c r="F426" s="299"/>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6"/>
      <c r="C429" s="298"/>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8"/>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561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581</v>
      </c>
      <c r="AF432" s="198"/>
      <c r="AG432" s="132" t="s">
        <v>357</v>
      </c>
      <c r="AH432" s="133"/>
      <c r="AI432" s="143"/>
      <c r="AJ432" s="143"/>
      <c r="AK432" s="143"/>
      <c r="AL432" s="138"/>
      <c r="AM432" s="143"/>
      <c r="AN432" s="143"/>
      <c r="AO432" s="143"/>
      <c r="AP432" s="138"/>
      <c r="AQ432" s="209" t="s">
        <v>577</v>
      </c>
      <c r="AR432" s="198"/>
      <c r="AS432" s="132" t="s">
        <v>357</v>
      </c>
      <c r="AT432" s="133"/>
      <c r="AU432" s="198" t="s">
        <v>561</v>
      </c>
      <c r="AV432" s="198"/>
      <c r="AW432" s="132" t="s">
        <v>301</v>
      </c>
      <c r="AX432" s="210"/>
    </row>
    <row r="433" spans="1:50" ht="23.25" customHeight="1" x14ac:dyDescent="0.15">
      <c r="A433" s="1018"/>
      <c r="B433" s="236"/>
      <c r="C433" s="235"/>
      <c r="D433" s="236"/>
      <c r="E433" s="126"/>
      <c r="F433" s="127"/>
      <c r="G433" s="211" t="s">
        <v>576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578</v>
      </c>
      <c r="AC433" s="202"/>
      <c r="AD433" s="202"/>
      <c r="AE433" s="189" t="s">
        <v>579</v>
      </c>
      <c r="AF433" s="190"/>
      <c r="AG433" s="190"/>
      <c r="AH433" s="190"/>
      <c r="AI433" s="189" t="s">
        <v>561</v>
      </c>
      <c r="AJ433" s="190"/>
      <c r="AK433" s="190"/>
      <c r="AL433" s="190"/>
      <c r="AM433" s="189" t="s">
        <v>579</v>
      </c>
      <c r="AN433" s="190"/>
      <c r="AO433" s="190"/>
      <c r="AP433" s="191"/>
      <c r="AQ433" s="189" t="s">
        <v>561</v>
      </c>
      <c r="AR433" s="190"/>
      <c r="AS433" s="190"/>
      <c r="AT433" s="191"/>
      <c r="AU433" s="190" t="s">
        <v>579</v>
      </c>
      <c r="AV433" s="190"/>
      <c r="AW433" s="190"/>
      <c r="AX433" s="192"/>
    </row>
    <row r="434" spans="1:50" ht="23.25" customHeight="1" x14ac:dyDescent="0.15">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576</v>
      </c>
      <c r="AC434" s="188"/>
      <c r="AD434" s="188"/>
      <c r="AE434" s="189" t="s">
        <v>561</v>
      </c>
      <c r="AF434" s="190"/>
      <c r="AG434" s="190"/>
      <c r="AH434" s="191"/>
      <c r="AI434" s="189" t="s">
        <v>580</v>
      </c>
      <c r="AJ434" s="190"/>
      <c r="AK434" s="190"/>
      <c r="AL434" s="190"/>
      <c r="AM434" s="189" t="s">
        <v>581</v>
      </c>
      <c r="AN434" s="190"/>
      <c r="AO434" s="190"/>
      <c r="AP434" s="191"/>
      <c r="AQ434" s="189" t="s">
        <v>561</v>
      </c>
      <c r="AR434" s="190"/>
      <c r="AS434" s="190"/>
      <c r="AT434" s="191"/>
      <c r="AU434" s="190" t="s">
        <v>582</v>
      </c>
      <c r="AV434" s="190"/>
      <c r="AW434" s="190"/>
      <c r="AX434" s="192"/>
    </row>
    <row r="435" spans="1:50" ht="23.25" customHeight="1" x14ac:dyDescent="0.15">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562</v>
      </c>
      <c r="AF435" s="190"/>
      <c r="AG435" s="190"/>
      <c r="AH435" s="191"/>
      <c r="AI435" s="189" t="s">
        <v>561</v>
      </c>
      <c r="AJ435" s="190"/>
      <c r="AK435" s="190"/>
      <c r="AL435" s="190"/>
      <c r="AM435" s="189" t="s">
        <v>561</v>
      </c>
      <c r="AN435" s="190"/>
      <c r="AO435" s="190"/>
      <c r="AP435" s="191"/>
      <c r="AQ435" s="189" t="s">
        <v>577</v>
      </c>
      <c r="AR435" s="190"/>
      <c r="AS435" s="190"/>
      <c r="AT435" s="191"/>
      <c r="AU435" s="190" t="s">
        <v>561</v>
      </c>
      <c r="AV435" s="190"/>
      <c r="AW435" s="190"/>
      <c r="AX435" s="192"/>
    </row>
    <row r="436" spans="1:50" ht="18.75" hidden="1" customHeight="1" x14ac:dyDescent="0.15">
      <c r="A436" s="101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561</v>
      </c>
      <c r="AF457" s="198"/>
      <c r="AG457" s="132" t="s">
        <v>357</v>
      </c>
      <c r="AH457" s="133"/>
      <c r="AI457" s="143"/>
      <c r="AJ457" s="143"/>
      <c r="AK457" s="143"/>
      <c r="AL457" s="138"/>
      <c r="AM457" s="143"/>
      <c r="AN457" s="143"/>
      <c r="AO457" s="143"/>
      <c r="AP457" s="138"/>
      <c r="AQ457" s="209" t="s">
        <v>577</v>
      </c>
      <c r="AR457" s="198"/>
      <c r="AS457" s="132" t="s">
        <v>357</v>
      </c>
      <c r="AT457" s="133"/>
      <c r="AU457" s="198" t="s">
        <v>577</v>
      </c>
      <c r="AV457" s="198"/>
      <c r="AW457" s="132" t="s">
        <v>301</v>
      </c>
      <c r="AX457" s="210"/>
    </row>
    <row r="458" spans="1:50" ht="23.25" customHeight="1" x14ac:dyDescent="0.15">
      <c r="A458" s="1018"/>
      <c r="B458" s="236"/>
      <c r="C458" s="235"/>
      <c r="D458" s="236"/>
      <c r="E458" s="126"/>
      <c r="F458" s="127"/>
      <c r="G458" s="211" t="s">
        <v>577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579</v>
      </c>
      <c r="AC458" s="202"/>
      <c r="AD458" s="202"/>
      <c r="AE458" s="189" t="s">
        <v>561</v>
      </c>
      <c r="AF458" s="190"/>
      <c r="AG458" s="190"/>
      <c r="AH458" s="190"/>
      <c r="AI458" s="189" t="s">
        <v>577</v>
      </c>
      <c r="AJ458" s="190"/>
      <c r="AK458" s="190"/>
      <c r="AL458" s="190"/>
      <c r="AM458" s="189" t="s">
        <v>561</v>
      </c>
      <c r="AN458" s="190"/>
      <c r="AO458" s="190"/>
      <c r="AP458" s="191"/>
      <c r="AQ458" s="189" t="s">
        <v>561</v>
      </c>
      <c r="AR458" s="190"/>
      <c r="AS458" s="190"/>
      <c r="AT458" s="191"/>
      <c r="AU458" s="190" t="s">
        <v>561</v>
      </c>
      <c r="AV458" s="190"/>
      <c r="AW458" s="190"/>
      <c r="AX458" s="192"/>
    </row>
    <row r="459" spans="1:50" ht="23.25" customHeight="1" x14ac:dyDescent="0.15">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576</v>
      </c>
      <c r="AC459" s="188"/>
      <c r="AD459" s="188"/>
      <c r="AE459" s="189" t="s">
        <v>561</v>
      </c>
      <c r="AF459" s="190"/>
      <c r="AG459" s="190"/>
      <c r="AH459" s="191"/>
      <c r="AI459" s="189" t="s">
        <v>561</v>
      </c>
      <c r="AJ459" s="190"/>
      <c r="AK459" s="190"/>
      <c r="AL459" s="190"/>
      <c r="AM459" s="189" t="s">
        <v>561</v>
      </c>
      <c r="AN459" s="190"/>
      <c r="AO459" s="190"/>
      <c r="AP459" s="191"/>
      <c r="AQ459" s="189" t="s">
        <v>579</v>
      </c>
      <c r="AR459" s="190"/>
      <c r="AS459" s="190"/>
      <c r="AT459" s="191"/>
      <c r="AU459" s="190" t="s">
        <v>577</v>
      </c>
      <c r="AV459" s="190"/>
      <c r="AW459" s="190"/>
      <c r="AX459" s="192"/>
    </row>
    <row r="460" spans="1:50" ht="23.25" customHeight="1" x14ac:dyDescent="0.15">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561</v>
      </c>
      <c r="AF460" s="190"/>
      <c r="AG460" s="190"/>
      <c r="AH460" s="191"/>
      <c r="AI460" s="189" t="s">
        <v>583</v>
      </c>
      <c r="AJ460" s="190"/>
      <c r="AK460" s="190"/>
      <c r="AL460" s="190"/>
      <c r="AM460" s="189" t="s">
        <v>561</v>
      </c>
      <c r="AN460" s="190"/>
      <c r="AO460" s="190"/>
      <c r="AP460" s="191"/>
      <c r="AQ460" s="189" t="s">
        <v>584</v>
      </c>
      <c r="AR460" s="190"/>
      <c r="AS460" s="190"/>
      <c r="AT460" s="191"/>
      <c r="AU460" s="190" t="s">
        <v>576</v>
      </c>
      <c r="AV460" s="190"/>
      <c r="AW460" s="190"/>
      <c r="AX460" s="192"/>
    </row>
    <row r="461" spans="1:50" ht="18.75" hidden="1" customHeight="1" x14ac:dyDescent="0.15">
      <c r="A461" s="101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8"/>
      <c r="B482" s="236"/>
      <c r="C482" s="235"/>
      <c r="D482" s="236"/>
      <c r="E482" s="120" t="s">
        <v>561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6"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67"/>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54" customHeight="1" x14ac:dyDescent="0.15">
      <c r="A702" s="510" t="s">
        <v>260</v>
      </c>
      <c r="B702" s="511"/>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1" t="s">
        <v>549</v>
      </c>
      <c r="AE702" s="882"/>
      <c r="AF702" s="882"/>
      <c r="AG702" s="868" t="s">
        <v>612</v>
      </c>
      <c r="AH702" s="869"/>
      <c r="AI702" s="869"/>
      <c r="AJ702" s="869"/>
      <c r="AK702" s="869"/>
      <c r="AL702" s="869"/>
      <c r="AM702" s="869"/>
      <c r="AN702" s="869"/>
      <c r="AO702" s="869"/>
      <c r="AP702" s="869"/>
      <c r="AQ702" s="869"/>
      <c r="AR702" s="869"/>
      <c r="AS702" s="869"/>
      <c r="AT702" s="869"/>
      <c r="AU702" s="869"/>
      <c r="AV702" s="869"/>
      <c r="AW702" s="869"/>
      <c r="AX702" s="870"/>
    </row>
    <row r="703" spans="1:50" ht="48.75" customHeight="1" x14ac:dyDescent="0.15">
      <c r="A703" s="512"/>
      <c r="B703" s="513"/>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549</v>
      </c>
      <c r="AE703" s="115"/>
      <c r="AF703" s="115"/>
      <c r="AG703" s="668" t="s">
        <v>613</v>
      </c>
      <c r="AH703" s="669"/>
      <c r="AI703" s="669"/>
      <c r="AJ703" s="669"/>
      <c r="AK703" s="669"/>
      <c r="AL703" s="669"/>
      <c r="AM703" s="669"/>
      <c r="AN703" s="669"/>
      <c r="AO703" s="669"/>
      <c r="AP703" s="669"/>
      <c r="AQ703" s="669"/>
      <c r="AR703" s="669"/>
      <c r="AS703" s="669"/>
      <c r="AT703" s="669"/>
      <c r="AU703" s="669"/>
      <c r="AV703" s="669"/>
      <c r="AW703" s="669"/>
      <c r="AX703" s="670"/>
    </row>
    <row r="704" spans="1:50" ht="51" customHeight="1" x14ac:dyDescent="0.15">
      <c r="A704" s="514"/>
      <c r="B704" s="515"/>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549</v>
      </c>
      <c r="AE704" s="580"/>
      <c r="AF704" s="580"/>
      <c r="AG704" s="422" t="s">
        <v>613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20" t="s">
        <v>40</v>
      </c>
      <c r="B705" s="775"/>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549</v>
      </c>
      <c r="AE705" s="733"/>
      <c r="AF705" s="733"/>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9"/>
      <c r="B706" s="776"/>
      <c r="C706" s="613"/>
      <c r="D706" s="614"/>
      <c r="E706" s="688" t="s">
        <v>539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585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9"/>
      <c r="B707" s="776"/>
      <c r="C707" s="615"/>
      <c r="D707" s="616"/>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7" t="s">
        <v>585</v>
      </c>
      <c r="AE707" s="578"/>
      <c r="AF707" s="578"/>
      <c r="AG707" s="422"/>
      <c r="AH707" s="214"/>
      <c r="AI707" s="214"/>
      <c r="AJ707" s="214"/>
      <c r="AK707" s="214"/>
      <c r="AL707" s="214"/>
      <c r="AM707" s="214"/>
      <c r="AN707" s="214"/>
      <c r="AO707" s="214"/>
      <c r="AP707" s="214"/>
      <c r="AQ707" s="214"/>
      <c r="AR707" s="214"/>
      <c r="AS707" s="214"/>
      <c r="AT707" s="214"/>
      <c r="AU707" s="214"/>
      <c r="AV707" s="214"/>
      <c r="AW707" s="214"/>
      <c r="AX707" s="423"/>
    </row>
    <row r="708" spans="1:50" ht="37.5" customHeight="1" x14ac:dyDescent="0.15">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2" t="s">
        <v>549</v>
      </c>
      <c r="AE708" s="683"/>
      <c r="AF708" s="683"/>
      <c r="AG708" s="507" t="s">
        <v>588</v>
      </c>
      <c r="AH708" s="508"/>
      <c r="AI708" s="508"/>
      <c r="AJ708" s="508"/>
      <c r="AK708" s="508"/>
      <c r="AL708" s="508"/>
      <c r="AM708" s="508"/>
      <c r="AN708" s="508"/>
      <c r="AO708" s="508"/>
      <c r="AP708" s="508"/>
      <c r="AQ708" s="508"/>
      <c r="AR708" s="508"/>
      <c r="AS708" s="508"/>
      <c r="AT708" s="508"/>
      <c r="AU708" s="508"/>
      <c r="AV708" s="508"/>
      <c r="AW708" s="508"/>
      <c r="AX708" s="509"/>
    </row>
    <row r="709" spans="1:50" ht="40.5" customHeight="1" x14ac:dyDescent="0.15">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549</v>
      </c>
      <c r="AE709" s="115"/>
      <c r="AF709" s="115"/>
      <c r="AG709" s="668" t="s">
        <v>589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587</v>
      </c>
      <c r="AE710" s="115"/>
      <c r="AF710" s="115"/>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549</v>
      </c>
      <c r="AE711" s="115"/>
      <c r="AF711" s="115"/>
      <c r="AG711" s="668" t="s">
        <v>590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587</v>
      </c>
      <c r="AE712" s="580"/>
      <c r="AF712" s="580"/>
      <c r="AG712" s="592" t="s">
        <v>602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9"/>
      <c r="B713" s="66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68" t="s">
        <v>601</v>
      </c>
      <c r="AH713" s="669"/>
      <c r="AI713" s="669"/>
      <c r="AJ713" s="669"/>
      <c r="AK713" s="669"/>
      <c r="AL713" s="669"/>
      <c r="AM713" s="669"/>
      <c r="AN713" s="669"/>
      <c r="AO713" s="669"/>
      <c r="AP713" s="669"/>
      <c r="AQ713" s="669"/>
      <c r="AR713" s="669"/>
      <c r="AS713" s="669"/>
      <c r="AT713" s="669"/>
      <c r="AU713" s="669"/>
      <c r="AV713" s="669"/>
      <c r="AW713" s="669"/>
      <c r="AX713" s="670"/>
    </row>
    <row r="714" spans="1:50" ht="37.5" customHeight="1" x14ac:dyDescent="0.15">
      <c r="A714" s="661"/>
      <c r="B714" s="662"/>
      <c r="C714" s="777" t="s">
        <v>463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9" t="s">
        <v>549</v>
      </c>
      <c r="AE714" s="590"/>
      <c r="AF714" s="591"/>
      <c r="AG714" s="694" t="s">
        <v>591</v>
      </c>
      <c r="AH714" s="695"/>
      <c r="AI714" s="695"/>
      <c r="AJ714" s="695"/>
      <c r="AK714" s="695"/>
      <c r="AL714" s="695"/>
      <c r="AM714" s="695"/>
      <c r="AN714" s="695"/>
      <c r="AO714" s="695"/>
      <c r="AP714" s="695"/>
      <c r="AQ714" s="695"/>
      <c r="AR714" s="695"/>
      <c r="AS714" s="695"/>
      <c r="AT714" s="695"/>
      <c r="AU714" s="695"/>
      <c r="AV714" s="695"/>
      <c r="AW714" s="695"/>
      <c r="AX714" s="696"/>
    </row>
    <row r="715" spans="1:50" ht="74.25" customHeight="1" x14ac:dyDescent="0.15">
      <c r="A715" s="620" t="s">
        <v>41</v>
      </c>
      <c r="B715" s="658"/>
      <c r="C715" s="663" t="s">
        <v>464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549</v>
      </c>
      <c r="AE715" s="683"/>
      <c r="AF715" s="684"/>
      <c r="AG715" s="507" t="s">
        <v>614</v>
      </c>
      <c r="AH715" s="508"/>
      <c r="AI715" s="508"/>
      <c r="AJ715" s="508"/>
      <c r="AK715" s="508"/>
      <c r="AL715" s="508"/>
      <c r="AM715" s="508"/>
      <c r="AN715" s="508"/>
      <c r="AO715" s="508"/>
      <c r="AP715" s="508"/>
      <c r="AQ715" s="508"/>
      <c r="AR715" s="508"/>
      <c r="AS715" s="508"/>
      <c r="AT715" s="508"/>
      <c r="AU715" s="508"/>
      <c r="AV715" s="508"/>
      <c r="AW715" s="508"/>
      <c r="AX715" s="509"/>
    </row>
    <row r="716" spans="1:50" ht="74.25" customHeight="1" x14ac:dyDescent="0.15">
      <c r="A716" s="659"/>
      <c r="B716" s="660"/>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549</v>
      </c>
      <c r="AE716" s="765"/>
      <c r="AF716" s="765"/>
      <c r="AG716" s="668" t="s">
        <v>615</v>
      </c>
      <c r="AH716" s="669"/>
      <c r="AI716" s="669"/>
      <c r="AJ716" s="669"/>
      <c r="AK716" s="669"/>
      <c r="AL716" s="669"/>
      <c r="AM716" s="669"/>
      <c r="AN716" s="669"/>
      <c r="AO716" s="669"/>
      <c r="AP716" s="669"/>
      <c r="AQ716" s="669"/>
      <c r="AR716" s="669"/>
      <c r="AS716" s="669"/>
      <c r="AT716" s="669"/>
      <c r="AU716" s="669"/>
      <c r="AV716" s="669"/>
      <c r="AW716" s="669"/>
      <c r="AX716" s="670"/>
    </row>
    <row r="717" spans="1:50" ht="74.25" customHeight="1" x14ac:dyDescent="0.15">
      <c r="A717" s="659"/>
      <c r="B717" s="660"/>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549</v>
      </c>
      <c r="AE717" s="115"/>
      <c r="AF717" s="115"/>
      <c r="AG717" s="668" t="s">
        <v>616</v>
      </c>
      <c r="AH717" s="669"/>
      <c r="AI717" s="669"/>
      <c r="AJ717" s="669"/>
      <c r="AK717" s="669"/>
      <c r="AL717" s="669"/>
      <c r="AM717" s="669"/>
      <c r="AN717" s="669"/>
      <c r="AO717" s="669"/>
      <c r="AP717" s="669"/>
      <c r="AQ717" s="669"/>
      <c r="AR717" s="669"/>
      <c r="AS717" s="669"/>
      <c r="AT717" s="669"/>
      <c r="AU717" s="669"/>
      <c r="AV717" s="669"/>
      <c r="AW717" s="669"/>
      <c r="AX717" s="670"/>
    </row>
    <row r="718" spans="1:50" ht="74.25" customHeight="1" x14ac:dyDescent="0.15">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549</v>
      </c>
      <c r="AE718" s="115"/>
      <c r="AF718" s="115"/>
      <c r="AG718" s="123" t="s">
        <v>616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2" t="s">
        <v>59</v>
      </c>
      <c r="B719" s="653"/>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4"/>
      <c r="AD719" s="682" t="s">
        <v>587</v>
      </c>
      <c r="AE719" s="683"/>
      <c r="AF719" s="683"/>
      <c r="AG719" s="120" t="s">
        <v>607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4"/>
      <c r="B720" s="655"/>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54"/>
      <c r="B721" s="655"/>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54"/>
      <c r="B722" s="655"/>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54"/>
      <c r="B723" s="655"/>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54"/>
      <c r="B724" s="655"/>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56"/>
      <c r="B725" s="657"/>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0" t="s">
        <v>49</v>
      </c>
      <c r="B726" s="621"/>
      <c r="C726" s="430" t="s">
        <v>54</v>
      </c>
      <c r="D726" s="575"/>
      <c r="E726" s="575"/>
      <c r="F726" s="576"/>
      <c r="G726" s="807" t="s">
        <v>592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2"/>
      <c r="B727" s="623"/>
      <c r="C727" s="802" t="s">
        <v>58</v>
      </c>
      <c r="D727" s="803"/>
      <c r="E727" s="803"/>
      <c r="F727" s="804"/>
      <c r="G727" s="805" t="s">
        <v>593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80.25" customHeight="1" thickBot="1" x14ac:dyDescent="0.2">
      <c r="A729" s="771" t="s">
        <v>617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1" customHeight="1" thickBot="1" x14ac:dyDescent="0.2">
      <c r="A731" s="617" t="s">
        <v>257</v>
      </c>
      <c r="B731" s="618"/>
      <c r="C731" s="618"/>
      <c r="D731" s="618"/>
      <c r="E731" s="619"/>
      <c r="F731" s="685" t="s">
        <v>618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620</v>
      </c>
      <c r="B733" s="752"/>
      <c r="C733" s="752"/>
      <c r="D733" s="752"/>
      <c r="E733" s="753"/>
      <c r="F733" s="772" t="s">
        <v>619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0" t="s">
        <v>506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4" t="s">
        <v>433</v>
      </c>
      <c r="B737" s="625"/>
      <c r="C737" s="625"/>
      <c r="D737" s="625"/>
      <c r="E737" s="625"/>
      <c r="F737" s="625"/>
      <c r="G737" s="939">
        <v>470</v>
      </c>
      <c r="H737" s="940"/>
      <c r="I737" s="940"/>
      <c r="J737" s="940"/>
      <c r="K737" s="940"/>
      <c r="L737" s="940"/>
      <c r="M737" s="940"/>
      <c r="N737" s="940"/>
      <c r="O737" s="940"/>
      <c r="P737" s="941"/>
      <c r="Q737" s="625" t="s">
        <v>360</v>
      </c>
      <c r="R737" s="625"/>
      <c r="S737" s="625"/>
      <c r="T737" s="625"/>
      <c r="U737" s="625"/>
      <c r="V737" s="625"/>
      <c r="W737" s="939">
        <v>388</v>
      </c>
      <c r="X737" s="940"/>
      <c r="Y737" s="940"/>
      <c r="Z737" s="940"/>
      <c r="AA737" s="940"/>
      <c r="AB737" s="940"/>
      <c r="AC737" s="940"/>
      <c r="AD737" s="940"/>
      <c r="AE737" s="940"/>
      <c r="AF737" s="941"/>
      <c r="AG737" s="625" t="s">
        <v>361</v>
      </c>
      <c r="AH737" s="625"/>
      <c r="AI737" s="625"/>
      <c r="AJ737" s="625"/>
      <c r="AK737" s="625"/>
      <c r="AL737" s="625"/>
      <c r="AM737" s="939">
        <v>411</v>
      </c>
      <c r="AN737" s="940"/>
      <c r="AO737" s="940"/>
      <c r="AP737" s="940"/>
      <c r="AQ737" s="940"/>
      <c r="AR737" s="940"/>
      <c r="AS737" s="940"/>
      <c r="AT737" s="940"/>
      <c r="AU737" s="940"/>
      <c r="AV737" s="941"/>
      <c r="AW737" s="59"/>
      <c r="AX737" s="60"/>
    </row>
    <row r="738" spans="1:50" ht="24.75" customHeight="1" x14ac:dyDescent="0.15">
      <c r="A738" s="916" t="s">
        <v>362</v>
      </c>
      <c r="B738" s="917"/>
      <c r="C738" s="917"/>
      <c r="D738" s="917"/>
      <c r="E738" s="917"/>
      <c r="F738" s="917"/>
      <c r="G738" s="939">
        <v>377</v>
      </c>
      <c r="H738" s="940"/>
      <c r="I738" s="940"/>
      <c r="J738" s="940"/>
      <c r="K738" s="940"/>
      <c r="L738" s="940"/>
      <c r="M738" s="940"/>
      <c r="N738" s="940"/>
      <c r="O738" s="940"/>
      <c r="P738" s="940"/>
      <c r="Q738" s="625" t="s">
        <v>363</v>
      </c>
      <c r="R738" s="625"/>
      <c r="S738" s="625"/>
      <c r="T738" s="625"/>
      <c r="U738" s="625"/>
      <c r="V738" s="625"/>
      <c r="W738" s="939">
        <v>372</v>
      </c>
      <c r="X738" s="940"/>
      <c r="Y738" s="940"/>
      <c r="Z738" s="940"/>
      <c r="AA738" s="940"/>
      <c r="AB738" s="940"/>
      <c r="AC738" s="940"/>
      <c r="AD738" s="940"/>
      <c r="AE738" s="940"/>
      <c r="AF738" s="941"/>
      <c r="AG738" s="917" t="s">
        <v>364</v>
      </c>
      <c r="AH738" s="917"/>
      <c r="AI738" s="917"/>
      <c r="AJ738" s="917"/>
      <c r="AK738" s="917"/>
      <c r="AL738" s="917"/>
      <c r="AM738" s="939">
        <v>368</v>
      </c>
      <c r="AN738" s="940"/>
      <c r="AO738" s="940"/>
      <c r="AP738" s="940"/>
      <c r="AQ738" s="940"/>
      <c r="AR738" s="940"/>
      <c r="AS738" s="940"/>
      <c r="AT738" s="940"/>
      <c r="AU738" s="940"/>
      <c r="AV738" s="941"/>
      <c r="AW738" s="87"/>
      <c r="AX738" s="88"/>
    </row>
    <row r="739" spans="1:50" ht="24.75" customHeight="1" thickBot="1" x14ac:dyDescent="0.2">
      <c r="A739" s="749" t="s">
        <v>492</v>
      </c>
      <c r="B739" s="750"/>
      <c r="C739" s="750"/>
      <c r="D739" s="750"/>
      <c r="E739" s="750"/>
      <c r="F739" s="750"/>
      <c r="G739" s="942">
        <v>348</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6" t="s">
        <v>542</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544</v>
      </c>
      <c r="B779" s="767"/>
      <c r="C779" s="767"/>
      <c r="D779" s="767"/>
      <c r="E779" s="767"/>
      <c r="F779" s="768"/>
      <c r="G779" s="419" t="s">
        <v>594</v>
      </c>
      <c r="H779" s="420"/>
      <c r="I779" s="420"/>
      <c r="J779" s="420"/>
      <c r="K779" s="420"/>
      <c r="L779" s="420"/>
      <c r="M779" s="420"/>
      <c r="N779" s="420"/>
      <c r="O779" s="420"/>
      <c r="P779" s="420"/>
      <c r="Q779" s="420"/>
      <c r="R779" s="420"/>
      <c r="S779" s="420"/>
      <c r="T779" s="420"/>
      <c r="U779" s="420"/>
      <c r="V779" s="420"/>
      <c r="W779" s="420"/>
      <c r="X779" s="420"/>
      <c r="Y779" s="420"/>
      <c r="Z779" s="420"/>
      <c r="AA779" s="420"/>
      <c r="AB779" s="456"/>
      <c r="AC779" s="419"/>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81"/>
      <c r="B780" s="769"/>
      <c r="C780" s="769"/>
      <c r="D780" s="769"/>
      <c r="E780" s="769"/>
      <c r="F780" s="77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55"/>
    </row>
    <row r="781" spans="1:50" ht="24.75" customHeight="1" x14ac:dyDescent="0.15">
      <c r="A781" s="581"/>
      <c r="B781" s="769"/>
      <c r="C781" s="769"/>
      <c r="D781" s="769"/>
      <c r="E781" s="769"/>
      <c r="F781" s="770"/>
      <c r="G781" s="443" t="s">
        <v>595</v>
      </c>
      <c r="H781" s="444"/>
      <c r="I781" s="444"/>
      <c r="J781" s="444"/>
      <c r="K781" s="445"/>
      <c r="L781" s="446" t="s">
        <v>596</v>
      </c>
      <c r="M781" s="447"/>
      <c r="N781" s="447"/>
      <c r="O781" s="447"/>
      <c r="P781" s="447"/>
      <c r="Q781" s="447"/>
      <c r="R781" s="447"/>
      <c r="S781" s="447"/>
      <c r="T781" s="447"/>
      <c r="U781" s="447"/>
      <c r="V781" s="447"/>
      <c r="W781" s="447"/>
      <c r="X781" s="448"/>
      <c r="Y781" s="476">
        <v>2.3589630000000001</v>
      </c>
      <c r="Z781" s="477"/>
      <c r="AA781" s="477"/>
      <c r="AB781" s="574"/>
      <c r="AC781" s="443"/>
      <c r="AD781" s="444"/>
      <c r="AE781" s="444"/>
      <c r="AF781" s="444"/>
      <c r="AG781" s="445"/>
      <c r="AH781" s="446"/>
      <c r="AI781" s="447"/>
      <c r="AJ781" s="447"/>
      <c r="AK781" s="447"/>
      <c r="AL781" s="447"/>
      <c r="AM781" s="447"/>
      <c r="AN781" s="447"/>
      <c r="AO781" s="447"/>
      <c r="AP781" s="447"/>
      <c r="AQ781" s="447"/>
      <c r="AR781" s="447"/>
      <c r="AS781" s="447"/>
      <c r="AT781" s="448"/>
      <c r="AU781" s="476"/>
      <c r="AV781" s="477"/>
      <c r="AW781" s="477"/>
      <c r="AX781" s="478"/>
    </row>
    <row r="782" spans="1:50" ht="24.75" customHeight="1" x14ac:dyDescent="0.15">
      <c r="A782" s="581"/>
      <c r="B782" s="769"/>
      <c r="C782" s="769"/>
      <c r="D782" s="769"/>
      <c r="E782" s="769"/>
      <c r="F782" s="77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1"/>
      <c r="B783" s="769"/>
      <c r="C783" s="769"/>
      <c r="D783" s="769"/>
      <c r="E783" s="769"/>
      <c r="F783" s="77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81"/>
      <c r="B784" s="769"/>
      <c r="C784" s="769"/>
      <c r="D784" s="769"/>
      <c r="E784" s="769"/>
      <c r="F784" s="77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1"/>
      <c r="B785" s="769"/>
      <c r="C785" s="769"/>
      <c r="D785" s="769"/>
      <c r="E785" s="769"/>
      <c r="F785" s="77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1"/>
      <c r="B786" s="769"/>
      <c r="C786" s="769"/>
      <c r="D786" s="769"/>
      <c r="E786" s="769"/>
      <c r="F786" s="77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1"/>
      <c r="B787" s="769"/>
      <c r="C787" s="769"/>
      <c r="D787" s="769"/>
      <c r="E787" s="769"/>
      <c r="F787" s="77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1"/>
      <c r="B788" s="769"/>
      <c r="C788" s="769"/>
      <c r="D788" s="769"/>
      <c r="E788" s="769"/>
      <c r="F788" s="77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1"/>
      <c r="B789" s="769"/>
      <c r="C789" s="769"/>
      <c r="D789" s="769"/>
      <c r="E789" s="769"/>
      <c r="F789" s="77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1"/>
      <c r="B790" s="769"/>
      <c r="C790" s="769"/>
      <c r="D790" s="769"/>
      <c r="E790" s="769"/>
      <c r="F790" s="77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1"/>
      <c r="B791" s="769"/>
      <c r="C791" s="769"/>
      <c r="D791" s="769"/>
      <c r="E791" s="769"/>
      <c r="F791" s="770"/>
      <c r="G791" s="395" t="s">
        <v>21</v>
      </c>
      <c r="H791" s="396"/>
      <c r="I791" s="396"/>
      <c r="J791" s="396"/>
      <c r="K791" s="396"/>
      <c r="L791" s="397"/>
      <c r="M791" s="398"/>
      <c r="N791" s="398"/>
      <c r="O791" s="398"/>
      <c r="P791" s="398"/>
      <c r="Q791" s="398"/>
      <c r="R791" s="398"/>
      <c r="S791" s="398"/>
      <c r="T791" s="398"/>
      <c r="U791" s="398"/>
      <c r="V791" s="398"/>
      <c r="W791" s="398"/>
      <c r="X791" s="399"/>
      <c r="Y791" s="400">
        <f>SUM(Y781:AB790)</f>
        <v>2.3589630000000001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81"/>
      <c r="B792" s="769"/>
      <c r="C792" s="769"/>
      <c r="D792" s="769"/>
      <c r="E792" s="769"/>
      <c r="F792" s="77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56"/>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81"/>
      <c r="B793" s="769"/>
      <c r="C793" s="769"/>
      <c r="D793" s="769"/>
      <c r="E793" s="769"/>
      <c r="F793" s="77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55"/>
    </row>
    <row r="794" spans="1:50" ht="24.75" hidden="1" customHeight="1" x14ac:dyDescent="0.15">
      <c r="A794" s="581"/>
      <c r="B794" s="769"/>
      <c r="C794" s="769"/>
      <c r="D794" s="769"/>
      <c r="E794" s="769"/>
      <c r="F794" s="770"/>
      <c r="G794" s="443"/>
      <c r="H794" s="444"/>
      <c r="I794" s="444"/>
      <c r="J794" s="444"/>
      <c r="K794" s="445"/>
      <c r="L794" s="446"/>
      <c r="M794" s="447"/>
      <c r="N794" s="447"/>
      <c r="O794" s="447"/>
      <c r="P794" s="447"/>
      <c r="Q794" s="447"/>
      <c r="R794" s="447"/>
      <c r="S794" s="447"/>
      <c r="T794" s="447"/>
      <c r="U794" s="447"/>
      <c r="V794" s="447"/>
      <c r="W794" s="447"/>
      <c r="X794" s="448"/>
      <c r="Y794" s="476"/>
      <c r="Z794" s="477"/>
      <c r="AA794" s="477"/>
      <c r="AB794" s="574"/>
      <c r="AC794" s="443"/>
      <c r="AD794" s="444"/>
      <c r="AE794" s="444"/>
      <c r="AF794" s="444"/>
      <c r="AG794" s="445"/>
      <c r="AH794" s="446"/>
      <c r="AI794" s="447"/>
      <c r="AJ794" s="447"/>
      <c r="AK794" s="447"/>
      <c r="AL794" s="447"/>
      <c r="AM794" s="447"/>
      <c r="AN794" s="447"/>
      <c r="AO794" s="447"/>
      <c r="AP794" s="447"/>
      <c r="AQ794" s="447"/>
      <c r="AR794" s="447"/>
      <c r="AS794" s="447"/>
      <c r="AT794" s="448"/>
      <c r="AU794" s="476"/>
      <c r="AV794" s="477"/>
      <c r="AW794" s="477"/>
      <c r="AX794" s="478"/>
    </row>
    <row r="795" spans="1:50" ht="24.75" hidden="1" customHeight="1" x14ac:dyDescent="0.15">
      <c r="A795" s="581"/>
      <c r="B795" s="769"/>
      <c r="C795" s="769"/>
      <c r="D795" s="769"/>
      <c r="E795" s="769"/>
      <c r="F795" s="77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1"/>
      <c r="B796" s="769"/>
      <c r="C796" s="769"/>
      <c r="D796" s="769"/>
      <c r="E796" s="769"/>
      <c r="F796" s="77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1"/>
      <c r="B797" s="769"/>
      <c r="C797" s="769"/>
      <c r="D797" s="769"/>
      <c r="E797" s="769"/>
      <c r="F797" s="77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1"/>
      <c r="B798" s="769"/>
      <c r="C798" s="769"/>
      <c r="D798" s="769"/>
      <c r="E798" s="769"/>
      <c r="F798" s="77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1"/>
      <c r="B799" s="769"/>
      <c r="C799" s="769"/>
      <c r="D799" s="769"/>
      <c r="E799" s="769"/>
      <c r="F799" s="77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1"/>
      <c r="B800" s="769"/>
      <c r="C800" s="769"/>
      <c r="D800" s="769"/>
      <c r="E800" s="769"/>
      <c r="F800" s="77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1"/>
      <c r="B801" s="769"/>
      <c r="C801" s="769"/>
      <c r="D801" s="769"/>
      <c r="E801" s="769"/>
      <c r="F801" s="77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1"/>
      <c r="B802" s="769"/>
      <c r="C802" s="769"/>
      <c r="D802" s="769"/>
      <c r="E802" s="769"/>
      <c r="F802" s="77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1"/>
      <c r="B803" s="769"/>
      <c r="C803" s="769"/>
      <c r="D803" s="769"/>
      <c r="E803" s="769"/>
      <c r="F803" s="77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1"/>
      <c r="B804" s="769"/>
      <c r="C804" s="769"/>
      <c r="D804" s="769"/>
      <c r="E804" s="769"/>
      <c r="F804" s="770"/>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81"/>
      <c r="B805" s="769"/>
      <c r="C805" s="769"/>
      <c r="D805" s="769"/>
      <c r="E805" s="769"/>
      <c r="F805" s="77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56"/>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81"/>
      <c r="B806" s="769"/>
      <c r="C806" s="769"/>
      <c r="D806" s="769"/>
      <c r="E806" s="769"/>
      <c r="F806" s="77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55"/>
    </row>
    <row r="807" spans="1:50" ht="24.75" hidden="1" customHeight="1" x14ac:dyDescent="0.15">
      <c r="A807" s="581"/>
      <c r="B807" s="769"/>
      <c r="C807" s="769"/>
      <c r="D807" s="769"/>
      <c r="E807" s="769"/>
      <c r="F807" s="770"/>
      <c r="G807" s="443"/>
      <c r="H807" s="444"/>
      <c r="I807" s="444"/>
      <c r="J807" s="444"/>
      <c r="K807" s="445"/>
      <c r="L807" s="446"/>
      <c r="M807" s="447"/>
      <c r="N807" s="447"/>
      <c r="O807" s="447"/>
      <c r="P807" s="447"/>
      <c r="Q807" s="447"/>
      <c r="R807" s="447"/>
      <c r="S807" s="447"/>
      <c r="T807" s="447"/>
      <c r="U807" s="447"/>
      <c r="V807" s="447"/>
      <c r="W807" s="447"/>
      <c r="X807" s="448"/>
      <c r="Y807" s="476"/>
      <c r="Z807" s="477"/>
      <c r="AA807" s="477"/>
      <c r="AB807" s="574"/>
      <c r="AC807" s="443"/>
      <c r="AD807" s="444"/>
      <c r="AE807" s="444"/>
      <c r="AF807" s="444"/>
      <c r="AG807" s="445"/>
      <c r="AH807" s="446"/>
      <c r="AI807" s="447"/>
      <c r="AJ807" s="447"/>
      <c r="AK807" s="447"/>
      <c r="AL807" s="447"/>
      <c r="AM807" s="447"/>
      <c r="AN807" s="447"/>
      <c r="AO807" s="447"/>
      <c r="AP807" s="447"/>
      <c r="AQ807" s="447"/>
      <c r="AR807" s="447"/>
      <c r="AS807" s="447"/>
      <c r="AT807" s="448"/>
      <c r="AU807" s="476"/>
      <c r="AV807" s="477"/>
      <c r="AW807" s="477"/>
      <c r="AX807" s="478"/>
    </row>
    <row r="808" spans="1:50" ht="24.75" hidden="1" customHeight="1" x14ac:dyDescent="0.15">
      <c r="A808" s="581"/>
      <c r="B808" s="769"/>
      <c r="C808" s="769"/>
      <c r="D808" s="769"/>
      <c r="E808" s="769"/>
      <c r="F808" s="77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1"/>
      <c r="B809" s="769"/>
      <c r="C809" s="769"/>
      <c r="D809" s="769"/>
      <c r="E809" s="769"/>
      <c r="F809" s="77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1"/>
      <c r="B810" s="769"/>
      <c r="C810" s="769"/>
      <c r="D810" s="769"/>
      <c r="E810" s="769"/>
      <c r="F810" s="77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1"/>
      <c r="B811" s="769"/>
      <c r="C811" s="769"/>
      <c r="D811" s="769"/>
      <c r="E811" s="769"/>
      <c r="F811" s="77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1"/>
      <c r="B812" s="769"/>
      <c r="C812" s="769"/>
      <c r="D812" s="769"/>
      <c r="E812" s="769"/>
      <c r="F812" s="77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1"/>
      <c r="B813" s="769"/>
      <c r="C813" s="769"/>
      <c r="D813" s="769"/>
      <c r="E813" s="769"/>
      <c r="F813" s="77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1"/>
      <c r="B814" s="769"/>
      <c r="C814" s="769"/>
      <c r="D814" s="769"/>
      <c r="E814" s="769"/>
      <c r="F814" s="77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1"/>
      <c r="B815" s="769"/>
      <c r="C815" s="769"/>
      <c r="D815" s="769"/>
      <c r="E815" s="769"/>
      <c r="F815" s="77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1"/>
      <c r="B816" s="769"/>
      <c r="C816" s="769"/>
      <c r="D816" s="769"/>
      <c r="E816" s="769"/>
      <c r="F816" s="77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1"/>
      <c r="B817" s="769"/>
      <c r="C817" s="769"/>
      <c r="D817" s="769"/>
      <c r="E817" s="769"/>
      <c r="F817" s="77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1"/>
      <c r="B818" s="769"/>
      <c r="C818" s="769"/>
      <c r="D818" s="769"/>
      <c r="E818" s="769"/>
      <c r="F818" s="77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56"/>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81"/>
      <c r="B819" s="769"/>
      <c r="C819" s="769"/>
      <c r="D819" s="769"/>
      <c r="E819" s="769"/>
      <c r="F819" s="77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55"/>
    </row>
    <row r="820" spans="1:50" s="16" customFormat="1" ht="24.75" hidden="1" customHeight="1" x14ac:dyDescent="0.15">
      <c r="A820" s="581"/>
      <c r="B820" s="769"/>
      <c r="C820" s="769"/>
      <c r="D820" s="769"/>
      <c r="E820" s="769"/>
      <c r="F820" s="770"/>
      <c r="G820" s="443"/>
      <c r="H820" s="444"/>
      <c r="I820" s="444"/>
      <c r="J820" s="444"/>
      <c r="K820" s="445"/>
      <c r="L820" s="446"/>
      <c r="M820" s="447"/>
      <c r="N820" s="447"/>
      <c r="O820" s="447"/>
      <c r="P820" s="447"/>
      <c r="Q820" s="447"/>
      <c r="R820" s="447"/>
      <c r="S820" s="447"/>
      <c r="T820" s="447"/>
      <c r="U820" s="447"/>
      <c r="V820" s="447"/>
      <c r="W820" s="447"/>
      <c r="X820" s="448"/>
      <c r="Y820" s="476"/>
      <c r="Z820" s="477"/>
      <c r="AA820" s="477"/>
      <c r="AB820" s="574"/>
      <c r="AC820" s="443"/>
      <c r="AD820" s="444"/>
      <c r="AE820" s="444"/>
      <c r="AF820" s="444"/>
      <c r="AG820" s="445"/>
      <c r="AH820" s="446"/>
      <c r="AI820" s="447"/>
      <c r="AJ820" s="447"/>
      <c r="AK820" s="447"/>
      <c r="AL820" s="447"/>
      <c r="AM820" s="447"/>
      <c r="AN820" s="447"/>
      <c r="AO820" s="447"/>
      <c r="AP820" s="447"/>
      <c r="AQ820" s="447"/>
      <c r="AR820" s="447"/>
      <c r="AS820" s="447"/>
      <c r="AT820" s="448"/>
      <c r="AU820" s="476"/>
      <c r="AV820" s="477"/>
      <c r="AW820" s="477"/>
      <c r="AX820" s="478"/>
    </row>
    <row r="821" spans="1:50" ht="24.75" hidden="1" customHeight="1" x14ac:dyDescent="0.15">
      <c r="A821" s="581"/>
      <c r="B821" s="769"/>
      <c r="C821" s="769"/>
      <c r="D821" s="769"/>
      <c r="E821" s="769"/>
      <c r="F821" s="77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1"/>
      <c r="B822" s="769"/>
      <c r="C822" s="769"/>
      <c r="D822" s="769"/>
      <c r="E822" s="769"/>
      <c r="F822" s="77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1"/>
      <c r="B823" s="769"/>
      <c r="C823" s="769"/>
      <c r="D823" s="769"/>
      <c r="E823" s="769"/>
      <c r="F823" s="77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1"/>
      <c r="B824" s="769"/>
      <c r="C824" s="769"/>
      <c r="D824" s="769"/>
      <c r="E824" s="769"/>
      <c r="F824" s="77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1"/>
      <c r="B825" s="769"/>
      <c r="C825" s="769"/>
      <c r="D825" s="769"/>
      <c r="E825" s="769"/>
      <c r="F825" s="77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1"/>
      <c r="B826" s="769"/>
      <c r="C826" s="769"/>
      <c r="D826" s="769"/>
      <c r="E826" s="769"/>
      <c r="F826" s="77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1"/>
      <c r="B827" s="769"/>
      <c r="C827" s="769"/>
      <c r="D827" s="769"/>
      <c r="E827" s="769"/>
      <c r="F827" s="77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1"/>
      <c r="B828" s="769"/>
      <c r="C828" s="769"/>
      <c r="D828" s="769"/>
      <c r="E828" s="769"/>
      <c r="F828" s="77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1"/>
      <c r="B829" s="769"/>
      <c r="C829" s="769"/>
      <c r="D829" s="769"/>
      <c r="E829" s="769"/>
      <c r="F829" s="77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1"/>
      <c r="B830" s="769"/>
      <c r="C830" s="769"/>
      <c r="D830" s="769"/>
      <c r="E830" s="769"/>
      <c r="F830" s="77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5" t="s">
        <v>496</v>
      </c>
      <c r="AM831" s="936"/>
      <c r="AN831" s="936"/>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9.75" customHeight="1" x14ac:dyDescent="0.15">
      <c r="A837" s="393">
        <v>1</v>
      </c>
      <c r="B837" s="393">
        <v>1</v>
      </c>
      <c r="C837" s="878" t="s">
        <v>597</v>
      </c>
      <c r="D837" s="879"/>
      <c r="E837" s="879"/>
      <c r="F837" s="879"/>
      <c r="G837" s="879"/>
      <c r="H837" s="879"/>
      <c r="I837" s="880"/>
      <c r="J837" s="440">
        <v>3010505001183</v>
      </c>
      <c r="K837" s="441"/>
      <c r="L837" s="441"/>
      <c r="M837" s="441"/>
      <c r="N837" s="441"/>
      <c r="O837" s="442"/>
      <c r="P837" s="424" t="s">
        <v>598</v>
      </c>
      <c r="Q837" s="425"/>
      <c r="R837" s="425"/>
      <c r="S837" s="425"/>
      <c r="T837" s="425"/>
      <c r="U837" s="425"/>
      <c r="V837" s="425"/>
      <c r="W837" s="425"/>
      <c r="X837" s="426"/>
      <c r="Y837" s="316">
        <v>2.3589630000000001</v>
      </c>
      <c r="Z837" s="317"/>
      <c r="AA837" s="317"/>
      <c r="AB837" s="318"/>
      <c r="AC837" s="449" t="s">
        <v>535</v>
      </c>
      <c r="AD837" s="450"/>
      <c r="AE837" s="450"/>
      <c r="AF837" s="450"/>
      <c r="AG837" s="451"/>
      <c r="AH837" s="437" t="s">
        <v>599</v>
      </c>
      <c r="AI837" s="438"/>
      <c r="AJ837" s="438"/>
      <c r="AK837" s="439"/>
      <c r="AL837" s="313">
        <v>100</v>
      </c>
      <c r="AM837" s="314"/>
      <c r="AN837" s="314"/>
      <c r="AO837" s="315"/>
      <c r="AP837" s="309" t="s">
        <v>624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1" t="s">
        <v>469</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7" t="s">
        <v>496</v>
      </c>
      <c r="AM1098" s="938"/>
      <c r="AN1098" s="93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4"/>
      <c r="E1101" s="251" t="s">
        <v>398</v>
      </c>
      <c r="F1101" s="874"/>
      <c r="G1101" s="874"/>
      <c r="H1101" s="874"/>
      <c r="I1101" s="874"/>
      <c r="J1101" s="251" t="s">
        <v>434</v>
      </c>
      <c r="K1101" s="251"/>
      <c r="L1101" s="251"/>
      <c r="M1101" s="251"/>
      <c r="N1101" s="251"/>
      <c r="O1101" s="251"/>
      <c r="P1101" s="341" t="s">
        <v>28</v>
      </c>
      <c r="Q1101" s="341"/>
      <c r="R1101" s="341"/>
      <c r="S1101" s="341"/>
      <c r="T1101" s="341"/>
      <c r="U1101" s="341"/>
      <c r="V1101" s="341"/>
      <c r="W1101" s="341"/>
      <c r="X1101" s="341"/>
      <c r="Y1101" s="251" t="s">
        <v>436</v>
      </c>
      <c r="Z1101" s="874"/>
      <c r="AA1101" s="874"/>
      <c r="AB1101" s="874"/>
      <c r="AC1101" s="251" t="s">
        <v>379</v>
      </c>
      <c r="AD1101" s="251"/>
      <c r="AE1101" s="251"/>
      <c r="AF1101" s="251"/>
      <c r="AG1101" s="251"/>
      <c r="AH1101" s="341" t="s">
        <v>393</v>
      </c>
      <c r="AI1101" s="342"/>
      <c r="AJ1101" s="342"/>
      <c r="AK1101" s="342"/>
      <c r="AL1101" s="342" t="s">
        <v>22</v>
      </c>
      <c r="AM1101" s="342"/>
      <c r="AN1101" s="342"/>
      <c r="AO1101" s="877"/>
      <c r="AP1101" s="418" t="s">
        <v>470</v>
      </c>
      <c r="AQ1101" s="418"/>
      <c r="AR1101" s="418"/>
      <c r="AS1101" s="418"/>
      <c r="AT1101" s="418"/>
      <c r="AU1101" s="418"/>
      <c r="AV1101" s="418"/>
      <c r="AW1101" s="418"/>
      <c r="AX1101" s="418"/>
    </row>
    <row r="1102" spans="1:50" ht="30" customHeight="1" x14ac:dyDescent="0.15">
      <c r="A1102" s="393">
        <v>1</v>
      </c>
      <c r="B1102" s="393">
        <v>1</v>
      </c>
      <c r="C1102" s="876"/>
      <c r="D1102" s="876"/>
      <c r="E1102" s="249" t="s">
        <v>608</v>
      </c>
      <c r="F1102" s="875"/>
      <c r="G1102" s="875"/>
      <c r="H1102" s="875"/>
      <c r="I1102" s="875"/>
      <c r="J1102" s="405" t="s">
        <v>607</v>
      </c>
      <c r="K1102" s="406"/>
      <c r="L1102" s="406"/>
      <c r="M1102" s="406"/>
      <c r="N1102" s="406"/>
      <c r="O1102" s="406"/>
      <c r="P1102" s="415" t="s">
        <v>609</v>
      </c>
      <c r="Q1102" s="308"/>
      <c r="R1102" s="308"/>
      <c r="S1102" s="308"/>
      <c r="T1102" s="308"/>
      <c r="U1102" s="308"/>
      <c r="V1102" s="308"/>
      <c r="W1102" s="308"/>
      <c r="X1102" s="308"/>
      <c r="Y1102" s="316" t="s">
        <v>608</v>
      </c>
      <c r="Z1102" s="317"/>
      <c r="AA1102" s="317"/>
      <c r="AB1102" s="318"/>
      <c r="AC1102" s="310"/>
      <c r="AD1102" s="310"/>
      <c r="AE1102" s="310"/>
      <c r="AF1102" s="310"/>
      <c r="AG1102" s="310"/>
      <c r="AH1102" s="311" t="s">
        <v>608</v>
      </c>
      <c r="AI1102" s="312"/>
      <c r="AJ1102" s="312"/>
      <c r="AK1102" s="312"/>
      <c r="AL1102" s="313" t="s">
        <v>608</v>
      </c>
      <c r="AM1102" s="314"/>
      <c r="AN1102" s="314"/>
      <c r="AO1102" s="315"/>
      <c r="AP1102" s="309" t="s">
        <v>608</v>
      </c>
      <c r="AQ1102" s="309"/>
      <c r="AR1102" s="309"/>
      <c r="AS1102" s="309"/>
      <c r="AT1102" s="309"/>
      <c r="AU1102" s="309"/>
      <c r="AV1102" s="309"/>
      <c r="AW1102" s="309"/>
      <c r="AX1102" s="309"/>
    </row>
    <row r="1103" spans="1:50" ht="30" hidden="1" customHeight="1" x14ac:dyDescent="0.15">
      <c r="A1103" s="393">
        <v>2</v>
      </c>
      <c r="B1103" s="393">
        <v>1</v>
      </c>
      <c r="C1103" s="876"/>
      <c r="D1103" s="876"/>
      <c r="E1103" s="875"/>
      <c r="F1103" s="875"/>
      <c r="G1103" s="875"/>
      <c r="H1103" s="875"/>
      <c r="I1103" s="87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6"/>
      <c r="D1104" s="876"/>
      <c r="E1104" s="875"/>
      <c r="F1104" s="875"/>
      <c r="G1104" s="875"/>
      <c r="H1104" s="875"/>
      <c r="I1104" s="87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6"/>
      <c r="D1105" s="876"/>
      <c r="E1105" s="875"/>
      <c r="F1105" s="875"/>
      <c r="G1105" s="875"/>
      <c r="H1105" s="875"/>
      <c r="I1105" s="87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6"/>
      <c r="D1106" s="876"/>
      <c r="E1106" s="875"/>
      <c r="F1106" s="875"/>
      <c r="G1106" s="875"/>
      <c r="H1106" s="875"/>
      <c r="I1106" s="87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6"/>
      <c r="D1107" s="876"/>
      <c r="E1107" s="875"/>
      <c r="F1107" s="875"/>
      <c r="G1107" s="875"/>
      <c r="H1107" s="875"/>
      <c r="I1107" s="87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6"/>
      <c r="D1108" s="876"/>
      <c r="E1108" s="875"/>
      <c r="F1108" s="875"/>
      <c r="G1108" s="875"/>
      <c r="H1108" s="875"/>
      <c r="I1108" s="87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6"/>
      <c r="D1109" s="876"/>
      <c r="E1109" s="875"/>
      <c r="F1109" s="875"/>
      <c r="G1109" s="875"/>
      <c r="H1109" s="875"/>
      <c r="I1109" s="87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6"/>
      <c r="D1110" s="876"/>
      <c r="E1110" s="875"/>
      <c r="F1110" s="875"/>
      <c r="G1110" s="875"/>
      <c r="H1110" s="875"/>
      <c r="I1110" s="87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6"/>
      <c r="D1111" s="876"/>
      <c r="E1111" s="875"/>
      <c r="F1111" s="875"/>
      <c r="G1111" s="875"/>
      <c r="H1111" s="875"/>
      <c r="I1111" s="87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6"/>
      <c r="D1112" s="876"/>
      <c r="E1112" s="875"/>
      <c r="F1112" s="875"/>
      <c r="G1112" s="875"/>
      <c r="H1112" s="875"/>
      <c r="I1112" s="87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6"/>
      <c r="D1113" s="876"/>
      <c r="E1113" s="875"/>
      <c r="F1113" s="875"/>
      <c r="G1113" s="875"/>
      <c r="H1113" s="875"/>
      <c r="I1113" s="87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6"/>
      <c r="D1114" s="876"/>
      <c r="E1114" s="875"/>
      <c r="F1114" s="875"/>
      <c r="G1114" s="875"/>
      <c r="H1114" s="875"/>
      <c r="I1114" s="87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6"/>
      <c r="D1115" s="876"/>
      <c r="E1115" s="875"/>
      <c r="F1115" s="875"/>
      <c r="G1115" s="875"/>
      <c r="H1115" s="875"/>
      <c r="I1115" s="87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6"/>
      <c r="D1116" s="876"/>
      <c r="E1116" s="875"/>
      <c r="F1116" s="875"/>
      <c r="G1116" s="875"/>
      <c r="H1116" s="875"/>
      <c r="I1116" s="87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6"/>
      <c r="D1117" s="876"/>
      <c r="E1117" s="875"/>
      <c r="F1117" s="875"/>
      <c r="G1117" s="875"/>
      <c r="H1117" s="875"/>
      <c r="I1117" s="87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6"/>
      <c r="D1118" s="876"/>
      <c r="E1118" s="875"/>
      <c r="F1118" s="875"/>
      <c r="G1118" s="875"/>
      <c r="H1118" s="875"/>
      <c r="I1118" s="87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6"/>
      <c r="D1119" s="876"/>
      <c r="E1119" s="249"/>
      <c r="F1119" s="875"/>
      <c r="G1119" s="875"/>
      <c r="H1119" s="875"/>
      <c r="I1119" s="87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6"/>
      <c r="D1120" s="876"/>
      <c r="E1120" s="875"/>
      <c r="F1120" s="875"/>
      <c r="G1120" s="875"/>
      <c r="H1120" s="875"/>
      <c r="I1120" s="87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6"/>
      <c r="D1121" s="876"/>
      <c r="E1121" s="875"/>
      <c r="F1121" s="875"/>
      <c r="G1121" s="875"/>
      <c r="H1121" s="875"/>
      <c r="I1121" s="87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6"/>
      <c r="D1122" s="876"/>
      <c r="E1122" s="875"/>
      <c r="F1122" s="875"/>
      <c r="G1122" s="875"/>
      <c r="H1122" s="875"/>
      <c r="I1122" s="87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6"/>
      <c r="D1123" s="876"/>
      <c r="E1123" s="875"/>
      <c r="F1123" s="875"/>
      <c r="G1123" s="875"/>
      <c r="H1123" s="875"/>
      <c r="I1123" s="87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6"/>
      <c r="D1124" s="876"/>
      <c r="E1124" s="875"/>
      <c r="F1124" s="875"/>
      <c r="G1124" s="875"/>
      <c r="H1124" s="875"/>
      <c r="I1124" s="87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6"/>
      <c r="D1125" s="876"/>
      <c r="E1125" s="875"/>
      <c r="F1125" s="875"/>
      <c r="G1125" s="875"/>
      <c r="H1125" s="875"/>
      <c r="I1125" s="87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6"/>
      <c r="D1126" s="876"/>
      <c r="E1126" s="875"/>
      <c r="F1126" s="875"/>
      <c r="G1126" s="875"/>
      <c r="H1126" s="875"/>
      <c r="I1126" s="87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6"/>
      <c r="D1127" s="876"/>
      <c r="E1127" s="875"/>
      <c r="F1127" s="875"/>
      <c r="G1127" s="875"/>
      <c r="H1127" s="875"/>
      <c r="I1127" s="87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6"/>
      <c r="D1128" s="876"/>
      <c r="E1128" s="875"/>
      <c r="F1128" s="875"/>
      <c r="G1128" s="875"/>
      <c r="H1128" s="875"/>
      <c r="I1128" s="87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6"/>
      <c r="D1129" s="876"/>
      <c r="E1129" s="875"/>
      <c r="F1129" s="875"/>
      <c r="G1129" s="875"/>
      <c r="H1129" s="875"/>
      <c r="I1129" s="87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6"/>
      <c r="D1130" s="876"/>
      <c r="E1130" s="875"/>
      <c r="F1130" s="875"/>
      <c r="G1130" s="875"/>
      <c r="H1130" s="875"/>
      <c r="I1130" s="87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6"/>
      <c r="D1131" s="876"/>
      <c r="E1131" s="875"/>
      <c r="F1131" s="875"/>
      <c r="G1131" s="875"/>
      <c r="H1131" s="875"/>
      <c r="I1131" s="87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83">
      <formula>IF(RIGHT(TEXT(P14,"0.#"),1)=".",FALSE,TRUE)</formula>
    </cfRule>
    <cfRule type="expression" dxfId="2808" priority="13584">
      <formula>IF(RIGHT(TEXT(P14,"0.#"),1)=".",TRUE,FALSE)</formula>
    </cfRule>
  </conditionalFormatting>
  <conditionalFormatting sqref="AE32">
    <cfRule type="expression" dxfId="2807" priority="13573">
      <formula>IF(RIGHT(TEXT(AE32,"0.#"),1)=".",FALSE,TRUE)</formula>
    </cfRule>
    <cfRule type="expression" dxfId="2806" priority="13574">
      <formula>IF(RIGHT(TEXT(AE32,"0.#"),1)=".",TRUE,FALSE)</formula>
    </cfRule>
  </conditionalFormatting>
  <conditionalFormatting sqref="P18:AX18">
    <cfRule type="expression" dxfId="2805" priority="13459">
      <formula>IF(RIGHT(TEXT(P18,"0.#"),1)=".",FALSE,TRUE)</formula>
    </cfRule>
    <cfRule type="expression" dxfId="2804" priority="13460">
      <formula>IF(RIGHT(TEXT(P18,"0.#"),1)=".",TRUE,FALSE)</formula>
    </cfRule>
  </conditionalFormatting>
  <conditionalFormatting sqref="Y782">
    <cfRule type="expression" dxfId="2803" priority="13455">
      <formula>IF(RIGHT(TEXT(Y782,"0.#"),1)=".",FALSE,TRUE)</formula>
    </cfRule>
    <cfRule type="expression" dxfId="2802" priority="13456">
      <formula>IF(RIGHT(TEXT(Y782,"0.#"),1)=".",TRUE,FALSE)</formula>
    </cfRule>
  </conditionalFormatting>
  <conditionalFormatting sqref="Y791">
    <cfRule type="expression" dxfId="2801" priority="13451">
      <formula>IF(RIGHT(TEXT(Y791,"0.#"),1)=".",FALSE,TRUE)</formula>
    </cfRule>
    <cfRule type="expression" dxfId="2800" priority="13452">
      <formula>IF(RIGHT(TEXT(Y791,"0.#"),1)=".",TRUE,FALSE)</formula>
    </cfRule>
  </conditionalFormatting>
  <conditionalFormatting sqref="Y822:Y829 Y820 Y809:Y816 Y807 Y796:Y803 Y794">
    <cfRule type="expression" dxfId="2799" priority="13233">
      <formula>IF(RIGHT(TEXT(Y794,"0.#"),1)=".",FALSE,TRUE)</formula>
    </cfRule>
    <cfRule type="expression" dxfId="2798" priority="13234">
      <formula>IF(RIGHT(TEXT(Y794,"0.#"),1)=".",TRUE,FALSE)</formula>
    </cfRule>
  </conditionalFormatting>
  <conditionalFormatting sqref="P16:AQ17 P15:AX15 P13:AX13">
    <cfRule type="expression" dxfId="2797" priority="13281">
      <formula>IF(RIGHT(TEXT(P13,"0.#"),1)=".",FALSE,TRUE)</formula>
    </cfRule>
    <cfRule type="expression" dxfId="2796" priority="13282">
      <formula>IF(RIGHT(TEXT(P13,"0.#"),1)=".",TRUE,FALSE)</formula>
    </cfRule>
  </conditionalFormatting>
  <conditionalFormatting sqref="P19:AJ19">
    <cfRule type="expression" dxfId="2795" priority="13279">
      <formula>IF(RIGHT(TEXT(P19,"0.#"),1)=".",FALSE,TRUE)</formula>
    </cfRule>
    <cfRule type="expression" dxfId="2794" priority="13280">
      <formula>IF(RIGHT(TEXT(P19,"0.#"),1)=".",TRUE,FALSE)</formula>
    </cfRule>
  </conditionalFormatting>
  <conditionalFormatting sqref="AE101 AQ101">
    <cfRule type="expression" dxfId="2793" priority="13271">
      <formula>IF(RIGHT(TEXT(AE101,"0.#"),1)=".",FALSE,TRUE)</formula>
    </cfRule>
    <cfRule type="expression" dxfId="2792" priority="13272">
      <formula>IF(RIGHT(TEXT(AE101,"0.#"),1)=".",TRUE,FALSE)</formula>
    </cfRule>
  </conditionalFormatting>
  <conditionalFormatting sqref="Y783:Y790">
    <cfRule type="expression" dxfId="2791" priority="13257">
      <formula>IF(RIGHT(TEXT(Y783,"0.#"),1)=".",FALSE,TRUE)</formula>
    </cfRule>
    <cfRule type="expression" dxfId="2790" priority="13258">
      <formula>IF(RIGHT(TEXT(Y783,"0.#"),1)=".",TRUE,FALSE)</formula>
    </cfRule>
  </conditionalFormatting>
  <conditionalFormatting sqref="AU782">
    <cfRule type="expression" dxfId="2789" priority="13255">
      <formula>IF(RIGHT(TEXT(AU782,"0.#"),1)=".",FALSE,TRUE)</formula>
    </cfRule>
    <cfRule type="expression" dxfId="2788" priority="13256">
      <formula>IF(RIGHT(TEXT(AU782,"0.#"),1)=".",TRUE,FALSE)</formula>
    </cfRule>
  </conditionalFormatting>
  <conditionalFormatting sqref="AU791">
    <cfRule type="expression" dxfId="2787" priority="13253">
      <formula>IF(RIGHT(TEXT(AU791,"0.#"),1)=".",FALSE,TRUE)</formula>
    </cfRule>
    <cfRule type="expression" dxfId="2786" priority="13254">
      <formula>IF(RIGHT(TEXT(AU791,"0.#"),1)=".",TRUE,FALSE)</formula>
    </cfRule>
  </conditionalFormatting>
  <conditionalFormatting sqref="AU783:AU790 AU781">
    <cfRule type="expression" dxfId="2785" priority="13251">
      <formula>IF(RIGHT(TEXT(AU781,"0.#"),1)=".",FALSE,TRUE)</formula>
    </cfRule>
    <cfRule type="expression" dxfId="2784" priority="13252">
      <formula>IF(RIGHT(TEXT(AU781,"0.#"),1)=".",TRUE,FALSE)</formula>
    </cfRule>
  </conditionalFormatting>
  <conditionalFormatting sqref="Y821 Y808 Y795">
    <cfRule type="expression" dxfId="2783" priority="13237">
      <formula>IF(RIGHT(TEXT(Y795,"0.#"),1)=".",FALSE,TRUE)</formula>
    </cfRule>
    <cfRule type="expression" dxfId="2782" priority="13238">
      <formula>IF(RIGHT(TEXT(Y795,"0.#"),1)=".",TRUE,FALSE)</formula>
    </cfRule>
  </conditionalFormatting>
  <conditionalFormatting sqref="Y830 Y817 Y804">
    <cfRule type="expression" dxfId="2781" priority="13235">
      <formula>IF(RIGHT(TEXT(Y804,"0.#"),1)=".",FALSE,TRUE)</formula>
    </cfRule>
    <cfRule type="expression" dxfId="2780" priority="13236">
      <formula>IF(RIGHT(TEXT(Y804,"0.#"),1)=".",TRUE,FALSE)</formula>
    </cfRule>
  </conditionalFormatting>
  <conditionalFormatting sqref="AU821 AU808 AU795">
    <cfRule type="expression" dxfId="2779" priority="13231">
      <formula>IF(RIGHT(TEXT(AU795,"0.#"),1)=".",FALSE,TRUE)</formula>
    </cfRule>
    <cfRule type="expression" dxfId="2778" priority="13232">
      <formula>IF(RIGHT(TEXT(AU795,"0.#"),1)=".",TRUE,FALSE)</formula>
    </cfRule>
  </conditionalFormatting>
  <conditionalFormatting sqref="AU830 AU817 AU804">
    <cfRule type="expression" dxfId="2777" priority="13229">
      <formula>IF(RIGHT(TEXT(AU804,"0.#"),1)=".",FALSE,TRUE)</formula>
    </cfRule>
    <cfRule type="expression" dxfId="2776" priority="13230">
      <formula>IF(RIGHT(TEXT(AU804,"0.#"),1)=".",TRUE,FALSE)</formula>
    </cfRule>
  </conditionalFormatting>
  <conditionalFormatting sqref="AU822:AU829 AU820 AU809:AU816 AU807 AU796:AU803 AU794">
    <cfRule type="expression" dxfId="2775" priority="13227">
      <formula>IF(RIGHT(TEXT(AU794,"0.#"),1)=".",FALSE,TRUE)</formula>
    </cfRule>
    <cfRule type="expression" dxfId="2774" priority="13228">
      <formula>IF(RIGHT(TEXT(AU794,"0.#"),1)=".",TRUE,FALSE)</formula>
    </cfRule>
  </conditionalFormatting>
  <conditionalFormatting sqref="AM87">
    <cfRule type="expression" dxfId="2773" priority="12881">
      <formula>IF(RIGHT(TEXT(AM87,"0.#"),1)=".",FALSE,TRUE)</formula>
    </cfRule>
    <cfRule type="expression" dxfId="2772" priority="12882">
      <formula>IF(RIGHT(TEXT(AM87,"0.#"),1)=".",TRUE,FALSE)</formula>
    </cfRule>
  </conditionalFormatting>
  <conditionalFormatting sqref="AE55">
    <cfRule type="expression" dxfId="2771" priority="12949">
      <formula>IF(RIGHT(TEXT(AE55,"0.#"),1)=".",FALSE,TRUE)</formula>
    </cfRule>
    <cfRule type="expression" dxfId="2770" priority="12950">
      <formula>IF(RIGHT(TEXT(AE55,"0.#"),1)=".",TRUE,FALSE)</formula>
    </cfRule>
  </conditionalFormatting>
  <conditionalFormatting sqref="AI55">
    <cfRule type="expression" dxfId="2769" priority="12947">
      <formula>IF(RIGHT(TEXT(AI55,"0.#"),1)=".",FALSE,TRUE)</formula>
    </cfRule>
    <cfRule type="expression" dxfId="2768" priority="12948">
      <formula>IF(RIGHT(TEXT(AI55,"0.#"),1)=".",TRUE,FALSE)</formula>
    </cfRule>
  </conditionalFormatting>
  <conditionalFormatting sqref="AM34">
    <cfRule type="expression" dxfId="2767" priority="13027">
      <formula>IF(RIGHT(TEXT(AM34,"0.#"),1)=".",FALSE,TRUE)</formula>
    </cfRule>
    <cfRule type="expression" dxfId="2766" priority="13028">
      <formula>IF(RIGHT(TEXT(AM34,"0.#"),1)=".",TRUE,FALSE)</formula>
    </cfRule>
  </conditionalFormatting>
  <conditionalFormatting sqref="AE33">
    <cfRule type="expression" dxfId="2765" priority="13041">
      <formula>IF(RIGHT(TEXT(AE33,"0.#"),1)=".",FALSE,TRUE)</formula>
    </cfRule>
    <cfRule type="expression" dxfId="2764" priority="13042">
      <formula>IF(RIGHT(TEXT(AE33,"0.#"),1)=".",TRUE,FALSE)</formula>
    </cfRule>
  </conditionalFormatting>
  <conditionalFormatting sqref="AE34">
    <cfRule type="expression" dxfId="2763" priority="13039">
      <formula>IF(RIGHT(TEXT(AE34,"0.#"),1)=".",FALSE,TRUE)</formula>
    </cfRule>
    <cfRule type="expression" dxfId="2762" priority="13040">
      <formula>IF(RIGHT(TEXT(AE34,"0.#"),1)=".",TRUE,FALSE)</formula>
    </cfRule>
  </conditionalFormatting>
  <conditionalFormatting sqref="AI34">
    <cfRule type="expression" dxfId="2761" priority="13037">
      <formula>IF(RIGHT(TEXT(AI34,"0.#"),1)=".",FALSE,TRUE)</formula>
    </cfRule>
    <cfRule type="expression" dxfId="2760" priority="13038">
      <formula>IF(RIGHT(TEXT(AI34,"0.#"),1)=".",TRUE,FALSE)</formula>
    </cfRule>
  </conditionalFormatting>
  <conditionalFormatting sqref="AI33">
    <cfRule type="expression" dxfId="2759" priority="13035">
      <formula>IF(RIGHT(TEXT(AI33,"0.#"),1)=".",FALSE,TRUE)</formula>
    </cfRule>
    <cfRule type="expression" dxfId="2758" priority="13036">
      <formula>IF(RIGHT(TEXT(AI33,"0.#"),1)=".",TRUE,FALSE)</formula>
    </cfRule>
  </conditionalFormatting>
  <conditionalFormatting sqref="AI32">
    <cfRule type="expression" dxfId="2757" priority="13033">
      <formula>IF(RIGHT(TEXT(AI32,"0.#"),1)=".",FALSE,TRUE)</formula>
    </cfRule>
    <cfRule type="expression" dxfId="2756" priority="13034">
      <formula>IF(RIGHT(TEXT(AI32,"0.#"),1)=".",TRUE,FALSE)</formula>
    </cfRule>
  </conditionalFormatting>
  <conditionalFormatting sqref="AM32">
    <cfRule type="expression" dxfId="2755" priority="13031">
      <formula>IF(RIGHT(TEXT(AM32,"0.#"),1)=".",FALSE,TRUE)</formula>
    </cfRule>
    <cfRule type="expression" dxfId="2754" priority="13032">
      <formula>IF(RIGHT(TEXT(AM32,"0.#"),1)=".",TRUE,FALSE)</formula>
    </cfRule>
  </conditionalFormatting>
  <conditionalFormatting sqref="AM33">
    <cfRule type="expression" dxfId="2753" priority="13029">
      <formula>IF(RIGHT(TEXT(AM33,"0.#"),1)=".",FALSE,TRUE)</formula>
    </cfRule>
    <cfRule type="expression" dxfId="2752" priority="13030">
      <formula>IF(RIGHT(TEXT(AM33,"0.#"),1)=".",TRUE,FALSE)</formula>
    </cfRule>
  </conditionalFormatting>
  <conditionalFormatting sqref="AQ32:AQ34">
    <cfRule type="expression" dxfId="2751" priority="13021">
      <formula>IF(RIGHT(TEXT(AQ32,"0.#"),1)=".",FALSE,TRUE)</formula>
    </cfRule>
    <cfRule type="expression" dxfId="2750" priority="13022">
      <formula>IF(RIGHT(TEXT(AQ32,"0.#"),1)=".",TRUE,FALSE)</formula>
    </cfRule>
  </conditionalFormatting>
  <conditionalFormatting sqref="AU32: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8:AO838">
    <cfRule type="expression" dxfId="2371" priority="2391">
      <formula>IF(AND(AL838&gt;=0, RIGHT(TEXT(AL838,"0.#"),1)&lt;&gt;"."),TRUE,FALSE)</formula>
    </cfRule>
    <cfRule type="expression" dxfId="2370" priority="2392">
      <formula>IF(AND(AL838&gt;=0, RIGHT(TEXT(AL838,"0.#"),1)="."),TRUE,FALSE)</formula>
    </cfRule>
    <cfRule type="expression" dxfId="2369" priority="2393">
      <formula>IF(AND(AL838&lt;0, RIGHT(TEXT(AL838,"0.#"),1)&lt;&gt;"."),TRUE,FALSE)</formula>
    </cfRule>
    <cfRule type="expression" dxfId="2368" priority="2394">
      <formula>IF(AND(AL838&lt;0, RIGHT(TEXT(AL838,"0.#"),1)="."),TRUE,FALSE)</formula>
    </cfRule>
  </conditionalFormatting>
  <conditionalFormatting sqref="Y838">
    <cfRule type="expression" dxfId="2367" priority="2389">
      <formula>IF(RIGHT(TEXT(Y838,"0.#"),1)=".",FALSE,TRUE)</formula>
    </cfRule>
    <cfRule type="expression" dxfId="2366" priority="2390">
      <formula>IF(RIGHT(TEXT(Y838,"0.#"),1)=".",TRUE,FALSE)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U138:AU139">
    <cfRule type="expression" dxfId="711" priority="11">
      <formula>IF(RIGHT(TEXT(AU138,"0.#"),1)=".",FALSE,TRUE)</formula>
    </cfRule>
    <cfRule type="expression" dxfId="710" priority="12">
      <formula>IF(RIGHT(TEXT(AU138,"0.#"),1)=".",TRUE,FALSE)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7"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600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501</v>
      </c>
      <c r="B2" s="546"/>
      <c r="C2" s="546"/>
      <c r="D2" s="546"/>
      <c r="E2" s="546"/>
      <c r="F2" s="547"/>
      <c r="G2" s="552" t="s">
        <v>266</v>
      </c>
      <c r="H2" s="553"/>
      <c r="I2" s="553"/>
      <c r="J2" s="553"/>
      <c r="K2" s="553"/>
      <c r="L2" s="553"/>
      <c r="M2" s="553"/>
      <c r="N2" s="553"/>
      <c r="O2" s="554"/>
      <c r="P2" s="761" t="s">
        <v>60</v>
      </c>
      <c r="Q2" s="553"/>
      <c r="R2" s="553"/>
      <c r="S2" s="553"/>
      <c r="T2" s="553"/>
      <c r="U2" s="553"/>
      <c r="V2" s="553"/>
      <c r="W2" s="553"/>
      <c r="X2" s="554"/>
      <c r="Y2" s="1030"/>
      <c r="Z2" s="398"/>
      <c r="AA2" s="399"/>
      <c r="AB2" s="1034" t="s">
        <v>12</v>
      </c>
      <c r="AC2" s="1035"/>
      <c r="AD2" s="103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5"/>
      <c r="B3" s="546"/>
      <c r="C3" s="546"/>
      <c r="D3" s="546"/>
      <c r="E3" s="546"/>
      <c r="F3" s="547"/>
      <c r="G3" s="555"/>
      <c r="H3" s="368"/>
      <c r="I3" s="368"/>
      <c r="J3" s="368"/>
      <c r="K3" s="368"/>
      <c r="L3" s="368"/>
      <c r="M3" s="368"/>
      <c r="N3" s="368"/>
      <c r="O3" s="556"/>
      <c r="P3" s="568"/>
      <c r="Q3" s="368"/>
      <c r="R3" s="368"/>
      <c r="S3" s="368"/>
      <c r="T3" s="368"/>
      <c r="U3" s="368"/>
      <c r="V3" s="368"/>
      <c r="W3" s="368"/>
      <c r="X3" s="556"/>
      <c r="Y3" s="1031"/>
      <c r="Z3" s="1032"/>
      <c r="AA3" s="1033"/>
      <c r="AB3" s="1037"/>
      <c r="AC3" s="1038"/>
      <c r="AD3" s="103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8"/>
      <c r="B4" s="546"/>
      <c r="C4" s="546"/>
      <c r="D4" s="546"/>
      <c r="E4" s="546"/>
      <c r="F4" s="547"/>
      <c r="G4" s="522"/>
      <c r="H4" s="1040"/>
      <c r="I4" s="1040"/>
      <c r="J4" s="1040"/>
      <c r="K4" s="1040"/>
      <c r="L4" s="1040"/>
      <c r="M4" s="1040"/>
      <c r="N4" s="1040"/>
      <c r="O4" s="1041"/>
      <c r="P4" s="121"/>
      <c r="Q4" s="1048"/>
      <c r="R4" s="1048"/>
      <c r="S4" s="1048"/>
      <c r="T4" s="1048"/>
      <c r="U4" s="1048"/>
      <c r="V4" s="1048"/>
      <c r="W4" s="1048"/>
      <c r="X4" s="1049"/>
      <c r="Y4" s="1026" t="s">
        <v>13</v>
      </c>
      <c r="Z4" s="1027"/>
      <c r="AA4" s="1028"/>
      <c r="AB4" s="533"/>
      <c r="AC4" s="1029"/>
      <c r="AD4" s="102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9"/>
      <c r="B5" s="550"/>
      <c r="C5" s="550"/>
      <c r="D5" s="550"/>
      <c r="E5" s="550"/>
      <c r="F5" s="551"/>
      <c r="G5" s="1042"/>
      <c r="H5" s="1043"/>
      <c r="I5" s="1043"/>
      <c r="J5" s="1043"/>
      <c r="K5" s="1043"/>
      <c r="L5" s="1043"/>
      <c r="M5" s="1043"/>
      <c r="N5" s="1043"/>
      <c r="O5" s="1044"/>
      <c r="P5" s="1050"/>
      <c r="Q5" s="1050"/>
      <c r="R5" s="1050"/>
      <c r="S5" s="1050"/>
      <c r="T5" s="1050"/>
      <c r="U5" s="1050"/>
      <c r="V5" s="1050"/>
      <c r="W5" s="1050"/>
      <c r="X5" s="1051"/>
      <c r="Y5" s="282" t="s">
        <v>55</v>
      </c>
      <c r="Z5" s="1023"/>
      <c r="AA5" s="1024"/>
      <c r="AB5" s="503"/>
      <c r="AC5" s="1025"/>
      <c r="AD5" s="102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9"/>
      <c r="B6" s="550"/>
      <c r="C6" s="550"/>
      <c r="D6" s="550"/>
      <c r="E6" s="550"/>
      <c r="F6" s="551"/>
      <c r="G6" s="1045"/>
      <c r="H6" s="1046"/>
      <c r="I6" s="1046"/>
      <c r="J6" s="1046"/>
      <c r="K6" s="1046"/>
      <c r="L6" s="1046"/>
      <c r="M6" s="1046"/>
      <c r="N6" s="1046"/>
      <c r="O6" s="1047"/>
      <c r="P6" s="1052"/>
      <c r="Q6" s="1052"/>
      <c r="R6" s="1052"/>
      <c r="S6" s="1052"/>
      <c r="T6" s="1052"/>
      <c r="U6" s="1052"/>
      <c r="V6" s="1052"/>
      <c r="W6" s="1052"/>
      <c r="X6" s="1053"/>
      <c r="Y6" s="1054" t="s">
        <v>14</v>
      </c>
      <c r="Z6" s="1023"/>
      <c r="AA6" s="1024"/>
      <c r="AB6" s="457" t="s">
        <v>302</v>
      </c>
      <c r="AC6" s="1055"/>
      <c r="AD6" s="105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8" t="s">
        <v>538</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5" t="s">
        <v>501</v>
      </c>
      <c r="B9" s="546"/>
      <c r="C9" s="546"/>
      <c r="D9" s="546"/>
      <c r="E9" s="546"/>
      <c r="F9" s="547"/>
      <c r="G9" s="552" t="s">
        <v>266</v>
      </c>
      <c r="H9" s="553"/>
      <c r="I9" s="553"/>
      <c r="J9" s="553"/>
      <c r="K9" s="553"/>
      <c r="L9" s="553"/>
      <c r="M9" s="553"/>
      <c r="N9" s="553"/>
      <c r="O9" s="554"/>
      <c r="P9" s="761" t="s">
        <v>60</v>
      </c>
      <c r="Q9" s="553"/>
      <c r="R9" s="553"/>
      <c r="S9" s="553"/>
      <c r="T9" s="553"/>
      <c r="U9" s="553"/>
      <c r="V9" s="553"/>
      <c r="W9" s="553"/>
      <c r="X9" s="554"/>
      <c r="Y9" s="1030"/>
      <c r="Z9" s="398"/>
      <c r="AA9" s="399"/>
      <c r="AB9" s="1034" t="s">
        <v>12</v>
      </c>
      <c r="AC9" s="1035"/>
      <c r="AD9" s="103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5"/>
      <c r="B10" s="546"/>
      <c r="C10" s="546"/>
      <c r="D10" s="546"/>
      <c r="E10" s="546"/>
      <c r="F10" s="547"/>
      <c r="G10" s="555"/>
      <c r="H10" s="368"/>
      <c r="I10" s="368"/>
      <c r="J10" s="368"/>
      <c r="K10" s="368"/>
      <c r="L10" s="368"/>
      <c r="M10" s="368"/>
      <c r="N10" s="368"/>
      <c r="O10" s="556"/>
      <c r="P10" s="568"/>
      <c r="Q10" s="368"/>
      <c r="R10" s="368"/>
      <c r="S10" s="368"/>
      <c r="T10" s="368"/>
      <c r="U10" s="368"/>
      <c r="V10" s="368"/>
      <c r="W10" s="368"/>
      <c r="X10" s="556"/>
      <c r="Y10" s="1031"/>
      <c r="Z10" s="1032"/>
      <c r="AA10" s="1033"/>
      <c r="AB10" s="1037"/>
      <c r="AC10" s="1038"/>
      <c r="AD10" s="103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8"/>
      <c r="B11" s="546"/>
      <c r="C11" s="546"/>
      <c r="D11" s="546"/>
      <c r="E11" s="546"/>
      <c r="F11" s="547"/>
      <c r="G11" s="522"/>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533"/>
      <c r="AC11" s="1029"/>
      <c r="AD11" s="102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9"/>
      <c r="B12" s="550"/>
      <c r="C12" s="550"/>
      <c r="D12" s="550"/>
      <c r="E12" s="550"/>
      <c r="F12" s="551"/>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503"/>
      <c r="AC12" s="1025"/>
      <c r="AD12" s="102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8"/>
      <c r="B13" s="649"/>
      <c r="C13" s="649"/>
      <c r="D13" s="649"/>
      <c r="E13" s="649"/>
      <c r="F13" s="650"/>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7" t="s">
        <v>302</v>
      </c>
      <c r="AC13" s="1055"/>
      <c r="AD13" s="105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8" t="s">
        <v>538</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5" t="s">
        <v>501</v>
      </c>
      <c r="B16" s="546"/>
      <c r="C16" s="546"/>
      <c r="D16" s="546"/>
      <c r="E16" s="546"/>
      <c r="F16" s="547"/>
      <c r="G16" s="552" t="s">
        <v>266</v>
      </c>
      <c r="H16" s="553"/>
      <c r="I16" s="553"/>
      <c r="J16" s="553"/>
      <c r="K16" s="553"/>
      <c r="L16" s="553"/>
      <c r="M16" s="553"/>
      <c r="N16" s="553"/>
      <c r="O16" s="554"/>
      <c r="P16" s="761" t="s">
        <v>60</v>
      </c>
      <c r="Q16" s="553"/>
      <c r="R16" s="553"/>
      <c r="S16" s="553"/>
      <c r="T16" s="553"/>
      <c r="U16" s="553"/>
      <c r="V16" s="553"/>
      <c r="W16" s="553"/>
      <c r="X16" s="554"/>
      <c r="Y16" s="1030"/>
      <c r="Z16" s="398"/>
      <c r="AA16" s="399"/>
      <c r="AB16" s="1034" t="s">
        <v>12</v>
      </c>
      <c r="AC16" s="1035"/>
      <c r="AD16" s="103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5"/>
      <c r="B17" s="546"/>
      <c r="C17" s="546"/>
      <c r="D17" s="546"/>
      <c r="E17" s="546"/>
      <c r="F17" s="547"/>
      <c r="G17" s="555"/>
      <c r="H17" s="368"/>
      <c r="I17" s="368"/>
      <c r="J17" s="368"/>
      <c r="K17" s="368"/>
      <c r="L17" s="368"/>
      <c r="M17" s="368"/>
      <c r="N17" s="368"/>
      <c r="O17" s="556"/>
      <c r="P17" s="568"/>
      <c r="Q17" s="368"/>
      <c r="R17" s="368"/>
      <c r="S17" s="368"/>
      <c r="T17" s="368"/>
      <c r="U17" s="368"/>
      <c r="V17" s="368"/>
      <c r="W17" s="368"/>
      <c r="X17" s="556"/>
      <c r="Y17" s="1031"/>
      <c r="Z17" s="1032"/>
      <c r="AA17" s="1033"/>
      <c r="AB17" s="1037"/>
      <c r="AC17" s="1038"/>
      <c r="AD17" s="103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8"/>
      <c r="B18" s="546"/>
      <c r="C18" s="546"/>
      <c r="D18" s="546"/>
      <c r="E18" s="546"/>
      <c r="F18" s="547"/>
      <c r="G18" s="522"/>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533"/>
      <c r="AC18" s="1029"/>
      <c r="AD18" s="102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9"/>
      <c r="B19" s="550"/>
      <c r="C19" s="550"/>
      <c r="D19" s="550"/>
      <c r="E19" s="550"/>
      <c r="F19" s="551"/>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503"/>
      <c r="AC19" s="1025"/>
      <c r="AD19" s="102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8"/>
      <c r="B20" s="649"/>
      <c r="C20" s="649"/>
      <c r="D20" s="649"/>
      <c r="E20" s="649"/>
      <c r="F20" s="650"/>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7" t="s">
        <v>302</v>
      </c>
      <c r="AC20" s="1055"/>
      <c r="AD20" s="105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8" t="s">
        <v>538</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5" t="s">
        <v>501</v>
      </c>
      <c r="B23" s="546"/>
      <c r="C23" s="546"/>
      <c r="D23" s="546"/>
      <c r="E23" s="546"/>
      <c r="F23" s="547"/>
      <c r="G23" s="552" t="s">
        <v>266</v>
      </c>
      <c r="H23" s="553"/>
      <c r="I23" s="553"/>
      <c r="J23" s="553"/>
      <c r="K23" s="553"/>
      <c r="L23" s="553"/>
      <c r="M23" s="553"/>
      <c r="N23" s="553"/>
      <c r="O23" s="554"/>
      <c r="P23" s="761" t="s">
        <v>60</v>
      </c>
      <c r="Q23" s="553"/>
      <c r="R23" s="553"/>
      <c r="S23" s="553"/>
      <c r="T23" s="553"/>
      <c r="U23" s="553"/>
      <c r="V23" s="553"/>
      <c r="W23" s="553"/>
      <c r="X23" s="554"/>
      <c r="Y23" s="1030"/>
      <c r="Z23" s="398"/>
      <c r="AA23" s="399"/>
      <c r="AB23" s="1034" t="s">
        <v>12</v>
      </c>
      <c r="AC23" s="1035"/>
      <c r="AD23" s="103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5"/>
      <c r="B24" s="546"/>
      <c r="C24" s="546"/>
      <c r="D24" s="546"/>
      <c r="E24" s="546"/>
      <c r="F24" s="547"/>
      <c r="G24" s="555"/>
      <c r="H24" s="368"/>
      <c r="I24" s="368"/>
      <c r="J24" s="368"/>
      <c r="K24" s="368"/>
      <c r="L24" s="368"/>
      <c r="M24" s="368"/>
      <c r="N24" s="368"/>
      <c r="O24" s="556"/>
      <c r="P24" s="568"/>
      <c r="Q24" s="368"/>
      <c r="R24" s="368"/>
      <c r="S24" s="368"/>
      <c r="T24" s="368"/>
      <c r="U24" s="368"/>
      <c r="V24" s="368"/>
      <c r="W24" s="368"/>
      <c r="X24" s="556"/>
      <c r="Y24" s="1031"/>
      <c r="Z24" s="1032"/>
      <c r="AA24" s="1033"/>
      <c r="AB24" s="1037"/>
      <c r="AC24" s="1038"/>
      <c r="AD24" s="103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8"/>
      <c r="B25" s="546"/>
      <c r="C25" s="546"/>
      <c r="D25" s="546"/>
      <c r="E25" s="546"/>
      <c r="F25" s="547"/>
      <c r="G25" s="522"/>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533"/>
      <c r="AC25" s="1029"/>
      <c r="AD25" s="102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9"/>
      <c r="B26" s="550"/>
      <c r="C26" s="550"/>
      <c r="D26" s="550"/>
      <c r="E26" s="550"/>
      <c r="F26" s="551"/>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503"/>
      <c r="AC26" s="1025"/>
      <c r="AD26" s="102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8"/>
      <c r="B27" s="649"/>
      <c r="C27" s="649"/>
      <c r="D27" s="649"/>
      <c r="E27" s="649"/>
      <c r="F27" s="650"/>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7" t="s">
        <v>302</v>
      </c>
      <c r="AC27" s="1055"/>
      <c r="AD27" s="105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8" t="s">
        <v>538</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5" t="s">
        <v>501</v>
      </c>
      <c r="B30" s="546"/>
      <c r="C30" s="546"/>
      <c r="D30" s="546"/>
      <c r="E30" s="546"/>
      <c r="F30" s="547"/>
      <c r="G30" s="552" t="s">
        <v>266</v>
      </c>
      <c r="H30" s="553"/>
      <c r="I30" s="553"/>
      <c r="J30" s="553"/>
      <c r="K30" s="553"/>
      <c r="L30" s="553"/>
      <c r="M30" s="553"/>
      <c r="N30" s="553"/>
      <c r="O30" s="554"/>
      <c r="P30" s="761" t="s">
        <v>60</v>
      </c>
      <c r="Q30" s="553"/>
      <c r="R30" s="553"/>
      <c r="S30" s="553"/>
      <c r="T30" s="553"/>
      <c r="U30" s="553"/>
      <c r="V30" s="553"/>
      <c r="W30" s="553"/>
      <c r="X30" s="554"/>
      <c r="Y30" s="1030"/>
      <c r="Z30" s="398"/>
      <c r="AA30" s="399"/>
      <c r="AB30" s="1034" t="s">
        <v>12</v>
      </c>
      <c r="AC30" s="1035"/>
      <c r="AD30" s="103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1031"/>
      <c r="Z31" s="1032"/>
      <c r="AA31" s="1033"/>
      <c r="AB31" s="1037"/>
      <c r="AC31" s="1038"/>
      <c r="AD31" s="103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8"/>
      <c r="B32" s="546"/>
      <c r="C32" s="546"/>
      <c r="D32" s="546"/>
      <c r="E32" s="546"/>
      <c r="F32" s="547"/>
      <c r="G32" s="522"/>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533"/>
      <c r="AC32" s="1029"/>
      <c r="AD32" s="102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9"/>
      <c r="B33" s="550"/>
      <c r="C33" s="550"/>
      <c r="D33" s="550"/>
      <c r="E33" s="550"/>
      <c r="F33" s="551"/>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503"/>
      <c r="AC33" s="1025"/>
      <c r="AD33" s="102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8"/>
      <c r="B34" s="649"/>
      <c r="C34" s="649"/>
      <c r="D34" s="649"/>
      <c r="E34" s="649"/>
      <c r="F34" s="650"/>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7" t="s">
        <v>302</v>
      </c>
      <c r="AC34" s="1055"/>
      <c r="AD34" s="105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8" t="s">
        <v>538</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5" t="s">
        <v>501</v>
      </c>
      <c r="B37" s="546"/>
      <c r="C37" s="546"/>
      <c r="D37" s="546"/>
      <c r="E37" s="546"/>
      <c r="F37" s="547"/>
      <c r="G37" s="552" t="s">
        <v>266</v>
      </c>
      <c r="H37" s="553"/>
      <c r="I37" s="553"/>
      <c r="J37" s="553"/>
      <c r="K37" s="553"/>
      <c r="L37" s="553"/>
      <c r="M37" s="553"/>
      <c r="N37" s="553"/>
      <c r="O37" s="554"/>
      <c r="P37" s="761" t="s">
        <v>60</v>
      </c>
      <c r="Q37" s="553"/>
      <c r="R37" s="553"/>
      <c r="S37" s="553"/>
      <c r="T37" s="553"/>
      <c r="U37" s="553"/>
      <c r="V37" s="553"/>
      <c r="W37" s="553"/>
      <c r="X37" s="554"/>
      <c r="Y37" s="1030"/>
      <c r="Z37" s="398"/>
      <c r="AA37" s="399"/>
      <c r="AB37" s="1034" t="s">
        <v>12</v>
      </c>
      <c r="AC37" s="1035"/>
      <c r="AD37" s="103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1031"/>
      <c r="Z38" s="1032"/>
      <c r="AA38" s="1033"/>
      <c r="AB38" s="1037"/>
      <c r="AC38" s="1038"/>
      <c r="AD38" s="103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8"/>
      <c r="B39" s="546"/>
      <c r="C39" s="546"/>
      <c r="D39" s="546"/>
      <c r="E39" s="546"/>
      <c r="F39" s="547"/>
      <c r="G39" s="522"/>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533"/>
      <c r="AC39" s="1029"/>
      <c r="AD39" s="102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9"/>
      <c r="B40" s="550"/>
      <c r="C40" s="550"/>
      <c r="D40" s="550"/>
      <c r="E40" s="550"/>
      <c r="F40" s="551"/>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503"/>
      <c r="AC40" s="1025"/>
      <c r="AD40" s="102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8"/>
      <c r="B41" s="649"/>
      <c r="C41" s="649"/>
      <c r="D41" s="649"/>
      <c r="E41" s="649"/>
      <c r="F41" s="650"/>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7" t="s">
        <v>302</v>
      </c>
      <c r="AC41" s="1055"/>
      <c r="AD41" s="105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8" t="s">
        <v>538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5" t="s">
        <v>501</v>
      </c>
      <c r="B44" s="546"/>
      <c r="C44" s="546"/>
      <c r="D44" s="546"/>
      <c r="E44" s="546"/>
      <c r="F44" s="547"/>
      <c r="G44" s="552" t="s">
        <v>266</v>
      </c>
      <c r="H44" s="553"/>
      <c r="I44" s="553"/>
      <c r="J44" s="553"/>
      <c r="K44" s="553"/>
      <c r="L44" s="553"/>
      <c r="M44" s="553"/>
      <c r="N44" s="553"/>
      <c r="O44" s="554"/>
      <c r="P44" s="761" t="s">
        <v>60</v>
      </c>
      <c r="Q44" s="553"/>
      <c r="R44" s="553"/>
      <c r="S44" s="553"/>
      <c r="T44" s="553"/>
      <c r="U44" s="553"/>
      <c r="V44" s="553"/>
      <c r="W44" s="553"/>
      <c r="X44" s="554"/>
      <c r="Y44" s="1030"/>
      <c r="Z44" s="398"/>
      <c r="AA44" s="399"/>
      <c r="AB44" s="1034" t="s">
        <v>12</v>
      </c>
      <c r="AC44" s="1035"/>
      <c r="AD44" s="103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1031"/>
      <c r="Z45" s="1032"/>
      <c r="AA45" s="1033"/>
      <c r="AB45" s="1037"/>
      <c r="AC45" s="1038"/>
      <c r="AD45" s="103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8"/>
      <c r="B46" s="546"/>
      <c r="C46" s="546"/>
      <c r="D46" s="546"/>
      <c r="E46" s="546"/>
      <c r="F46" s="547"/>
      <c r="G46" s="522"/>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533"/>
      <c r="AC46" s="1029"/>
      <c r="AD46" s="102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9"/>
      <c r="B47" s="550"/>
      <c r="C47" s="550"/>
      <c r="D47" s="550"/>
      <c r="E47" s="550"/>
      <c r="F47" s="551"/>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503"/>
      <c r="AC47" s="1025"/>
      <c r="AD47" s="102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8"/>
      <c r="B48" s="649"/>
      <c r="C48" s="649"/>
      <c r="D48" s="649"/>
      <c r="E48" s="649"/>
      <c r="F48" s="650"/>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7" t="s">
        <v>302</v>
      </c>
      <c r="AC48" s="1055"/>
      <c r="AD48" s="105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8" t="s">
        <v>538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5" t="s">
        <v>501</v>
      </c>
      <c r="B51" s="546"/>
      <c r="C51" s="546"/>
      <c r="D51" s="546"/>
      <c r="E51" s="546"/>
      <c r="F51" s="547"/>
      <c r="G51" s="552" t="s">
        <v>266</v>
      </c>
      <c r="H51" s="553"/>
      <c r="I51" s="553"/>
      <c r="J51" s="553"/>
      <c r="K51" s="553"/>
      <c r="L51" s="553"/>
      <c r="M51" s="553"/>
      <c r="N51" s="553"/>
      <c r="O51" s="554"/>
      <c r="P51" s="761" t="s">
        <v>60</v>
      </c>
      <c r="Q51" s="553"/>
      <c r="R51" s="553"/>
      <c r="S51" s="553"/>
      <c r="T51" s="553"/>
      <c r="U51" s="553"/>
      <c r="V51" s="553"/>
      <c r="W51" s="553"/>
      <c r="X51" s="554"/>
      <c r="Y51" s="1030"/>
      <c r="Z51" s="398"/>
      <c r="AA51" s="399"/>
      <c r="AB51" s="358" t="s">
        <v>12</v>
      </c>
      <c r="AC51" s="1035"/>
      <c r="AD51" s="103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1031"/>
      <c r="Z52" s="1032"/>
      <c r="AA52" s="1033"/>
      <c r="AB52" s="1037"/>
      <c r="AC52" s="1038"/>
      <c r="AD52" s="103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8"/>
      <c r="B53" s="546"/>
      <c r="C53" s="546"/>
      <c r="D53" s="546"/>
      <c r="E53" s="546"/>
      <c r="F53" s="547"/>
      <c r="G53" s="522"/>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533"/>
      <c r="AC53" s="1029"/>
      <c r="AD53" s="102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9"/>
      <c r="B54" s="550"/>
      <c r="C54" s="550"/>
      <c r="D54" s="550"/>
      <c r="E54" s="550"/>
      <c r="F54" s="551"/>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503"/>
      <c r="AC54" s="1025"/>
      <c r="AD54" s="102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8"/>
      <c r="B55" s="649"/>
      <c r="C55" s="649"/>
      <c r="D55" s="649"/>
      <c r="E55" s="649"/>
      <c r="F55" s="650"/>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7" t="s">
        <v>302</v>
      </c>
      <c r="AC55" s="1055"/>
      <c r="AD55" s="105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8" t="s">
        <v>538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5" t="s">
        <v>501</v>
      </c>
      <c r="B58" s="546"/>
      <c r="C58" s="546"/>
      <c r="D58" s="546"/>
      <c r="E58" s="546"/>
      <c r="F58" s="547"/>
      <c r="G58" s="552" t="s">
        <v>266</v>
      </c>
      <c r="H58" s="553"/>
      <c r="I58" s="553"/>
      <c r="J58" s="553"/>
      <c r="K58" s="553"/>
      <c r="L58" s="553"/>
      <c r="M58" s="553"/>
      <c r="N58" s="553"/>
      <c r="O58" s="554"/>
      <c r="P58" s="761" t="s">
        <v>60</v>
      </c>
      <c r="Q58" s="553"/>
      <c r="R58" s="553"/>
      <c r="S58" s="553"/>
      <c r="T58" s="553"/>
      <c r="U58" s="553"/>
      <c r="V58" s="553"/>
      <c r="W58" s="553"/>
      <c r="X58" s="554"/>
      <c r="Y58" s="1030"/>
      <c r="Z58" s="398"/>
      <c r="AA58" s="399"/>
      <c r="AB58" s="1034" t="s">
        <v>12</v>
      </c>
      <c r="AC58" s="1035"/>
      <c r="AD58" s="103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1031"/>
      <c r="Z59" s="1032"/>
      <c r="AA59" s="1033"/>
      <c r="AB59" s="1037"/>
      <c r="AC59" s="1038"/>
      <c r="AD59" s="103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8"/>
      <c r="B60" s="546"/>
      <c r="C60" s="546"/>
      <c r="D60" s="546"/>
      <c r="E60" s="546"/>
      <c r="F60" s="547"/>
      <c r="G60" s="522"/>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533"/>
      <c r="AC60" s="1029"/>
      <c r="AD60" s="102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9"/>
      <c r="B61" s="550"/>
      <c r="C61" s="550"/>
      <c r="D61" s="550"/>
      <c r="E61" s="550"/>
      <c r="F61" s="551"/>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503"/>
      <c r="AC61" s="1025"/>
      <c r="AD61" s="102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8"/>
      <c r="B62" s="649"/>
      <c r="C62" s="649"/>
      <c r="D62" s="649"/>
      <c r="E62" s="649"/>
      <c r="F62" s="650"/>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7" t="s">
        <v>302</v>
      </c>
      <c r="AC62" s="1055"/>
      <c r="AD62" s="105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8" t="s">
        <v>538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5" t="s">
        <v>501</v>
      </c>
      <c r="B65" s="546"/>
      <c r="C65" s="546"/>
      <c r="D65" s="546"/>
      <c r="E65" s="546"/>
      <c r="F65" s="547"/>
      <c r="G65" s="552" t="s">
        <v>266</v>
      </c>
      <c r="H65" s="553"/>
      <c r="I65" s="553"/>
      <c r="J65" s="553"/>
      <c r="K65" s="553"/>
      <c r="L65" s="553"/>
      <c r="M65" s="553"/>
      <c r="N65" s="553"/>
      <c r="O65" s="554"/>
      <c r="P65" s="761" t="s">
        <v>60</v>
      </c>
      <c r="Q65" s="553"/>
      <c r="R65" s="553"/>
      <c r="S65" s="553"/>
      <c r="T65" s="553"/>
      <c r="U65" s="553"/>
      <c r="V65" s="553"/>
      <c r="W65" s="553"/>
      <c r="X65" s="554"/>
      <c r="Y65" s="1030"/>
      <c r="Z65" s="398"/>
      <c r="AA65" s="399"/>
      <c r="AB65" s="1034" t="s">
        <v>12</v>
      </c>
      <c r="AC65" s="1035"/>
      <c r="AD65" s="103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5"/>
      <c r="B66" s="546"/>
      <c r="C66" s="546"/>
      <c r="D66" s="546"/>
      <c r="E66" s="546"/>
      <c r="F66" s="547"/>
      <c r="G66" s="555"/>
      <c r="H66" s="368"/>
      <c r="I66" s="368"/>
      <c r="J66" s="368"/>
      <c r="K66" s="368"/>
      <c r="L66" s="368"/>
      <c r="M66" s="368"/>
      <c r="N66" s="368"/>
      <c r="O66" s="556"/>
      <c r="P66" s="568"/>
      <c r="Q66" s="368"/>
      <c r="R66" s="368"/>
      <c r="S66" s="368"/>
      <c r="T66" s="368"/>
      <c r="U66" s="368"/>
      <c r="V66" s="368"/>
      <c r="W66" s="368"/>
      <c r="X66" s="556"/>
      <c r="Y66" s="1031"/>
      <c r="Z66" s="1032"/>
      <c r="AA66" s="1033"/>
      <c r="AB66" s="1037"/>
      <c r="AC66" s="1038"/>
      <c r="AD66" s="103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8"/>
      <c r="B67" s="546"/>
      <c r="C67" s="546"/>
      <c r="D67" s="546"/>
      <c r="E67" s="546"/>
      <c r="F67" s="547"/>
      <c r="G67" s="522"/>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533"/>
      <c r="AC67" s="1029"/>
      <c r="AD67" s="102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9"/>
      <c r="B68" s="550"/>
      <c r="C68" s="550"/>
      <c r="D68" s="550"/>
      <c r="E68" s="550"/>
      <c r="F68" s="551"/>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503"/>
      <c r="AC68" s="1025"/>
      <c r="AD68" s="102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8"/>
      <c r="B69" s="649"/>
      <c r="C69" s="649"/>
      <c r="D69" s="649"/>
      <c r="E69" s="649"/>
      <c r="F69" s="650"/>
      <c r="G69" s="1045"/>
      <c r="H69" s="1046"/>
      <c r="I69" s="1046"/>
      <c r="J69" s="1046"/>
      <c r="K69" s="1046"/>
      <c r="L69" s="1046"/>
      <c r="M69" s="1046"/>
      <c r="N69" s="1046"/>
      <c r="O69" s="1047"/>
      <c r="P69" s="1052"/>
      <c r="Q69" s="1052"/>
      <c r="R69" s="1052"/>
      <c r="S69" s="1052"/>
      <c r="T69" s="1052"/>
      <c r="U69" s="1052"/>
      <c r="V69" s="1052"/>
      <c r="W69" s="1052"/>
      <c r="X69" s="1053"/>
      <c r="Y69" s="282" t="s">
        <v>14</v>
      </c>
      <c r="Z69" s="1023"/>
      <c r="AA69" s="1024"/>
      <c r="AB69" s="488"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8" t="s">
        <v>538</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19" t="s">
        <v>524</v>
      </c>
      <c r="H2" s="420"/>
      <c r="I2" s="420"/>
      <c r="J2" s="420"/>
      <c r="K2" s="420"/>
      <c r="L2" s="420"/>
      <c r="M2" s="420"/>
      <c r="N2" s="420"/>
      <c r="O2" s="420"/>
      <c r="P2" s="420"/>
      <c r="Q2" s="420"/>
      <c r="R2" s="420"/>
      <c r="S2" s="420"/>
      <c r="T2" s="420"/>
      <c r="U2" s="420"/>
      <c r="V2" s="420"/>
      <c r="W2" s="420"/>
      <c r="X2" s="420"/>
      <c r="Y2" s="420"/>
      <c r="Z2" s="420"/>
      <c r="AA2" s="420"/>
      <c r="AB2" s="456"/>
      <c r="AC2" s="419"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55"/>
    </row>
    <row r="4" spans="1:50" ht="24.75" customHeight="1" x14ac:dyDescent="0.15">
      <c r="A4" s="1062"/>
      <c r="B4" s="1063"/>
      <c r="C4" s="1063"/>
      <c r="D4" s="1063"/>
      <c r="E4" s="1063"/>
      <c r="F4" s="1064"/>
      <c r="G4" s="443"/>
      <c r="H4" s="444"/>
      <c r="I4" s="444"/>
      <c r="J4" s="444"/>
      <c r="K4" s="445"/>
      <c r="L4" s="446"/>
      <c r="M4" s="447"/>
      <c r="N4" s="447"/>
      <c r="O4" s="447"/>
      <c r="P4" s="447"/>
      <c r="Q4" s="447"/>
      <c r="R4" s="447"/>
      <c r="S4" s="447"/>
      <c r="T4" s="447"/>
      <c r="U4" s="447"/>
      <c r="V4" s="447"/>
      <c r="W4" s="447"/>
      <c r="X4" s="448"/>
      <c r="Y4" s="476"/>
      <c r="Z4" s="477"/>
      <c r="AA4" s="477"/>
      <c r="AB4" s="574"/>
      <c r="AC4" s="443"/>
      <c r="AD4" s="444"/>
      <c r="AE4" s="444"/>
      <c r="AF4" s="444"/>
      <c r="AG4" s="445"/>
      <c r="AH4" s="446"/>
      <c r="AI4" s="447"/>
      <c r="AJ4" s="447"/>
      <c r="AK4" s="447"/>
      <c r="AL4" s="447"/>
      <c r="AM4" s="447"/>
      <c r="AN4" s="447"/>
      <c r="AO4" s="447"/>
      <c r="AP4" s="447"/>
      <c r="AQ4" s="447"/>
      <c r="AR4" s="447"/>
      <c r="AS4" s="447"/>
      <c r="AT4" s="448"/>
      <c r="AU4" s="476"/>
      <c r="AV4" s="477"/>
      <c r="AW4" s="477"/>
      <c r="AX4" s="478"/>
    </row>
    <row r="5" spans="1:50" ht="24.75" customHeight="1" x14ac:dyDescent="0.15">
      <c r="A5" s="1062"/>
      <c r="B5" s="1063"/>
      <c r="C5" s="1063"/>
      <c r="D5" s="1063"/>
      <c r="E5" s="1063"/>
      <c r="F5" s="106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2"/>
      <c r="B6" s="1063"/>
      <c r="C6" s="1063"/>
      <c r="D6" s="1063"/>
      <c r="E6" s="1063"/>
      <c r="F6" s="106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2"/>
      <c r="B7" s="1063"/>
      <c r="C7" s="1063"/>
      <c r="D7" s="1063"/>
      <c r="E7" s="1063"/>
      <c r="F7" s="106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2"/>
      <c r="B8" s="1063"/>
      <c r="C8" s="1063"/>
      <c r="D8" s="1063"/>
      <c r="E8" s="1063"/>
      <c r="F8" s="106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2"/>
      <c r="B9" s="1063"/>
      <c r="C9" s="1063"/>
      <c r="D9" s="1063"/>
      <c r="E9" s="1063"/>
      <c r="F9" s="106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2"/>
      <c r="B10" s="1063"/>
      <c r="C10" s="1063"/>
      <c r="D10" s="1063"/>
      <c r="E10" s="1063"/>
      <c r="F10" s="106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2"/>
      <c r="B11" s="1063"/>
      <c r="C11" s="1063"/>
      <c r="D11" s="1063"/>
      <c r="E11" s="1063"/>
      <c r="F11" s="106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2"/>
      <c r="B12" s="1063"/>
      <c r="C12" s="1063"/>
      <c r="D12" s="1063"/>
      <c r="E12" s="1063"/>
      <c r="F12" s="106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2"/>
      <c r="B13" s="1063"/>
      <c r="C13" s="1063"/>
      <c r="D13" s="1063"/>
      <c r="E13" s="1063"/>
      <c r="F13" s="106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2"/>
      <c r="B14" s="1063"/>
      <c r="C14" s="1063"/>
      <c r="D14" s="1063"/>
      <c r="E14" s="1063"/>
      <c r="F14" s="106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2"/>
      <c r="B15" s="1063"/>
      <c r="C15" s="1063"/>
      <c r="D15" s="1063"/>
      <c r="E15" s="1063"/>
      <c r="F15" s="1064"/>
      <c r="G15" s="419" t="s">
        <v>404</v>
      </c>
      <c r="H15" s="420"/>
      <c r="I15" s="420"/>
      <c r="J15" s="420"/>
      <c r="K15" s="420"/>
      <c r="L15" s="420"/>
      <c r="M15" s="420"/>
      <c r="N15" s="420"/>
      <c r="O15" s="420"/>
      <c r="P15" s="420"/>
      <c r="Q15" s="420"/>
      <c r="R15" s="420"/>
      <c r="S15" s="420"/>
      <c r="T15" s="420"/>
      <c r="U15" s="420"/>
      <c r="V15" s="420"/>
      <c r="W15" s="420"/>
      <c r="X15" s="420"/>
      <c r="Y15" s="420"/>
      <c r="Z15" s="420"/>
      <c r="AA15" s="420"/>
      <c r="AB15" s="456"/>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2"/>
      <c r="B16" s="1063"/>
      <c r="C16" s="1063"/>
      <c r="D16" s="1063"/>
      <c r="E16" s="1063"/>
      <c r="F16" s="106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55"/>
    </row>
    <row r="17" spans="1:50" ht="24.75" customHeight="1" x14ac:dyDescent="0.15">
      <c r="A17" s="1062"/>
      <c r="B17" s="1063"/>
      <c r="C17" s="1063"/>
      <c r="D17" s="1063"/>
      <c r="E17" s="1063"/>
      <c r="F17" s="1064"/>
      <c r="G17" s="443"/>
      <c r="H17" s="444"/>
      <c r="I17" s="444"/>
      <c r="J17" s="444"/>
      <c r="K17" s="445"/>
      <c r="L17" s="446"/>
      <c r="M17" s="447"/>
      <c r="N17" s="447"/>
      <c r="O17" s="447"/>
      <c r="P17" s="447"/>
      <c r="Q17" s="447"/>
      <c r="R17" s="447"/>
      <c r="S17" s="447"/>
      <c r="T17" s="447"/>
      <c r="U17" s="447"/>
      <c r="V17" s="447"/>
      <c r="W17" s="447"/>
      <c r="X17" s="448"/>
      <c r="Y17" s="476"/>
      <c r="Z17" s="477"/>
      <c r="AA17" s="477"/>
      <c r="AB17" s="574"/>
      <c r="AC17" s="443"/>
      <c r="AD17" s="444"/>
      <c r="AE17" s="444"/>
      <c r="AF17" s="444"/>
      <c r="AG17" s="445"/>
      <c r="AH17" s="446"/>
      <c r="AI17" s="447"/>
      <c r="AJ17" s="447"/>
      <c r="AK17" s="447"/>
      <c r="AL17" s="447"/>
      <c r="AM17" s="447"/>
      <c r="AN17" s="447"/>
      <c r="AO17" s="447"/>
      <c r="AP17" s="447"/>
      <c r="AQ17" s="447"/>
      <c r="AR17" s="447"/>
      <c r="AS17" s="447"/>
      <c r="AT17" s="448"/>
      <c r="AU17" s="476"/>
      <c r="AV17" s="477"/>
      <c r="AW17" s="477"/>
      <c r="AX17" s="478"/>
    </row>
    <row r="18" spans="1:50" ht="24.75" customHeight="1" x14ac:dyDescent="0.15">
      <c r="A18" s="1062"/>
      <c r="B18" s="1063"/>
      <c r="C18" s="1063"/>
      <c r="D18" s="1063"/>
      <c r="E18" s="1063"/>
      <c r="F18" s="106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2"/>
      <c r="B19" s="1063"/>
      <c r="C19" s="1063"/>
      <c r="D19" s="1063"/>
      <c r="E19" s="1063"/>
      <c r="F19" s="106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2"/>
      <c r="B20" s="1063"/>
      <c r="C20" s="1063"/>
      <c r="D20" s="1063"/>
      <c r="E20" s="1063"/>
      <c r="F20" s="106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2"/>
      <c r="B21" s="1063"/>
      <c r="C21" s="1063"/>
      <c r="D21" s="1063"/>
      <c r="E21" s="1063"/>
      <c r="F21" s="106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2"/>
      <c r="B22" s="1063"/>
      <c r="C22" s="1063"/>
      <c r="D22" s="1063"/>
      <c r="E22" s="1063"/>
      <c r="F22" s="106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2"/>
      <c r="B23" s="1063"/>
      <c r="C23" s="1063"/>
      <c r="D23" s="1063"/>
      <c r="E23" s="1063"/>
      <c r="F23" s="106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2"/>
      <c r="B24" s="1063"/>
      <c r="C24" s="1063"/>
      <c r="D24" s="1063"/>
      <c r="E24" s="1063"/>
      <c r="F24" s="106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2"/>
      <c r="B25" s="1063"/>
      <c r="C25" s="1063"/>
      <c r="D25" s="1063"/>
      <c r="E25" s="1063"/>
      <c r="F25" s="106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2"/>
      <c r="B26" s="1063"/>
      <c r="C26" s="1063"/>
      <c r="D26" s="1063"/>
      <c r="E26" s="1063"/>
      <c r="F26" s="106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2"/>
      <c r="B27" s="1063"/>
      <c r="C27" s="1063"/>
      <c r="D27" s="1063"/>
      <c r="E27" s="1063"/>
      <c r="F27" s="106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2"/>
      <c r="B28" s="1063"/>
      <c r="C28" s="1063"/>
      <c r="D28" s="1063"/>
      <c r="E28" s="1063"/>
      <c r="F28" s="1064"/>
      <c r="G28" s="419" t="s">
        <v>403</v>
      </c>
      <c r="H28" s="420"/>
      <c r="I28" s="420"/>
      <c r="J28" s="420"/>
      <c r="K28" s="420"/>
      <c r="L28" s="420"/>
      <c r="M28" s="420"/>
      <c r="N28" s="420"/>
      <c r="O28" s="420"/>
      <c r="P28" s="420"/>
      <c r="Q28" s="420"/>
      <c r="R28" s="420"/>
      <c r="S28" s="420"/>
      <c r="T28" s="420"/>
      <c r="U28" s="420"/>
      <c r="V28" s="420"/>
      <c r="W28" s="420"/>
      <c r="X28" s="420"/>
      <c r="Y28" s="420"/>
      <c r="Z28" s="420"/>
      <c r="AA28" s="420"/>
      <c r="AB28" s="456"/>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2"/>
      <c r="B29" s="1063"/>
      <c r="C29" s="1063"/>
      <c r="D29" s="1063"/>
      <c r="E29" s="1063"/>
      <c r="F29" s="106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55"/>
    </row>
    <row r="30" spans="1:50" ht="24.75" customHeight="1" x14ac:dyDescent="0.15">
      <c r="A30" s="1062"/>
      <c r="B30" s="1063"/>
      <c r="C30" s="1063"/>
      <c r="D30" s="1063"/>
      <c r="E30" s="1063"/>
      <c r="F30" s="1064"/>
      <c r="G30" s="443"/>
      <c r="H30" s="444"/>
      <c r="I30" s="444"/>
      <c r="J30" s="444"/>
      <c r="K30" s="445"/>
      <c r="L30" s="446"/>
      <c r="M30" s="447"/>
      <c r="N30" s="447"/>
      <c r="O30" s="447"/>
      <c r="P30" s="447"/>
      <c r="Q30" s="447"/>
      <c r="R30" s="447"/>
      <c r="S30" s="447"/>
      <c r="T30" s="447"/>
      <c r="U30" s="447"/>
      <c r="V30" s="447"/>
      <c r="W30" s="447"/>
      <c r="X30" s="448"/>
      <c r="Y30" s="476"/>
      <c r="Z30" s="477"/>
      <c r="AA30" s="477"/>
      <c r="AB30" s="574"/>
      <c r="AC30" s="443"/>
      <c r="AD30" s="444"/>
      <c r="AE30" s="444"/>
      <c r="AF30" s="444"/>
      <c r="AG30" s="445"/>
      <c r="AH30" s="446"/>
      <c r="AI30" s="447"/>
      <c r="AJ30" s="447"/>
      <c r="AK30" s="447"/>
      <c r="AL30" s="447"/>
      <c r="AM30" s="447"/>
      <c r="AN30" s="447"/>
      <c r="AO30" s="447"/>
      <c r="AP30" s="447"/>
      <c r="AQ30" s="447"/>
      <c r="AR30" s="447"/>
      <c r="AS30" s="447"/>
      <c r="AT30" s="448"/>
      <c r="AU30" s="476"/>
      <c r="AV30" s="477"/>
      <c r="AW30" s="477"/>
      <c r="AX30" s="478"/>
    </row>
    <row r="31" spans="1:50" ht="24.75" customHeight="1" x14ac:dyDescent="0.15">
      <c r="A31" s="1062"/>
      <c r="B31" s="1063"/>
      <c r="C31" s="1063"/>
      <c r="D31" s="1063"/>
      <c r="E31" s="1063"/>
      <c r="F31" s="106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2"/>
      <c r="B32" s="1063"/>
      <c r="C32" s="1063"/>
      <c r="D32" s="1063"/>
      <c r="E32" s="1063"/>
      <c r="F32" s="106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2"/>
      <c r="B33" s="1063"/>
      <c r="C33" s="1063"/>
      <c r="D33" s="1063"/>
      <c r="E33" s="1063"/>
      <c r="F33" s="106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2"/>
      <c r="B34" s="1063"/>
      <c r="C34" s="1063"/>
      <c r="D34" s="1063"/>
      <c r="E34" s="1063"/>
      <c r="F34" s="106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2"/>
      <c r="B35" s="1063"/>
      <c r="C35" s="1063"/>
      <c r="D35" s="1063"/>
      <c r="E35" s="1063"/>
      <c r="F35" s="106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2"/>
      <c r="B36" s="1063"/>
      <c r="C36" s="1063"/>
      <c r="D36" s="1063"/>
      <c r="E36" s="1063"/>
      <c r="F36" s="106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2"/>
      <c r="B37" s="1063"/>
      <c r="C37" s="1063"/>
      <c r="D37" s="1063"/>
      <c r="E37" s="1063"/>
      <c r="F37" s="106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2"/>
      <c r="B38" s="1063"/>
      <c r="C38" s="1063"/>
      <c r="D38" s="1063"/>
      <c r="E38" s="1063"/>
      <c r="F38" s="106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2"/>
      <c r="B39" s="1063"/>
      <c r="C39" s="1063"/>
      <c r="D39" s="1063"/>
      <c r="E39" s="1063"/>
      <c r="F39" s="106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2"/>
      <c r="B40" s="1063"/>
      <c r="C40" s="1063"/>
      <c r="D40" s="1063"/>
      <c r="E40" s="1063"/>
      <c r="F40" s="106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2"/>
      <c r="B41" s="1063"/>
      <c r="C41" s="1063"/>
      <c r="D41" s="1063"/>
      <c r="E41" s="1063"/>
      <c r="F41" s="1064"/>
      <c r="G41" s="419" t="s">
        <v>453</v>
      </c>
      <c r="H41" s="420"/>
      <c r="I41" s="420"/>
      <c r="J41" s="420"/>
      <c r="K41" s="420"/>
      <c r="L41" s="420"/>
      <c r="M41" s="420"/>
      <c r="N41" s="420"/>
      <c r="O41" s="420"/>
      <c r="P41" s="420"/>
      <c r="Q41" s="420"/>
      <c r="R41" s="420"/>
      <c r="S41" s="420"/>
      <c r="T41" s="420"/>
      <c r="U41" s="420"/>
      <c r="V41" s="420"/>
      <c r="W41" s="420"/>
      <c r="X41" s="420"/>
      <c r="Y41" s="420"/>
      <c r="Z41" s="420"/>
      <c r="AA41" s="420"/>
      <c r="AB41" s="456"/>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2"/>
      <c r="B42" s="1063"/>
      <c r="C42" s="1063"/>
      <c r="D42" s="1063"/>
      <c r="E42" s="1063"/>
      <c r="F42" s="106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55"/>
    </row>
    <row r="43" spans="1:50" ht="24.75" customHeight="1" x14ac:dyDescent="0.15">
      <c r="A43" s="1062"/>
      <c r="B43" s="1063"/>
      <c r="C43" s="1063"/>
      <c r="D43" s="1063"/>
      <c r="E43" s="1063"/>
      <c r="F43" s="1064"/>
      <c r="G43" s="443"/>
      <c r="H43" s="444"/>
      <c r="I43" s="444"/>
      <c r="J43" s="444"/>
      <c r="K43" s="445"/>
      <c r="L43" s="446"/>
      <c r="M43" s="447"/>
      <c r="N43" s="447"/>
      <c r="O43" s="447"/>
      <c r="P43" s="447"/>
      <c r="Q43" s="447"/>
      <c r="R43" s="447"/>
      <c r="S43" s="447"/>
      <c r="T43" s="447"/>
      <c r="U43" s="447"/>
      <c r="V43" s="447"/>
      <c r="W43" s="447"/>
      <c r="X43" s="448"/>
      <c r="Y43" s="476"/>
      <c r="Z43" s="477"/>
      <c r="AA43" s="477"/>
      <c r="AB43" s="574"/>
      <c r="AC43" s="443"/>
      <c r="AD43" s="444"/>
      <c r="AE43" s="444"/>
      <c r="AF43" s="444"/>
      <c r="AG43" s="445"/>
      <c r="AH43" s="446"/>
      <c r="AI43" s="447"/>
      <c r="AJ43" s="447"/>
      <c r="AK43" s="447"/>
      <c r="AL43" s="447"/>
      <c r="AM43" s="447"/>
      <c r="AN43" s="447"/>
      <c r="AO43" s="447"/>
      <c r="AP43" s="447"/>
      <c r="AQ43" s="447"/>
      <c r="AR43" s="447"/>
      <c r="AS43" s="447"/>
      <c r="AT43" s="448"/>
      <c r="AU43" s="476"/>
      <c r="AV43" s="477"/>
      <c r="AW43" s="477"/>
      <c r="AX43" s="478"/>
    </row>
    <row r="44" spans="1:50" ht="24.75" customHeight="1" x14ac:dyDescent="0.15">
      <c r="A44" s="1062"/>
      <c r="B44" s="1063"/>
      <c r="C44" s="1063"/>
      <c r="D44" s="1063"/>
      <c r="E44" s="1063"/>
      <c r="F44" s="106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2"/>
      <c r="B45" s="1063"/>
      <c r="C45" s="1063"/>
      <c r="D45" s="1063"/>
      <c r="E45" s="1063"/>
      <c r="F45" s="106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2"/>
      <c r="B46" s="1063"/>
      <c r="C46" s="1063"/>
      <c r="D46" s="1063"/>
      <c r="E46" s="1063"/>
      <c r="F46" s="106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2"/>
      <c r="B47" s="1063"/>
      <c r="C47" s="1063"/>
      <c r="D47" s="1063"/>
      <c r="E47" s="1063"/>
      <c r="F47" s="106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2"/>
      <c r="B48" s="1063"/>
      <c r="C48" s="1063"/>
      <c r="D48" s="1063"/>
      <c r="E48" s="1063"/>
      <c r="F48" s="106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2"/>
      <c r="B49" s="1063"/>
      <c r="C49" s="1063"/>
      <c r="D49" s="1063"/>
      <c r="E49" s="1063"/>
      <c r="F49" s="106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2"/>
      <c r="B50" s="1063"/>
      <c r="C50" s="1063"/>
      <c r="D50" s="1063"/>
      <c r="E50" s="1063"/>
      <c r="F50" s="106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2"/>
      <c r="B51" s="1063"/>
      <c r="C51" s="1063"/>
      <c r="D51" s="1063"/>
      <c r="E51" s="1063"/>
      <c r="F51" s="106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2"/>
      <c r="B52" s="1063"/>
      <c r="C52" s="1063"/>
      <c r="D52" s="1063"/>
      <c r="E52" s="1063"/>
      <c r="F52" s="106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19" t="s">
        <v>305</v>
      </c>
      <c r="H55" s="420"/>
      <c r="I55" s="420"/>
      <c r="J55" s="420"/>
      <c r="K55" s="420"/>
      <c r="L55" s="420"/>
      <c r="M55" s="420"/>
      <c r="N55" s="420"/>
      <c r="O55" s="420"/>
      <c r="P55" s="420"/>
      <c r="Q55" s="420"/>
      <c r="R55" s="420"/>
      <c r="S55" s="420"/>
      <c r="T55" s="420"/>
      <c r="U55" s="420"/>
      <c r="V55" s="420"/>
      <c r="W55" s="420"/>
      <c r="X55" s="420"/>
      <c r="Y55" s="420"/>
      <c r="Z55" s="420"/>
      <c r="AA55" s="420"/>
      <c r="AB55" s="456"/>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2"/>
      <c r="B56" s="1063"/>
      <c r="C56" s="1063"/>
      <c r="D56" s="1063"/>
      <c r="E56" s="1063"/>
      <c r="F56" s="106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55"/>
    </row>
    <row r="57" spans="1:50" ht="24.75" customHeight="1" x14ac:dyDescent="0.15">
      <c r="A57" s="1062"/>
      <c r="B57" s="1063"/>
      <c r="C57" s="1063"/>
      <c r="D57" s="1063"/>
      <c r="E57" s="1063"/>
      <c r="F57" s="1064"/>
      <c r="G57" s="443"/>
      <c r="H57" s="444"/>
      <c r="I57" s="444"/>
      <c r="J57" s="444"/>
      <c r="K57" s="445"/>
      <c r="L57" s="446"/>
      <c r="M57" s="447"/>
      <c r="N57" s="447"/>
      <c r="O57" s="447"/>
      <c r="P57" s="447"/>
      <c r="Q57" s="447"/>
      <c r="R57" s="447"/>
      <c r="S57" s="447"/>
      <c r="T57" s="447"/>
      <c r="U57" s="447"/>
      <c r="V57" s="447"/>
      <c r="W57" s="447"/>
      <c r="X57" s="448"/>
      <c r="Y57" s="476"/>
      <c r="Z57" s="477"/>
      <c r="AA57" s="477"/>
      <c r="AB57" s="574"/>
      <c r="AC57" s="443"/>
      <c r="AD57" s="444"/>
      <c r="AE57" s="444"/>
      <c r="AF57" s="444"/>
      <c r="AG57" s="445"/>
      <c r="AH57" s="446"/>
      <c r="AI57" s="447"/>
      <c r="AJ57" s="447"/>
      <c r="AK57" s="447"/>
      <c r="AL57" s="447"/>
      <c r="AM57" s="447"/>
      <c r="AN57" s="447"/>
      <c r="AO57" s="447"/>
      <c r="AP57" s="447"/>
      <c r="AQ57" s="447"/>
      <c r="AR57" s="447"/>
      <c r="AS57" s="447"/>
      <c r="AT57" s="448"/>
      <c r="AU57" s="476"/>
      <c r="AV57" s="477"/>
      <c r="AW57" s="477"/>
      <c r="AX57" s="478"/>
    </row>
    <row r="58" spans="1:50" ht="24.75" customHeight="1" x14ac:dyDescent="0.15">
      <c r="A58" s="1062"/>
      <c r="B58" s="1063"/>
      <c r="C58" s="1063"/>
      <c r="D58" s="1063"/>
      <c r="E58" s="1063"/>
      <c r="F58" s="106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2"/>
      <c r="B59" s="1063"/>
      <c r="C59" s="1063"/>
      <c r="D59" s="1063"/>
      <c r="E59" s="1063"/>
      <c r="F59" s="106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2"/>
      <c r="B60" s="1063"/>
      <c r="C60" s="1063"/>
      <c r="D60" s="1063"/>
      <c r="E60" s="1063"/>
      <c r="F60" s="106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2"/>
      <c r="B61" s="1063"/>
      <c r="C61" s="1063"/>
      <c r="D61" s="1063"/>
      <c r="E61" s="1063"/>
      <c r="F61" s="106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2"/>
      <c r="B62" s="1063"/>
      <c r="C62" s="1063"/>
      <c r="D62" s="1063"/>
      <c r="E62" s="1063"/>
      <c r="F62" s="106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2"/>
      <c r="B63" s="1063"/>
      <c r="C63" s="1063"/>
      <c r="D63" s="1063"/>
      <c r="E63" s="1063"/>
      <c r="F63" s="106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2"/>
      <c r="B64" s="1063"/>
      <c r="C64" s="1063"/>
      <c r="D64" s="1063"/>
      <c r="E64" s="1063"/>
      <c r="F64" s="106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2"/>
      <c r="B65" s="1063"/>
      <c r="C65" s="1063"/>
      <c r="D65" s="1063"/>
      <c r="E65" s="1063"/>
      <c r="F65" s="106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2"/>
      <c r="B66" s="1063"/>
      <c r="C66" s="1063"/>
      <c r="D66" s="1063"/>
      <c r="E66" s="1063"/>
      <c r="F66" s="106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2"/>
      <c r="B67" s="1063"/>
      <c r="C67" s="1063"/>
      <c r="D67" s="1063"/>
      <c r="E67" s="1063"/>
      <c r="F67" s="106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2"/>
      <c r="B68" s="1063"/>
      <c r="C68" s="1063"/>
      <c r="D68" s="1063"/>
      <c r="E68" s="1063"/>
      <c r="F68" s="1064"/>
      <c r="G68" s="419" t="s">
        <v>408</v>
      </c>
      <c r="H68" s="420"/>
      <c r="I68" s="420"/>
      <c r="J68" s="420"/>
      <c r="K68" s="420"/>
      <c r="L68" s="420"/>
      <c r="M68" s="420"/>
      <c r="N68" s="420"/>
      <c r="O68" s="420"/>
      <c r="P68" s="420"/>
      <c r="Q68" s="420"/>
      <c r="R68" s="420"/>
      <c r="S68" s="420"/>
      <c r="T68" s="420"/>
      <c r="U68" s="420"/>
      <c r="V68" s="420"/>
      <c r="W68" s="420"/>
      <c r="X68" s="420"/>
      <c r="Y68" s="420"/>
      <c r="Z68" s="420"/>
      <c r="AA68" s="420"/>
      <c r="AB68" s="456"/>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2"/>
      <c r="B69" s="1063"/>
      <c r="C69" s="1063"/>
      <c r="D69" s="1063"/>
      <c r="E69" s="1063"/>
      <c r="F69" s="106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55"/>
    </row>
    <row r="70" spans="1:50" ht="24.75" customHeight="1" x14ac:dyDescent="0.15">
      <c r="A70" s="1062"/>
      <c r="B70" s="1063"/>
      <c r="C70" s="1063"/>
      <c r="D70" s="1063"/>
      <c r="E70" s="1063"/>
      <c r="F70" s="1064"/>
      <c r="G70" s="443"/>
      <c r="H70" s="444"/>
      <c r="I70" s="444"/>
      <c r="J70" s="444"/>
      <c r="K70" s="445"/>
      <c r="L70" s="446"/>
      <c r="M70" s="447"/>
      <c r="N70" s="447"/>
      <c r="O70" s="447"/>
      <c r="P70" s="447"/>
      <c r="Q70" s="447"/>
      <c r="R70" s="447"/>
      <c r="S70" s="447"/>
      <c r="T70" s="447"/>
      <c r="U70" s="447"/>
      <c r="V70" s="447"/>
      <c r="W70" s="447"/>
      <c r="X70" s="448"/>
      <c r="Y70" s="476"/>
      <c r="Z70" s="477"/>
      <c r="AA70" s="477"/>
      <c r="AB70" s="574"/>
      <c r="AC70" s="443"/>
      <c r="AD70" s="444"/>
      <c r="AE70" s="444"/>
      <c r="AF70" s="444"/>
      <c r="AG70" s="445"/>
      <c r="AH70" s="446"/>
      <c r="AI70" s="447"/>
      <c r="AJ70" s="447"/>
      <c r="AK70" s="447"/>
      <c r="AL70" s="447"/>
      <c r="AM70" s="447"/>
      <c r="AN70" s="447"/>
      <c r="AO70" s="447"/>
      <c r="AP70" s="447"/>
      <c r="AQ70" s="447"/>
      <c r="AR70" s="447"/>
      <c r="AS70" s="447"/>
      <c r="AT70" s="448"/>
      <c r="AU70" s="476"/>
      <c r="AV70" s="477"/>
      <c r="AW70" s="477"/>
      <c r="AX70" s="478"/>
    </row>
    <row r="71" spans="1:50" ht="24.75" customHeight="1" x14ac:dyDescent="0.15">
      <c r="A71" s="1062"/>
      <c r="B71" s="1063"/>
      <c r="C71" s="1063"/>
      <c r="D71" s="1063"/>
      <c r="E71" s="1063"/>
      <c r="F71" s="106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2"/>
      <c r="B72" s="1063"/>
      <c r="C72" s="1063"/>
      <c r="D72" s="1063"/>
      <c r="E72" s="1063"/>
      <c r="F72" s="106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2"/>
      <c r="B73" s="1063"/>
      <c r="C73" s="1063"/>
      <c r="D73" s="1063"/>
      <c r="E73" s="1063"/>
      <c r="F73" s="106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2"/>
      <c r="B74" s="1063"/>
      <c r="C74" s="1063"/>
      <c r="D74" s="1063"/>
      <c r="E74" s="1063"/>
      <c r="F74" s="106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2"/>
      <c r="B75" s="1063"/>
      <c r="C75" s="1063"/>
      <c r="D75" s="1063"/>
      <c r="E75" s="1063"/>
      <c r="F75" s="106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2"/>
      <c r="B76" s="1063"/>
      <c r="C76" s="1063"/>
      <c r="D76" s="1063"/>
      <c r="E76" s="1063"/>
      <c r="F76" s="106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2"/>
      <c r="B77" s="1063"/>
      <c r="C77" s="1063"/>
      <c r="D77" s="1063"/>
      <c r="E77" s="1063"/>
      <c r="F77" s="106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2"/>
      <c r="B78" s="1063"/>
      <c r="C78" s="1063"/>
      <c r="D78" s="1063"/>
      <c r="E78" s="1063"/>
      <c r="F78" s="106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2"/>
      <c r="B79" s="1063"/>
      <c r="C79" s="1063"/>
      <c r="D79" s="1063"/>
      <c r="E79" s="1063"/>
      <c r="F79" s="106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2"/>
      <c r="B80" s="1063"/>
      <c r="C80" s="1063"/>
      <c r="D80" s="1063"/>
      <c r="E80" s="1063"/>
      <c r="F80" s="106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2"/>
      <c r="B81" s="1063"/>
      <c r="C81" s="1063"/>
      <c r="D81" s="1063"/>
      <c r="E81" s="1063"/>
      <c r="F81" s="1064"/>
      <c r="G81" s="419" t="s">
        <v>410</v>
      </c>
      <c r="H81" s="420"/>
      <c r="I81" s="420"/>
      <c r="J81" s="420"/>
      <c r="K81" s="420"/>
      <c r="L81" s="420"/>
      <c r="M81" s="420"/>
      <c r="N81" s="420"/>
      <c r="O81" s="420"/>
      <c r="P81" s="420"/>
      <c r="Q81" s="420"/>
      <c r="R81" s="420"/>
      <c r="S81" s="420"/>
      <c r="T81" s="420"/>
      <c r="U81" s="420"/>
      <c r="V81" s="420"/>
      <c r="W81" s="420"/>
      <c r="X81" s="420"/>
      <c r="Y81" s="420"/>
      <c r="Z81" s="420"/>
      <c r="AA81" s="420"/>
      <c r="AB81" s="456"/>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2"/>
      <c r="B82" s="1063"/>
      <c r="C82" s="1063"/>
      <c r="D82" s="1063"/>
      <c r="E82" s="1063"/>
      <c r="F82" s="106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55"/>
    </row>
    <row r="83" spans="1:50" ht="24.75" customHeight="1" x14ac:dyDescent="0.15">
      <c r="A83" s="1062"/>
      <c r="B83" s="1063"/>
      <c r="C83" s="1063"/>
      <c r="D83" s="1063"/>
      <c r="E83" s="1063"/>
      <c r="F83" s="1064"/>
      <c r="G83" s="443"/>
      <c r="H83" s="444"/>
      <c r="I83" s="444"/>
      <c r="J83" s="444"/>
      <c r="K83" s="445"/>
      <c r="L83" s="446"/>
      <c r="M83" s="447"/>
      <c r="N83" s="447"/>
      <c r="O83" s="447"/>
      <c r="P83" s="447"/>
      <c r="Q83" s="447"/>
      <c r="R83" s="447"/>
      <c r="S83" s="447"/>
      <c r="T83" s="447"/>
      <c r="U83" s="447"/>
      <c r="V83" s="447"/>
      <c r="W83" s="447"/>
      <c r="X83" s="448"/>
      <c r="Y83" s="476"/>
      <c r="Z83" s="477"/>
      <c r="AA83" s="477"/>
      <c r="AB83" s="574"/>
      <c r="AC83" s="443"/>
      <c r="AD83" s="444"/>
      <c r="AE83" s="444"/>
      <c r="AF83" s="444"/>
      <c r="AG83" s="445"/>
      <c r="AH83" s="446"/>
      <c r="AI83" s="447"/>
      <c r="AJ83" s="447"/>
      <c r="AK83" s="447"/>
      <c r="AL83" s="447"/>
      <c r="AM83" s="447"/>
      <c r="AN83" s="447"/>
      <c r="AO83" s="447"/>
      <c r="AP83" s="447"/>
      <c r="AQ83" s="447"/>
      <c r="AR83" s="447"/>
      <c r="AS83" s="447"/>
      <c r="AT83" s="448"/>
      <c r="AU83" s="476"/>
      <c r="AV83" s="477"/>
      <c r="AW83" s="477"/>
      <c r="AX83" s="478"/>
    </row>
    <row r="84" spans="1:50" ht="24.75" customHeight="1" x14ac:dyDescent="0.15">
      <c r="A84" s="1062"/>
      <c r="B84" s="1063"/>
      <c r="C84" s="1063"/>
      <c r="D84" s="1063"/>
      <c r="E84" s="1063"/>
      <c r="F84" s="106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2"/>
      <c r="B85" s="1063"/>
      <c r="C85" s="1063"/>
      <c r="D85" s="1063"/>
      <c r="E85" s="1063"/>
      <c r="F85" s="106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2"/>
      <c r="B86" s="1063"/>
      <c r="C86" s="1063"/>
      <c r="D86" s="1063"/>
      <c r="E86" s="1063"/>
      <c r="F86" s="106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2"/>
      <c r="B87" s="1063"/>
      <c r="C87" s="1063"/>
      <c r="D87" s="1063"/>
      <c r="E87" s="1063"/>
      <c r="F87" s="106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2"/>
      <c r="B88" s="1063"/>
      <c r="C88" s="1063"/>
      <c r="D88" s="1063"/>
      <c r="E88" s="1063"/>
      <c r="F88" s="106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2"/>
      <c r="B89" s="1063"/>
      <c r="C89" s="1063"/>
      <c r="D89" s="1063"/>
      <c r="E89" s="1063"/>
      <c r="F89" s="106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2"/>
      <c r="B90" s="1063"/>
      <c r="C90" s="1063"/>
      <c r="D90" s="1063"/>
      <c r="E90" s="1063"/>
      <c r="F90" s="106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2"/>
      <c r="B91" s="1063"/>
      <c r="C91" s="1063"/>
      <c r="D91" s="1063"/>
      <c r="E91" s="1063"/>
      <c r="F91" s="106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2"/>
      <c r="B92" s="1063"/>
      <c r="C92" s="1063"/>
      <c r="D92" s="1063"/>
      <c r="E92" s="1063"/>
      <c r="F92" s="106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2"/>
      <c r="B93" s="1063"/>
      <c r="C93" s="1063"/>
      <c r="D93" s="1063"/>
      <c r="E93" s="1063"/>
      <c r="F93" s="106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2"/>
      <c r="B94" s="1063"/>
      <c r="C94" s="1063"/>
      <c r="D94" s="1063"/>
      <c r="E94" s="1063"/>
      <c r="F94" s="1064"/>
      <c r="G94" s="419" t="s">
        <v>412</v>
      </c>
      <c r="H94" s="420"/>
      <c r="I94" s="420"/>
      <c r="J94" s="420"/>
      <c r="K94" s="420"/>
      <c r="L94" s="420"/>
      <c r="M94" s="420"/>
      <c r="N94" s="420"/>
      <c r="O94" s="420"/>
      <c r="P94" s="420"/>
      <c r="Q94" s="420"/>
      <c r="R94" s="420"/>
      <c r="S94" s="420"/>
      <c r="T94" s="420"/>
      <c r="U94" s="420"/>
      <c r="V94" s="420"/>
      <c r="W94" s="420"/>
      <c r="X94" s="420"/>
      <c r="Y94" s="420"/>
      <c r="Z94" s="420"/>
      <c r="AA94" s="420"/>
      <c r="AB94" s="456"/>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2"/>
      <c r="B95" s="1063"/>
      <c r="C95" s="1063"/>
      <c r="D95" s="1063"/>
      <c r="E95" s="1063"/>
      <c r="F95" s="106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55"/>
    </row>
    <row r="96" spans="1:50" ht="24.75" customHeight="1" x14ac:dyDescent="0.15">
      <c r="A96" s="1062"/>
      <c r="B96" s="1063"/>
      <c r="C96" s="1063"/>
      <c r="D96" s="1063"/>
      <c r="E96" s="1063"/>
      <c r="F96" s="1064"/>
      <c r="G96" s="443"/>
      <c r="H96" s="444"/>
      <c r="I96" s="444"/>
      <c r="J96" s="444"/>
      <c r="K96" s="445"/>
      <c r="L96" s="446"/>
      <c r="M96" s="447"/>
      <c r="N96" s="447"/>
      <c r="O96" s="447"/>
      <c r="P96" s="447"/>
      <c r="Q96" s="447"/>
      <c r="R96" s="447"/>
      <c r="S96" s="447"/>
      <c r="T96" s="447"/>
      <c r="U96" s="447"/>
      <c r="V96" s="447"/>
      <c r="W96" s="447"/>
      <c r="X96" s="448"/>
      <c r="Y96" s="476"/>
      <c r="Z96" s="477"/>
      <c r="AA96" s="477"/>
      <c r="AB96" s="574"/>
      <c r="AC96" s="443"/>
      <c r="AD96" s="444"/>
      <c r="AE96" s="444"/>
      <c r="AF96" s="444"/>
      <c r="AG96" s="445"/>
      <c r="AH96" s="446"/>
      <c r="AI96" s="447"/>
      <c r="AJ96" s="447"/>
      <c r="AK96" s="447"/>
      <c r="AL96" s="447"/>
      <c r="AM96" s="447"/>
      <c r="AN96" s="447"/>
      <c r="AO96" s="447"/>
      <c r="AP96" s="447"/>
      <c r="AQ96" s="447"/>
      <c r="AR96" s="447"/>
      <c r="AS96" s="447"/>
      <c r="AT96" s="448"/>
      <c r="AU96" s="476"/>
      <c r="AV96" s="477"/>
      <c r="AW96" s="477"/>
      <c r="AX96" s="478"/>
    </row>
    <row r="97" spans="1:50" ht="24.75" customHeight="1" x14ac:dyDescent="0.15">
      <c r="A97" s="1062"/>
      <c r="B97" s="1063"/>
      <c r="C97" s="1063"/>
      <c r="D97" s="1063"/>
      <c r="E97" s="1063"/>
      <c r="F97" s="106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2"/>
      <c r="B98" s="1063"/>
      <c r="C98" s="1063"/>
      <c r="D98" s="1063"/>
      <c r="E98" s="1063"/>
      <c r="F98" s="106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2"/>
      <c r="B99" s="1063"/>
      <c r="C99" s="1063"/>
      <c r="D99" s="1063"/>
      <c r="E99" s="1063"/>
      <c r="F99" s="106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2"/>
      <c r="B100" s="1063"/>
      <c r="C100" s="1063"/>
      <c r="D100" s="1063"/>
      <c r="E100" s="1063"/>
      <c r="F100" s="106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2"/>
      <c r="B101" s="1063"/>
      <c r="C101" s="1063"/>
      <c r="D101" s="1063"/>
      <c r="E101" s="1063"/>
      <c r="F101" s="106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2"/>
      <c r="B102" s="1063"/>
      <c r="C102" s="1063"/>
      <c r="D102" s="1063"/>
      <c r="E102" s="1063"/>
      <c r="F102" s="106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2"/>
      <c r="B103" s="1063"/>
      <c r="C103" s="1063"/>
      <c r="D103" s="1063"/>
      <c r="E103" s="1063"/>
      <c r="F103" s="106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2"/>
      <c r="B104" s="1063"/>
      <c r="C104" s="1063"/>
      <c r="D104" s="1063"/>
      <c r="E104" s="1063"/>
      <c r="F104" s="106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2"/>
      <c r="B105" s="1063"/>
      <c r="C105" s="1063"/>
      <c r="D105" s="1063"/>
      <c r="E105" s="1063"/>
      <c r="F105" s="106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29</v>
      </c>
      <c r="B108" s="1060"/>
      <c r="C108" s="1060"/>
      <c r="D108" s="1060"/>
      <c r="E108" s="1060"/>
      <c r="F108" s="106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56"/>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2"/>
      <c r="B109" s="1063"/>
      <c r="C109" s="1063"/>
      <c r="D109" s="1063"/>
      <c r="E109" s="1063"/>
      <c r="F109" s="106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55"/>
    </row>
    <row r="110" spans="1:50" ht="24.75" customHeight="1" x14ac:dyDescent="0.15">
      <c r="A110" s="1062"/>
      <c r="B110" s="1063"/>
      <c r="C110" s="1063"/>
      <c r="D110" s="1063"/>
      <c r="E110" s="1063"/>
      <c r="F110" s="1064"/>
      <c r="G110" s="443"/>
      <c r="H110" s="444"/>
      <c r="I110" s="444"/>
      <c r="J110" s="444"/>
      <c r="K110" s="445"/>
      <c r="L110" s="446"/>
      <c r="M110" s="447"/>
      <c r="N110" s="447"/>
      <c r="O110" s="447"/>
      <c r="P110" s="447"/>
      <c r="Q110" s="447"/>
      <c r="R110" s="447"/>
      <c r="S110" s="447"/>
      <c r="T110" s="447"/>
      <c r="U110" s="447"/>
      <c r="V110" s="447"/>
      <c r="W110" s="447"/>
      <c r="X110" s="448"/>
      <c r="Y110" s="476"/>
      <c r="Z110" s="477"/>
      <c r="AA110" s="477"/>
      <c r="AB110" s="574"/>
      <c r="AC110" s="443"/>
      <c r="AD110" s="444"/>
      <c r="AE110" s="444"/>
      <c r="AF110" s="444"/>
      <c r="AG110" s="445"/>
      <c r="AH110" s="446"/>
      <c r="AI110" s="447"/>
      <c r="AJ110" s="447"/>
      <c r="AK110" s="447"/>
      <c r="AL110" s="447"/>
      <c r="AM110" s="447"/>
      <c r="AN110" s="447"/>
      <c r="AO110" s="447"/>
      <c r="AP110" s="447"/>
      <c r="AQ110" s="447"/>
      <c r="AR110" s="447"/>
      <c r="AS110" s="447"/>
      <c r="AT110" s="448"/>
      <c r="AU110" s="476"/>
      <c r="AV110" s="477"/>
      <c r="AW110" s="477"/>
      <c r="AX110" s="478"/>
    </row>
    <row r="111" spans="1:50" ht="24.75" customHeight="1" x14ac:dyDescent="0.15">
      <c r="A111" s="1062"/>
      <c r="B111" s="1063"/>
      <c r="C111" s="1063"/>
      <c r="D111" s="1063"/>
      <c r="E111" s="1063"/>
      <c r="F111" s="106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2"/>
      <c r="B112" s="1063"/>
      <c r="C112" s="1063"/>
      <c r="D112" s="1063"/>
      <c r="E112" s="1063"/>
      <c r="F112" s="106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2"/>
      <c r="B113" s="1063"/>
      <c r="C113" s="1063"/>
      <c r="D113" s="1063"/>
      <c r="E113" s="1063"/>
      <c r="F113" s="106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2"/>
      <c r="B114" s="1063"/>
      <c r="C114" s="1063"/>
      <c r="D114" s="1063"/>
      <c r="E114" s="1063"/>
      <c r="F114" s="106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2"/>
      <c r="B115" s="1063"/>
      <c r="C115" s="1063"/>
      <c r="D115" s="1063"/>
      <c r="E115" s="1063"/>
      <c r="F115" s="106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2"/>
      <c r="B116" s="1063"/>
      <c r="C116" s="1063"/>
      <c r="D116" s="1063"/>
      <c r="E116" s="1063"/>
      <c r="F116" s="106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2"/>
      <c r="B117" s="1063"/>
      <c r="C117" s="1063"/>
      <c r="D117" s="1063"/>
      <c r="E117" s="1063"/>
      <c r="F117" s="106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2"/>
      <c r="B118" s="1063"/>
      <c r="C118" s="1063"/>
      <c r="D118" s="1063"/>
      <c r="E118" s="1063"/>
      <c r="F118" s="106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2"/>
      <c r="B119" s="1063"/>
      <c r="C119" s="1063"/>
      <c r="D119" s="1063"/>
      <c r="E119" s="1063"/>
      <c r="F119" s="106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2"/>
      <c r="B120" s="1063"/>
      <c r="C120" s="1063"/>
      <c r="D120" s="1063"/>
      <c r="E120" s="1063"/>
      <c r="F120" s="106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2"/>
      <c r="B121" s="1063"/>
      <c r="C121" s="1063"/>
      <c r="D121" s="1063"/>
      <c r="E121" s="1063"/>
      <c r="F121" s="106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56"/>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2"/>
      <c r="B122" s="1063"/>
      <c r="C122" s="1063"/>
      <c r="D122" s="1063"/>
      <c r="E122" s="1063"/>
      <c r="F122" s="106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55"/>
    </row>
    <row r="123" spans="1:50" ht="24.75" customHeight="1" x14ac:dyDescent="0.15">
      <c r="A123" s="1062"/>
      <c r="B123" s="1063"/>
      <c r="C123" s="1063"/>
      <c r="D123" s="1063"/>
      <c r="E123" s="1063"/>
      <c r="F123" s="1064"/>
      <c r="G123" s="443"/>
      <c r="H123" s="444"/>
      <c r="I123" s="444"/>
      <c r="J123" s="444"/>
      <c r="K123" s="445"/>
      <c r="L123" s="446"/>
      <c r="M123" s="447"/>
      <c r="N123" s="447"/>
      <c r="O123" s="447"/>
      <c r="P123" s="447"/>
      <c r="Q123" s="447"/>
      <c r="R123" s="447"/>
      <c r="S123" s="447"/>
      <c r="T123" s="447"/>
      <c r="U123" s="447"/>
      <c r="V123" s="447"/>
      <c r="W123" s="447"/>
      <c r="X123" s="448"/>
      <c r="Y123" s="476"/>
      <c r="Z123" s="477"/>
      <c r="AA123" s="477"/>
      <c r="AB123" s="574"/>
      <c r="AC123" s="443"/>
      <c r="AD123" s="444"/>
      <c r="AE123" s="444"/>
      <c r="AF123" s="444"/>
      <c r="AG123" s="445"/>
      <c r="AH123" s="446"/>
      <c r="AI123" s="447"/>
      <c r="AJ123" s="447"/>
      <c r="AK123" s="447"/>
      <c r="AL123" s="447"/>
      <c r="AM123" s="447"/>
      <c r="AN123" s="447"/>
      <c r="AO123" s="447"/>
      <c r="AP123" s="447"/>
      <c r="AQ123" s="447"/>
      <c r="AR123" s="447"/>
      <c r="AS123" s="447"/>
      <c r="AT123" s="448"/>
      <c r="AU123" s="476"/>
      <c r="AV123" s="477"/>
      <c r="AW123" s="477"/>
      <c r="AX123" s="478"/>
    </row>
    <row r="124" spans="1:50" ht="24.75" customHeight="1" x14ac:dyDescent="0.15">
      <c r="A124" s="1062"/>
      <c r="B124" s="1063"/>
      <c r="C124" s="1063"/>
      <c r="D124" s="1063"/>
      <c r="E124" s="1063"/>
      <c r="F124" s="106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2"/>
      <c r="B125" s="1063"/>
      <c r="C125" s="1063"/>
      <c r="D125" s="1063"/>
      <c r="E125" s="1063"/>
      <c r="F125" s="106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2"/>
      <c r="B126" s="1063"/>
      <c r="C126" s="1063"/>
      <c r="D126" s="1063"/>
      <c r="E126" s="1063"/>
      <c r="F126" s="106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2"/>
      <c r="B127" s="1063"/>
      <c r="C127" s="1063"/>
      <c r="D127" s="1063"/>
      <c r="E127" s="1063"/>
      <c r="F127" s="106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2"/>
      <c r="B128" s="1063"/>
      <c r="C128" s="1063"/>
      <c r="D128" s="1063"/>
      <c r="E128" s="1063"/>
      <c r="F128" s="106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2"/>
      <c r="B129" s="1063"/>
      <c r="C129" s="1063"/>
      <c r="D129" s="1063"/>
      <c r="E129" s="1063"/>
      <c r="F129" s="106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2"/>
      <c r="B130" s="1063"/>
      <c r="C130" s="1063"/>
      <c r="D130" s="1063"/>
      <c r="E130" s="1063"/>
      <c r="F130" s="106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2"/>
      <c r="B131" s="1063"/>
      <c r="C131" s="1063"/>
      <c r="D131" s="1063"/>
      <c r="E131" s="1063"/>
      <c r="F131" s="106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2"/>
      <c r="B132" s="1063"/>
      <c r="C132" s="1063"/>
      <c r="D132" s="1063"/>
      <c r="E132" s="1063"/>
      <c r="F132" s="106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2"/>
      <c r="B133" s="1063"/>
      <c r="C133" s="1063"/>
      <c r="D133" s="1063"/>
      <c r="E133" s="1063"/>
      <c r="F133" s="106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2"/>
      <c r="B134" s="1063"/>
      <c r="C134" s="1063"/>
      <c r="D134" s="1063"/>
      <c r="E134" s="1063"/>
      <c r="F134" s="106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56"/>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2"/>
      <c r="B135" s="1063"/>
      <c r="C135" s="1063"/>
      <c r="D135" s="1063"/>
      <c r="E135" s="1063"/>
      <c r="F135" s="106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55"/>
    </row>
    <row r="136" spans="1:50" ht="24.75" customHeight="1" x14ac:dyDescent="0.15">
      <c r="A136" s="1062"/>
      <c r="B136" s="1063"/>
      <c r="C136" s="1063"/>
      <c r="D136" s="1063"/>
      <c r="E136" s="1063"/>
      <c r="F136" s="1064"/>
      <c r="G136" s="443"/>
      <c r="H136" s="444"/>
      <c r="I136" s="444"/>
      <c r="J136" s="444"/>
      <c r="K136" s="445"/>
      <c r="L136" s="446"/>
      <c r="M136" s="447"/>
      <c r="N136" s="447"/>
      <c r="O136" s="447"/>
      <c r="P136" s="447"/>
      <c r="Q136" s="447"/>
      <c r="R136" s="447"/>
      <c r="S136" s="447"/>
      <c r="T136" s="447"/>
      <c r="U136" s="447"/>
      <c r="V136" s="447"/>
      <c r="W136" s="447"/>
      <c r="X136" s="448"/>
      <c r="Y136" s="476"/>
      <c r="Z136" s="477"/>
      <c r="AA136" s="477"/>
      <c r="AB136" s="574"/>
      <c r="AC136" s="443"/>
      <c r="AD136" s="444"/>
      <c r="AE136" s="444"/>
      <c r="AF136" s="444"/>
      <c r="AG136" s="445"/>
      <c r="AH136" s="446"/>
      <c r="AI136" s="447"/>
      <c r="AJ136" s="447"/>
      <c r="AK136" s="447"/>
      <c r="AL136" s="447"/>
      <c r="AM136" s="447"/>
      <c r="AN136" s="447"/>
      <c r="AO136" s="447"/>
      <c r="AP136" s="447"/>
      <c r="AQ136" s="447"/>
      <c r="AR136" s="447"/>
      <c r="AS136" s="447"/>
      <c r="AT136" s="448"/>
      <c r="AU136" s="476"/>
      <c r="AV136" s="477"/>
      <c r="AW136" s="477"/>
      <c r="AX136" s="478"/>
    </row>
    <row r="137" spans="1:50" ht="24.75" customHeight="1" x14ac:dyDescent="0.15">
      <c r="A137" s="1062"/>
      <c r="B137" s="1063"/>
      <c r="C137" s="1063"/>
      <c r="D137" s="1063"/>
      <c r="E137" s="1063"/>
      <c r="F137" s="106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2"/>
      <c r="B138" s="1063"/>
      <c r="C138" s="1063"/>
      <c r="D138" s="1063"/>
      <c r="E138" s="1063"/>
      <c r="F138" s="106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2"/>
      <c r="B139" s="1063"/>
      <c r="C139" s="1063"/>
      <c r="D139" s="1063"/>
      <c r="E139" s="1063"/>
      <c r="F139" s="106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2"/>
      <c r="B140" s="1063"/>
      <c r="C140" s="1063"/>
      <c r="D140" s="1063"/>
      <c r="E140" s="1063"/>
      <c r="F140" s="106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2"/>
      <c r="B141" s="1063"/>
      <c r="C141" s="1063"/>
      <c r="D141" s="1063"/>
      <c r="E141" s="1063"/>
      <c r="F141" s="106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2"/>
      <c r="B142" s="1063"/>
      <c r="C142" s="1063"/>
      <c r="D142" s="1063"/>
      <c r="E142" s="1063"/>
      <c r="F142" s="106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2"/>
      <c r="B143" s="1063"/>
      <c r="C143" s="1063"/>
      <c r="D143" s="1063"/>
      <c r="E143" s="1063"/>
      <c r="F143" s="106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2"/>
      <c r="B144" s="1063"/>
      <c r="C144" s="1063"/>
      <c r="D144" s="1063"/>
      <c r="E144" s="1063"/>
      <c r="F144" s="106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2"/>
      <c r="B145" s="1063"/>
      <c r="C145" s="1063"/>
      <c r="D145" s="1063"/>
      <c r="E145" s="1063"/>
      <c r="F145" s="106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2"/>
      <c r="B146" s="1063"/>
      <c r="C146" s="1063"/>
      <c r="D146" s="1063"/>
      <c r="E146" s="1063"/>
      <c r="F146" s="106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2"/>
      <c r="B147" s="1063"/>
      <c r="C147" s="1063"/>
      <c r="D147" s="1063"/>
      <c r="E147" s="1063"/>
      <c r="F147" s="106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56"/>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2"/>
      <c r="B148" s="1063"/>
      <c r="C148" s="1063"/>
      <c r="D148" s="1063"/>
      <c r="E148" s="1063"/>
      <c r="F148" s="106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55"/>
    </row>
    <row r="149" spans="1:50" ht="24.75" customHeight="1" x14ac:dyDescent="0.15">
      <c r="A149" s="1062"/>
      <c r="B149" s="1063"/>
      <c r="C149" s="1063"/>
      <c r="D149" s="1063"/>
      <c r="E149" s="1063"/>
      <c r="F149" s="1064"/>
      <c r="G149" s="443"/>
      <c r="H149" s="444"/>
      <c r="I149" s="444"/>
      <c r="J149" s="444"/>
      <c r="K149" s="445"/>
      <c r="L149" s="446"/>
      <c r="M149" s="447"/>
      <c r="N149" s="447"/>
      <c r="O149" s="447"/>
      <c r="P149" s="447"/>
      <c r="Q149" s="447"/>
      <c r="R149" s="447"/>
      <c r="S149" s="447"/>
      <c r="T149" s="447"/>
      <c r="U149" s="447"/>
      <c r="V149" s="447"/>
      <c r="W149" s="447"/>
      <c r="X149" s="448"/>
      <c r="Y149" s="476"/>
      <c r="Z149" s="477"/>
      <c r="AA149" s="477"/>
      <c r="AB149" s="574"/>
      <c r="AC149" s="443"/>
      <c r="AD149" s="444"/>
      <c r="AE149" s="444"/>
      <c r="AF149" s="444"/>
      <c r="AG149" s="445"/>
      <c r="AH149" s="446"/>
      <c r="AI149" s="447"/>
      <c r="AJ149" s="447"/>
      <c r="AK149" s="447"/>
      <c r="AL149" s="447"/>
      <c r="AM149" s="447"/>
      <c r="AN149" s="447"/>
      <c r="AO149" s="447"/>
      <c r="AP149" s="447"/>
      <c r="AQ149" s="447"/>
      <c r="AR149" s="447"/>
      <c r="AS149" s="447"/>
      <c r="AT149" s="448"/>
      <c r="AU149" s="476"/>
      <c r="AV149" s="477"/>
      <c r="AW149" s="477"/>
      <c r="AX149" s="478"/>
    </row>
    <row r="150" spans="1:50" ht="24.75" customHeight="1" x14ac:dyDescent="0.15">
      <c r="A150" s="1062"/>
      <c r="B150" s="1063"/>
      <c r="C150" s="1063"/>
      <c r="D150" s="1063"/>
      <c r="E150" s="1063"/>
      <c r="F150" s="106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2"/>
      <c r="B151" s="1063"/>
      <c r="C151" s="1063"/>
      <c r="D151" s="1063"/>
      <c r="E151" s="1063"/>
      <c r="F151" s="106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2"/>
      <c r="B152" s="1063"/>
      <c r="C152" s="1063"/>
      <c r="D152" s="1063"/>
      <c r="E152" s="1063"/>
      <c r="F152" s="106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2"/>
      <c r="B153" s="1063"/>
      <c r="C153" s="1063"/>
      <c r="D153" s="1063"/>
      <c r="E153" s="1063"/>
      <c r="F153" s="106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2"/>
      <c r="B154" s="1063"/>
      <c r="C154" s="1063"/>
      <c r="D154" s="1063"/>
      <c r="E154" s="1063"/>
      <c r="F154" s="106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2"/>
      <c r="B155" s="1063"/>
      <c r="C155" s="1063"/>
      <c r="D155" s="1063"/>
      <c r="E155" s="1063"/>
      <c r="F155" s="106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2"/>
      <c r="B156" s="1063"/>
      <c r="C156" s="1063"/>
      <c r="D156" s="1063"/>
      <c r="E156" s="1063"/>
      <c r="F156" s="106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2"/>
      <c r="B157" s="1063"/>
      <c r="C157" s="1063"/>
      <c r="D157" s="1063"/>
      <c r="E157" s="1063"/>
      <c r="F157" s="106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2"/>
      <c r="B158" s="1063"/>
      <c r="C158" s="1063"/>
      <c r="D158" s="1063"/>
      <c r="E158" s="1063"/>
      <c r="F158" s="106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29</v>
      </c>
      <c r="B161" s="1060"/>
      <c r="C161" s="1060"/>
      <c r="D161" s="1060"/>
      <c r="E161" s="1060"/>
      <c r="F161" s="106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56"/>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2"/>
      <c r="B162" s="1063"/>
      <c r="C162" s="1063"/>
      <c r="D162" s="1063"/>
      <c r="E162" s="1063"/>
      <c r="F162" s="106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55"/>
    </row>
    <row r="163" spans="1:50" ht="24.75" customHeight="1" x14ac:dyDescent="0.15">
      <c r="A163" s="1062"/>
      <c r="B163" s="1063"/>
      <c r="C163" s="1063"/>
      <c r="D163" s="1063"/>
      <c r="E163" s="1063"/>
      <c r="F163" s="1064"/>
      <c r="G163" s="443"/>
      <c r="H163" s="444"/>
      <c r="I163" s="444"/>
      <c r="J163" s="444"/>
      <c r="K163" s="445"/>
      <c r="L163" s="446"/>
      <c r="M163" s="447"/>
      <c r="N163" s="447"/>
      <c r="O163" s="447"/>
      <c r="P163" s="447"/>
      <c r="Q163" s="447"/>
      <c r="R163" s="447"/>
      <c r="S163" s="447"/>
      <c r="T163" s="447"/>
      <c r="U163" s="447"/>
      <c r="V163" s="447"/>
      <c r="W163" s="447"/>
      <c r="X163" s="448"/>
      <c r="Y163" s="476"/>
      <c r="Z163" s="477"/>
      <c r="AA163" s="477"/>
      <c r="AB163" s="574"/>
      <c r="AC163" s="443"/>
      <c r="AD163" s="444"/>
      <c r="AE163" s="444"/>
      <c r="AF163" s="444"/>
      <c r="AG163" s="445"/>
      <c r="AH163" s="446"/>
      <c r="AI163" s="447"/>
      <c r="AJ163" s="447"/>
      <c r="AK163" s="447"/>
      <c r="AL163" s="447"/>
      <c r="AM163" s="447"/>
      <c r="AN163" s="447"/>
      <c r="AO163" s="447"/>
      <c r="AP163" s="447"/>
      <c r="AQ163" s="447"/>
      <c r="AR163" s="447"/>
      <c r="AS163" s="447"/>
      <c r="AT163" s="448"/>
      <c r="AU163" s="476"/>
      <c r="AV163" s="477"/>
      <c r="AW163" s="477"/>
      <c r="AX163" s="478"/>
    </row>
    <row r="164" spans="1:50" ht="24.75" customHeight="1" x14ac:dyDescent="0.15">
      <c r="A164" s="1062"/>
      <c r="B164" s="1063"/>
      <c r="C164" s="1063"/>
      <c r="D164" s="1063"/>
      <c r="E164" s="1063"/>
      <c r="F164" s="106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2"/>
      <c r="B165" s="1063"/>
      <c r="C165" s="1063"/>
      <c r="D165" s="1063"/>
      <c r="E165" s="1063"/>
      <c r="F165" s="106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2"/>
      <c r="B166" s="1063"/>
      <c r="C166" s="1063"/>
      <c r="D166" s="1063"/>
      <c r="E166" s="1063"/>
      <c r="F166" s="106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2"/>
      <c r="B167" s="1063"/>
      <c r="C167" s="1063"/>
      <c r="D167" s="1063"/>
      <c r="E167" s="1063"/>
      <c r="F167" s="106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2"/>
      <c r="B168" s="1063"/>
      <c r="C168" s="1063"/>
      <c r="D168" s="1063"/>
      <c r="E168" s="1063"/>
      <c r="F168" s="106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2"/>
      <c r="B169" s="1063"/>
      <c r="C169" s="1063"/>
      <c r="D169" s="1063"/>
      <c r="E169" s="1063"/>
      <c r="F169" s="106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2"/>
      <c r="B170" s="1063"/>
      <c r="C170" s="1063"/>
      <c r="D170" s="1063"/>
      <c r="E170" s="1063"/>
      <c r="F170" s="106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2"/>
      <c r="B171" s="1063"/>
      <c r="C171" s="1063"/>
      <c r="D171" s="1063"/>
      <c r="E171" s="1063"/>
      <c r="F171" s="106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2"/>
      <c r="B172" s="1063"/>
      <c r="C172" s="1063"/>
      <c r="D172" s="1063"/>
      <c r="E172" s="1063"/>
      <c r="F172" s="106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2"/>
      <c r="B173" s="1063"/>
      <c r="C173" s="1063"/>
      <c r="D173" s="1063"/>
      <c r="E173" s="1063"/>
      <c r="F173" s="106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2"/>
      <c r="B174" s="1063"/>
      <c r="C174" s="1063"/>
      <c r="D174" s="1063"/>
      <c r="E174" s="1063"/>
      <c r="F174" s="106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56"/>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2"/>
      <c r="B175" s="1063"/>
      <c r="C175" s="1063"/>
      <c r="D175" s="1063"/>
      <c r="E175" s="1063"/>
      <c r="F175" s="106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55"/>
    </row>
    <row r="176" spans="1:50" ht="24.75" customHeight="1" x14ac:dyDescent="0.15">
      <c r="A176" s="1062"/>
      <c r="B176" s="1063"/>
      <c r="C176" s="1063"/>
      <c r="D176" s="1063"/>
      <c r="E176" s="1063"/>
      <c r="F176" s="1064"/>
      <c r="G176" s="443"/>
      <c r="H176" s="444"/>
      <c r="I176" s="444"/>
      <c r="J176" s="444"/>
      <c r="K176" s="445"/>
      <c r="L176" s="446"/>
      <c r="M176" s="447"/>
      <c r="N176" s="447"/>
      <c r="O176" s="447"/>
      <c r="P176" s="447"/>
      <c r="Q176" s="447"/>
      <c r="R176" s="447"/>
      <c r="S176" s="447"/>
      <c r="T176" s="447"/>
      <c r="U176" s="447"/>
      <c r="V176" s="447"/>
      <c r="W176" s="447"/>
      <c r="X176" s="448"/>
      <c r="Y176" s="476"/>
      <c r="Z176" s="477"/>
      <c r="AA176" s="477"/>
      <c r="AB176" s="574"/>
      <c r="AC176" s="443"/>
      <c r="AD176" s="444"/>
      <c r="AE176" s="444"/>
      <c r="AF176" s="444"/>
      <c r="AG176" s="445"/>
      <c r="AH176" s="446"/>
      <c r="AI176" s="447"/>
      <c r="AJ176" s="447"/>
      <c r="AK176" s="447"/>
      <c r="AL176" s="447"/>
      <c r="AM176" s="447"/>
      <c r="AN176" s="447"/>
      <c r="AO176" s="447"/>
      <c r="AP176" s="447"/>
      <c r="AQ176" s="447"/>
      <c r="AR176" s="447"/>
      <c r="AS176" s="447"/>
      <c r="AT176" s="448"/>
      <c r="AU176" s="476"/>
      <c r="AV176" s="477"/>
      <c r="AW176" s="477"/>
      <c r="AX176" s="478"/>
    </row>
    <row r="177" spans="1:50" ht="24.75" customHeight="1" x14ac:dyDescent="0.15">
      <c r="A177" s="1062"/>
      <c r="B177" s="1063"/>
      <c r="C177" s="1063"/>
      <c r="D177" s="1063"/>
      <c r="E177" s="1063"/>
      <c r="F177" s="106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2"/>
      <c r="B178" s="1063"/>
      <c r="C178" s="1063"/>
      <c r="D178" s="1063"/>
      <c r="E178" s="1063"/>
      <c r="F178" s="106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2"/>
      <c r="B179" s="1063"/>
      <c r="C179" s="1063"/>
      <c r="D179" s="1063"/>
      <c r="E179" s="1063"/>
      <c r="F179" s="106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2"/>
      <c r="B180" s="1063"/>
      <c r="C180" s="1063"/>
      <c r="D180" s="1063"/>
      <c r="E180" s="1063"/>
      <c r="F180" s="106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2"/>
      <c r="B181" s="1063"/>
      <c r="C181" s="1063"/>
      <c r="D181" s="1063"/>
      <c r="E181" s="1063"/>
      <c r="F181" s="106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2"/>
      <c r="B182" s="1063"/>
      <c r="C182" s="1063"/>
      <c r="D182" s="1063"/>
      <c r="E182" s="1063"/>
      <c r="F182" s="106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2"/>
      <c r="B183" s="1063"/>
      <c r="C183" s="1063"/>
      <c r="D183" s="1063"/>
      <c r="E183" s="1063"/>
      <c r="F183" s="106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2"/>
      <c r="B184" s="1063"/>
      <c r="C184" s="1063"/>
      <c r="D184" s="1063"/>
      <c r="E184" s="1063"/>
      <c r="F184" s="106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2"/>
      <c r="B185" s="1063"/>
      <c r="C185" s="1063"/>
      <c r="D185" s="1063"/>
      <c r="E185" s="1063"/>
      <c r="F185" s="106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2"/>
      <c r="B186" s="1063"/>
      <c r="C186" s="1063"/>
      <c r="D186" s="1063"/>
      <c r="E186" s="1063"/>
      <c r="F186" s="106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2"/>
      <c r="B187" s="1063"/>
      <c r="C187" s="1063"/>
      <c r="D187" s="1063"/>
      <c r="E187" s="1063"/>
      <c r="F187" s="106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56"/>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2"/>
      <c r="B188" s="1063"/>
      <c r="C188" s="1063"/>
      <c r="D188" s="1063"/>
      <c r="E188" s="1063"/>
      <c r="F188" s="106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55"/>
    </row>
    <row r="189" spans="1:50" ht="24.75" customHeight="1" x14ac:dyDescent="0.15">
      <c r="A189" s="1062"/>
      <c r="B189" s="1063"/>
      <c r="C189" s="1063"/>
      <c r="D189" s="1063"/>
      <c r="E189" s="1063"/>
      <c r="F189" s="1064"/>
      <c r="G189" s="443"/>
      <c r="H189" s="444"/>
      <c r="I189" s="444"/>
      <c r="J189" s="444"/>
      <c r="K189" s="445"/>
      <c r="L189" s="446"/>
      <c r="M189" s="447"/>
      <c r="N189" s="447"/>
      <c r="O189" s="447"/>
      <c r="P189" s="447"/>
      <c r="Q189" s="447"/>
      <c r="R189" s="447"/>
      <c r="S189" s="447"/>
      <c r="T189" s="447"/>
      <c r="U189" s="447"/>
      <c r="V189" s="447"/>
      <c r="W189" s="447"/>
      <c r="X189" s="448"/>
      <c r="Y189" s="476"/>
      <c r="Z189" s="477"/>
      <c r="AA189" s="477"/>
      <c r="AB189" s="574"/>
      <c r="AC189" s="443"/>
      <c r="AD189" s="444"/>
      <c r="AE189" s="444"/>
      <c r="AF189" s="444"/>
      <c r="AG189" s="445"/>
      <c r="AH189" s="446"/>
      <c r="AI189" s="447"/>
      <c r="AJ189" s="447"/>
      <c r="AK189" s="447"/>
      <c r="AL189" s="447"/>
      <c r="AM189" s="447"/>
      <c r="AN189" s="447"/>
      <c r="AO189" s="447"/>
      <c r="AP189" s="447"/>
      <c r="AQ189" s="447"/>
      <c r="AR189" s="447"/>
      <c r="AS189" s="447"/>
      <c r="AT189" s="448"/>
      <c r="AU189" s="476"/>
      <c r="AV189" s="477"/>
      <c r="AW189" s="477"/>
      <c r="AX189" s="478"/>
    </row>
    <row r="190" spans="1:50" ht="24.75" customHeight="1" x14ac:dyDescent="0.15">
      <c r="A190" s="1062"/>
      <c r="B190" s="1063"/>
      <c r="C190" s="1063"/>
      <c r="D190" s="1063"/>
      <c r="E190" s="1063"/>
      <c r="F190" s="106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2"/>
      <c r="B191" s="1063"/>
      <c r="C191" s="1063"/>
      <c r="D191" s="1063"/>
      <c r="E191" s="1063"/>
      <c r="F191" s="106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2"/>
      <c r="B192" s="1063"/>
      <c r="C192" s="1063"/>
      <c r="D192" s="1063"/>
      <c r="E192" s="1063"/>
      <c r="F192" s="106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2"/>
      <c r="B193" s="1063"/>
      <c r="C193" s="1063"/>
      <c r="D193" s="1063"/>
      <c r="E193" s="1063"/>
      <c r="F193" s="106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2"/>
      <c r="B194" s="1063"/>
      <c r="C194" s="1063"/>
      <c r="D194" s="1063"/>
      <c r="E194" s="1063"/>
      <c r="F194" s="106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2"/>
      <c r="B195" s="1063"/>
      <c r="C195" s="1063"/>
      <c r="D195" s="1063"/>
      <c r="E195" s="1063"/>
      <c r="F195" s="106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2"/>
      <c r="B196" s="1063"/>
      <c r="C196" s="1063"/>
      <c r="D196" s="1063"/>
      <c r="E196" s="1063"/>
      <c r="F196" s="106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2"/>
      <c r="B197" s="1063"/>
      <c r="C197" s="1063"/>
      <c r="D197" s="1063"/>
      <c r="E197" s="1063"/>
      <c r="F197" s="106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2"/>
      <c r="B198" s="1063"/>
      <c r="C198" s="1063"/>
      <c r="D198" s="1063"/>
      <c r="E198" s="1063"/>
      <c r="F198" s="106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2"/>
      <c r="B199" s="1063"/>
      <c r="C199" s="1063"/>
      <c r="D199" s="1063"/>
      <c r="E199" s="1063"/>
      <c r="F199" s="106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2"/>
      <c r="B200" s="1063"/>
      <c r="C200" s="1063"/>
      <c r="D200" s="1063"/>
      <c r="E200" s="1063"/>
      <c r="F200" s="106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56"/>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2"/>
      <c r="B201" s="1063"/>
      <c r="C201" s="1063"/>
      <c r="D201" s="1063"/>
      <c r="E201" s="1063"/>
      <c r="F201" s="106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55"/>
    </row>
    <row r="202" spans="1:50" ht="24.75" customHeight="1" x14ac:dyDescent="0.15">
      <c r="A202" s="1062"/>
      <c r="B202" s="1063"/>
      <c r="C202" s="1063"/>
      <c r="D202" s="1063"/>
      <c r="E202" s="1063"/>
      <c r="F202" s="1064"/>
      <c r="G202" s="443"/>
      <c r="H202" s="444"/>
      <c r="I202" s="444"/>
      <c r="J202" s="444"/>
      <c r="K202" s="445"/>
      <c r="L202" s="446"/>
      <c r="M202" s="447"/>
      <c r="N202" s="447"/>
      <c r="O202" s="447"/>
      <c r="P202" s="447"/>
      <c r="Q202" s="447"/>
      <c r="R202" s="447"/>
      <c r="S202" s="447"/>
      <c r="T202" s="447"/>
      <c r="U202" s="447"/>
      <c r="V202" s="447"/>
      <c r="W202" s="447"/>
      <c r="X202" s="448"/>
      <c r="Y202" s="476"/>
      <c r="Z202" s="477"/>
      <c r="AA202" s="477"/>
      <c r="AB202" s="574"/>
      <c r="AC202" s="443"/>
      <c r="AD202" s="444"/>
      <c r="AE202" s="444"/>
      <c r="AF202" s="444"/>
      <c r="AG202" s="445"/>
      <c r="AH202" s="446"/>
      <c r="AI202" s="447"/>
      <c r="AJ202" s="447"/>
      <c r="AK202" s="447"/>
      <c r="AL202" s="447"/>
      <c r="AM202" s="447"/>
      <c r="AN202" s="447"/>
      <c r="AO202" s="447"/>
      <c r="AP202" s="447"/>
      <c r="AQ202" s="447"/>
      <c r="AR202" s="447"/>
      <c r="AS202" s="447"/>
      <c r="AT202" s="448"/>
      <c r="AU202" s="476"/>
      <c r="AV202" s="477"/>
      <c r="AW202" s="477"/>
      <c r="AX202" s="478"/>
    </row>
    <row r="203" spans="1:50" ht="24.75" customHeight="1" x14ac:dyDescent="0.15">
      <c r="A203" s="1062"/>
      <c r="B203" s="1063"/>
      <c r="C203" s="1063"/>
      <c r="D203" s="1063"/>
      <c r="E203" s="1063"/>
      <c r="F203" s="106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2"/>
      <c r="B204" s="1063"/>
      <c r="C204" s="1063"/>
      <c r="D204" s="1063"/>
      <c r="E204" s="1063"/>
      <c r="F204" s="106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2"/>
      <c r="B205" s="1063"/>
      <c r="C205" s="1063"/>
      <c r="D205" s="1063"/>
      <c r="E205" s="1063"/>
      <c r="F205" s="106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2"/>
      <c r="B206" s="1063"/>
      <c r="C206" s="1063"/>
      <c r="D206" s="1063"/>
      <c r="E206" s="1063"/>
      <c r="F206" s="106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2"/>
      <c r="B207" s="1063"/>
      <c r="C207" s="1063"/>
      <c r="D207" s="1063"/>
      <c r="E207" s="1063"/>
      <c r="F207" s="106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2"/>
      <c r="B208" s="1063"/>
      <c r="C208" s="1063"/>
      <c r="D208" s="1063"/>
      <c r="E208" s="1063"/>
      <c r="F208" s="106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2"/>
      <c r="B209" s="1063"/>
      <c r="C209" s="1063"/>
      <c r="D209" s="1063"/>
      <c r="E209" s="1063"/>
      <c r="F209" s="106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2"/>
      <c r="B210" s="1063"/>
      <c r="C210" s="1063"/>
      <c r="D210" s="1063"/>
      <c r="E210" s="1063"/>
      <c r="F210" s="106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2"/>
      <c r="B211" s="1063"/>
      <c r="C211" s="1063"/>
      <c r="D211" s="1063"/>
      <c r="E211" s="1063"/>
      <c r="F211" s="106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56"/>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2"/>
      <c r="B215" s="1063"/>
      <c r="C215" s="1063"/>
      <c r="D215" s="1063"/>
      <c r="E215" s="1063"/>
      <c r="F215" s="106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55"/>
    </row>
    <row r="216" spans="1:50" ht="24.75" customHeight="1" x14ac:dyDescent="0.15">
      <c r="A216" s="1062"/>
      <c r="B216" s="1063"/>
      <c r="C216" s="1063"/>
      <c r="D216" s="1063"/>
      <c r="E216" s="1063"/>
      <c r="F216" s="1064"/>
      <c r="G216" s="443"/>
      <c r="H216" s="444"/>
      <c r="I216" s="444"/>
      <c r="J216" s="444"/>
      <c r="K216" s="445"/>
      <c r="L216" s="446"/>
      <c r="M216" s="447"/>
      <c r="N216" s="447"/>
      <c r="O216" s="447"/>
      <c r="P216" s="447"/>
      <c r="Q216" s="447"/>
      <c r="R216" s="447"/>
      <c r="S216" s="447"/>
      <c r="T216" s="447"/>
      <c r="U216" s="447"/>
      <c r="V216" s="447"/>
      <c r="W216" s="447"/>
      <c r="X216" s="448"/>
      <c r="Y216" s="476"/>
      <c r="Z216" s="477"/>
      <c r="AA216" s="477"/>
      <c r="AB216" s="574"/>
      <c r="AC216" s="443"/>
      <c r="AD216" s="444"/>
      <c r="AE216" s="444"/>
      <c r="AF216" s="444"/>
      <c r="AG216" s="445"/>
      <c r="AH216" s="446"/>
      <c r="AI216" s="447"/>
      <c r="AJ216" s="447"/>
      <c r="AK216" s="447"/>
      <c r="AL216" s="447"/>
      <c r="AM216" s="447"/>
      <c r="AN216" s="447"/>
      <c r="AO216" s="447"/>
      <c r="AP216" s="447"/>
      <c r="AQ216" s="447"/>
      <c r="AR216" s="447"/>
      <c r="AS216" s="447"/>
      <c r="AT216" s="448"/>
      <c r="AU216" s="476"/>
      <c r="AV216" s="477"/>
      <c r="AW216" s="477"/>
      <c r="AX216" s="478"/>
    </row>
    <row r="217" spans="1:50" ht="24.75" customHeight="1" x14ac:dyDescent="0.15">
      <c r="A217" s="1062"/>
      <c r="B217" s="1063"/>
      <c r="C217" s="1063"/>
      <c r="D217" s="1063"/>
      <c r="E217" s="1063"/>
      <c r="F217" s="106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2"/>
      <c r="B218" s="1063"/>
      <c r="C218" s="1063"/>
      <c r="D218" s="1063"/>
      <c r="E218" s="1063"/>
      <c r="F218" s="106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2"/>
      <c r="B219" s="1063"/>
      <c r="C219" s="1063"/>
      <c r="D219" s="1063"/>
      <c r="E219" s="1063"/>
      <c r="F219" s="106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2"/>
      <c r="B220" s="1063"/>
      <c r="C220" s="1063"/>
      <c r="D220" s="1063"/>
      <c r="E220" s="1063"/>
      <c r="F220" s="106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2"/>
      <c r="B221" s="1063"/>
      <c r="C221" s="1063"/>
      <c r="D221" s="1063"/>
      <c r="E221" s="1063"/>
      <c r="F221" s="106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2"/>
      <c r="B222" s="1063"/>
      <c r="C222" s="1063"/>
      <c r="D222" s="1063"/>
      <c r="E222" s="1063"/>
      <c r="F222" s="106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2"/>
      <c r="B223" s="1063"/>
      <c r="C223" s="1063"/>
      <c r="D223" s="1063"/>
      <c r="E223" s="1063"/>
      <c r="F223" s="106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2"/>
      <c r="B224" s="1063"/>
      <c r="C224" s="1063"/>
      <c r="D224" s="1063"/>
      <c r="E224" s="1063"/>
      <c r="F224" s="106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2"/>
      <c r="B225" s="1063"/>
      <c r="C225" s="1063"/>
      <c r="D225" s="1063"/>
      <c r="E225" s="1063"/>
      <c r="F225" s="106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2"/>
      <c r="B226" s="1063"/>
      <c r="C226" s="1063"/>
      <c r="D226" s="1063"/>
      <c r="E226" s="1063"/>
      <c r="F226" s="106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2"/>
      <c r="B227" s="1063"/>
      <c r="C227" s="1063"/>
      <c r="D227" s="1063"/>
      <c r="E227" s="1063"/>
      <c r="F227" s="106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56"/>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2"/>
      <c r="B228" s="1063"/>
      <c r="C228" s="1063"/>
      <c r="D228" s="1063"/>
      <c r="E228" s="1063"/>
      <c r="F228" s="106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55"/>
    </row>
    <row r="229" spans="1:50" ht="24.75" customHeight="1" x14ac:dyDescent="0.15">
      <c r="A229" s="1062"/>
      <c r="B229" s="1063"/>
      <c r="C229" s="1063"/>
      <c r="D229" s="1063"/>
      <c r="E229" s="1063"/>
      <c r="F229" s="1064"/>
      <c r="G229" s="443"/>
      <c r="H229" s="444"/>
      <c r="I229" s="444"/>
      <c r="J229" s="444"/>
      <c r="K229" s="445"/>
      <c r="L229" s="446"/>
      <c r="M229" s="447"/>
      <c r="N229" s="447"/>
      <c r="O229" s="447"/>
      <c r="P229" s="447"/>
      <c r="Q229" s="447"/>
      <c r="R229" s="447"/>
      <c r="S229" s="447"/>
      <c r="T229" s="447"/>
      <c r="U229" s="447"/>
      <c r="V229" s="447"/>
      <c r="W229" s="447"/>
      <c r="X229" s="448"/>
      <c r="Y229" s="476"/>
      <c r="Z229" s="477"/>
      <c r="AA229" s="477"/>
      <c r="AB229" s="574"/>
      <c r="AC229" s="443"/>
      <c r="AD229" s="444"/>
      <c r="AE229" s="444"/>
      <c r="AF229" s="444"/>
      <c r="AG229" s="445"/>
      <c r="AH229" s="446"/>
      <c r="AI229" s="447"/>
      <c r="AJ229" s="447"/>
      <c r="AK229" s="447"/>
      <c r="AL229" s="447"/>
      <c r="AM229" s="447"/>
      <c r="AN229" s="447"/>
      <c r="AO229" s="447"/>
      <c r="AP229" s="447"/>
      <c r="AQ229" s="447"/>
      <c r="AR229" s="447"/>
      <c r="AS229" s="447"/>
      <c r="AT229" s="448"/>
      <c r="AU229" s="476"/>
      <c r="AV229" s="477"/>
      <c r="AW229" s="477"/>
      <c r="AX229" s="478"/>
    </row>
    <row r="230" spans="1:50" ht="24.75" customHeight="1" x14ac:dyDescent="0.15">
      <c r="A230" s="1062"/>
      <c r="B230" s="1063"/>
      <c r="C230" s="1063"/>
      <c r="D230" s="1063"/>
      <c r="E230" s="1063"/>
      <c r="F230" s="106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2"/>
      <c r="B231" s="1063"/>
      <c r="C231" s="1063"/>
      <c r="D231" s="1063"/>
      <c r="E231" s="1063"/>
      <c r="F231" s="106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2"/>
      <c r="B232" s="1063"/>
      <c r="C232" s="1063"/>
      <c r="D232" s="1063"/>
      <c r="E232" s="1063"/>
      <c r="F232" s="106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2"/>
      <c r="B233" s="1063"/>
      <c r="C233" s="1063"/>
      <c r="D233" s="1063"/>
      <c r="E233" s="1063"/>
      <c r="F233" s="106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2"/>
      <c r="B234" s="1063"/>
      <c r="C234" s="1063"/>
      <c r="D234" s="1063"/>
      <c r="E234" s="1063"/>
      <c r="F234" s="106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2"/>
      <c r="B235" s="1063"/>
      <c r="C235" s="1063"/>
      <c r="D235" s="1063"/>
      <c r="E235" s="1063"/>
      <c r="F235" s="106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2"/>
      <c r="B236" s="1063"/>
      <c r="C236" s="1063"/>
      <c r="D236" s="1063"/>
      <c r="E236" s="1063"/>
      <c r="F236" s="106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2"/>
      <c r="B237" s="1063"/>
      <c r="C237" s="1063"/>
      <c r="D237" s="1063"/>
      <c r="E237" s="1063"/>
      <c r="F237" s="106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2"/>
      <c r="B238" s="1063"/>
      <c r="C238" s="1063"/>
      <c r="D238" s="1063"/>
      <c r="E238" s="1063"/>
      <c r="F238" s="106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2"/>
      <c r="B239" s="1063"/>
      <c r="C239" s="1063"/>
      <c r="D239" s="1063"/>
      <c r="E239" s="1063"/>
      <c r="F239" s="106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2"/>
      <c r="B240" s="1063"/>
      <c r="C240" s="1063"/>
      <c r="D240" s="1063"/>
      <c r="E240" s="1063"/>
      <c r="F240" s="106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56"/>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2"/>
      <c r="B241" s="1063"/>
      <c r="C241" s="1063"/>
      <c r="D241" s="1063"/>
      <c r="E241" s="1063"/>
      <c r="F241" s="106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55"/>
    </row>
    <row r="242" spans="1:50" ht="24.75" customHeight="1" x14ac:dyDescent="0.15">
      <c r="A242" s="1062"/>
      <c r="B242" s="1063"/>
      <c r="C242" s="1063"/>
      <c r="D242" s="1063"/>
      <c r="E242" s="1063"/>
      <c r="F242" s="1064"/>
      <c r="G242" s="443"/>
      <c r="H242" s="444"/>
      <c r="I242" s="444"/>
      <c r="J242" s="444"/>
      <c r="K242" s="445"/>
      <c r="L242" s="446"/>
      <c r="M242" s="447"/>
      <c r="N242" s="447"/>
      <c r="O242" s="447"/>
      <c r="P242" s="447"/>
      <c r="Q242" s="447"/>
      <c r="R242" s="447"/>
      <c r="S242" s="447"/>
      <c r="T242" s="447"/>
      <c r="U242" s="447"/>
      <c r="V242" s="447"/>
      <c r="W242" s="447"/>
      <c r="X242" s="448"/>
      <c r="Y242" s="476"/>
      <c r="Z242" s="477"/>
      <c r="AA242" s="477"/>
      <c r="AB242" s="574"/>
      <c r="AC242" s="443"/>
      <c r="AD242" s="444"/>
      <c r="AE242" s="444"/>
      <c r="AF242" s="444"/>
      <c r="AG242" s="445"/>
      <c r="AH242" s="446"/>
      <c r="AI242" s="447"/>
      <c r="AJ242" s="447"/>
      <c r="AK242" s="447"/>
      <c r="AL242" s="447"/>
      <c r="AM242" s="447"/>
      <c r="AN242" s="447"/>
      <c r="AO242" s="447"/>
      <c r="AP242" s="447"/>
      <c r="AQ242" s="447"/>
      <c r="AR242" s="447"/>
      <c r="AS242" s="447"/>
      <c r="AT242" s="448"/>
      <c r="AU242" s="476"/>
      <c r="AV242" s="477"/>
      <c r="AW242" s="477"/>
      <c r="AX242" s="478"/>
    </row>
    <row r="243" spans="1:50" ht="24.75" customHeight="1" x14ac:dyDescent="0.15">
      <c r="A243" s="1062"/>
      <c r="B243" s="1063"/>
      <c r="C243" s="1063"/>
      <c r="D243" s="1063"/>
      <c r="E243" s="1063"/>
      <c r="F243" s="106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2"/>
      <c r="B244" s="1063"/>
      <c r="C244" s="1063"/>
      <c r="D244" s="1063"/>
      <c r="E244" s="1063"/>
      <c r="F244" s="106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2"/>
      <c r="B245" s="1063"/>
      <c r="C245" s="1063"/>
      <c r="D245" s="1063"/>
      <c r="E245" s="1063"/>
      <c r="F245" s="106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2"/>
      <c r="B246" s="1063"/>
      <c r="C246" s="1063"/>
      <c r="D246" s="1063"/>
      <c r="E246" s="1063"/>
      <c r="F246" s="106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2"/>
      <c r="B247" s="1063"/>
      <c r="C247" s="1063"/>
      <c r="D247" s="1063"/>
      <c r="E247" s="1063"/>
      <c r="F247" s="106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2"/>
      <c r="B248" s="1063"/>
      <c r="C248" s="1063"/>
      <c r="D248" s="1063"/>
      <c r="E248" s="1063"/>
      <c r="F248" s="106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2"/>
      <c r="B249" s="1063"/>
      <c r="C249" s="1063"/>
      <c r="D249" s="1063"/>
      <c r="E249" s="1063"/>
      <c r="F249" s="106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2"/>
      <c r="B250" s="1063"/>
      <c r="C250" s="1063"/>
      <c r="D250" s="1063"/>
      <c r="E250" s="1063"/>
      <c r="F250" s="106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2"/>
      <c r="B251" s="1063"/>
      <c r="C251" s="1063"/>
      <c r="D251" s="1063"/>
      <c r="E251" s="1063"/>
      <c r="F251" s="106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2"/>
      <c r="B252" s="1063"/>
      <c r="C252" s="1063"/>
      <c r="D252" s="1063"/>
      <c r="E252" s="1063"/>
      <c r="F252" s="106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2"/>
      <c r="B253" s="1063"/>
      <c r="C253" s="1063"/>
      <c r="D253" s="1063"/>
      <c r="E253" s="1063"/>
      <c r="F253" s="106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56"/>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2"/>
      <c r="B254" s="1063"/>
      <c r="C254" s="1063"/>
      <c r="D254" s="1063"/>
      <c r="E254" s="1063"/>
      <c r="F254" s="106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55"/>
    </row>
    <row r="255" spans="1:50" ht="24.75" customHeight="1" x14ac:dyDescent="0.15">
      <c r="A255" s="1062"/>
      <c r="B255" s="1063"/>
      <c r="C255" s="1063"/>
      <c r="D255" s="1063"/>
      <c r="E255" s="1063"/>
      <c r="F255" s="1064"/>
      <c r="G255" s="443"/>
      <c r="H255" s="444"/>
      <c r="I255" s="444"/>
      <c r="J255" s="444"/>
      <c r="K255" s="445"/>
      <c r="L255" s="446"/>
      <c r="M255" s="447"/>
      <c r="N255" s="447"/>
      <c r="O255" s="447"/>
      <c r="P255" s="447"/>
      <c r="Q255" s="447"/>
      <c r="R255" s="447"/>
      <c r="S255" s="447"/>
      <c r="T255" s="447"/>
      <c r="U255" s="447"/>
      <c r="V255" s="447"/>
      <c r="W255" s="447"/>
      <c r="X255" s="448"/>
      <c r="Y255" s="476"/>
      <c r="Z255" s="477"/>
      <c r="AA255" s="477"/>
      <c r="AB255" s="574"/>
      <c r="AC255" s="443"/>
      <c r="AD255" s="444"/>
      <c r="AE255" s="444"/>
      <c r="AF255" s="444"/>
      <c r="AG255" s="445"/>
      <c r="AH255" s="446"/>
      <c r="AI255" s="447"/>
      <c r="AJ255" s="447"/>
      <c r="AK255" s="447"/>
      <c r="AL255" s="447"/>
      <c r="AM255" s="447"/>
      <c r="AN255" s="447"/>
      <c r="AO255" s="447"/>
      <c r="AP255" s="447"/>
      <c r="AQ255" s="447"/>
      <c r="AR255" s="447"/>
      <c r="AS255" s="447"/>
      <c r="AT255" s="448"/>
      <c r="AU255" s="476"/>
      <c r="AV255" s="477"/>
      <c r="AW255" s="477"/>
      <c r="AX255" s="478"/>
    </row>
    <row r="256" spans="1:50" ht="24.75" customHeight="1" x14ac:dyDescent="0.15">
      <c r="A256" s="1062"/>
      <c r="B256" s="1063"/>
      <c r="C256" s="1063"/>
      <c r="D256" s="1063"/>
      <c r="E256" s="1063"/>
      <c r="F256" s="106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2"/>
      <c r="B257" s="1063"/>
      <c r="C257" s="1063"/>
      <c r="D257" s="1063"/>
      <c r="E257" s="1063"/>
      <c r="F257" s="106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2"/>
      <c r="B258" s="1063"/>
      <c r="C258" s="1063"/>
      <c r="D258" s="1063"/>
      <c r="E258" s="1063"/>
      <c r="F258" s="106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2"/>
      <c r="B259" s="1063"/>
      <c r="C259" s="1063"/>
      <c r="D259" s="1063"/>
      <c r="E259" s="1063"/>
      <c r="F259" s="106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2"/>
      <c r="B260" s="1063"/>
      <c r="C260" s="1063"/>
      <c r="D260" s="1063"/>
      <c r="E260" s="1063"/>
      <c r="F260" s="106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2"/>
      <c r="B261" s="1063"/>
      <c r="C261" s="1063"/>
      <c r="D261" s="1063"/>
      <c r="E261" s="1063"/>
      <c r="F261" s="106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2"/>
      <c r="B262" s="1063"/>
      <c r="C262" s="1063"/>
      <c r="D262" s="1063"/>
      <c r="E262" s="1063"/>
      <c r="F262" s="106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2"/>
      <c r="B263" s="1063"/>
      <c r="C263" s="1063"/>
      <c r="D263" s="1063"/>
      <c r="E263" s="1063"/>
      <c r="F263" s="106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2"/>
      <c r="B264" s="1063"/>
      <c r="C264" s="1063"/>
      <c r="D264" s="1063"/>
      <c r="E264" s="1063"/>
      <c r="F264" s="106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82">
        <v>1</v>
      </c>
      <c r="B4" s="108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2">
        <v>2</v>
      </c>
      <c r="B5" s="108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2">
        <v>3</v>
      </c>
      <c r="B6" s="108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2">
        <v>4</v>
      </c>
      <c r="B7" s="108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2">
        <v>5</v>
      </c>
      <c r="B8" s="108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2">
        <v>6</v>
      </c>
      <c r="B9" s="108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2">
        <v>7</v>
      </c>
      <c r="B10" s="108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2">
        <v>8</v>
      </c>
      <c r="B11" s="108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2">
        <v>9</v>
      </c>
      <c r="B12" s="108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2">
        <v>10</v>
      </c>
      <c r="B13" s="108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2">
        <v>11</v>
      </c>
      <c r="B14" s="108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2">
        <v>12</v>
      </c>
      <c r="B15" s="108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2">
        <v>13</v>
      </c>
      <c r="B16" s="108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2">
        <v>14</v>
      </c>
      <c r="B17" s="108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2">
        <v>15</v>
      </c>
      <c r="B18" s="108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2">
        <v>16</v>
      </c>
      <c r="B19" s="108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2">
        <v>17</v>
      </c>
      <c r="B20" s="108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2">
        <v>18</v>
      </c>
      <c r="B21" s="108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2">
        <v>19</v>
      </c>
      <c r="B22" s="108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2">
        <v>20</v>
      </c>
      <c r="B23" s="108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2">
        <v>21</v>
      </c>
      <c r="B24" s="108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2">
        <v>22</v>
      </c>
      <c r="B25" s="108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2">
        <v>23</v>
      </c>
      <c r="B26" s="108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2">
        <v>24</v>
      </c>
      <c r="B27" s="108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2">
        <v>25</v>
      </c>
      <c r="B28" s="108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2">
        <v>26</v>
      </c>
      <c r="B29" s="108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2">
        <v>27</v>
      </c>
      <c r="B30" s="108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2">
        <v>28</v>
      </c>
      <c r="B31" s="108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2">
        <v>29</v>
      </c>
      <c r="B32" s="108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2">
        <v>30</v>
      </c>
      <c r="B33" s="108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82">
        <v>1</v>
      </c>
      <c r="B37" s="108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2">
        <v>2</v>
      </c>
      <c r="B38" s="108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2">
        <v>3</v>
      </c>
      <c r="B39" s="108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2">
        <v>4</v>
      </c>
      <c r="B40" s="108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2">
        <v>5</v>
      </c>
      <c r="B41" s="108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2">
        <v>6</v>
      </c>
      <c r="B42" s="108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2">
        <v>7</v>
      </c>
      <c r="B43" s="108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2">
        <v>8</v>
      </c>
      <c r="B44" s="108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2">
        <v>9</v>
      </c>
      <c r="B45" s="108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2">
        <v>10</v>
      </c>
      <c r="B46" s="108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2">
        <v>11</v>
      </c>
      <c r="B47" s="108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2">
        <v>12</v>
      </c>
      <c r="B48" s="108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2">
        <v>13</v>
      </c>
      <c r="B49" s="108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2">
        <v>14</v>
      </c>
      <c r="B50" s="108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2">
        <v>15</v>
      </c>
      <c r="B51" s="108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2">
        <v>16</v>
      </c>
      <c r="B52" s="108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2">
        <v>17</v>
      </c>
      <c r="B53" s="108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2">
        <v>18</v>
      </c>
      <c r="B54" s="108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2">
        <v>19</v>
      </c>
      <c r="B55" s="108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2">
        <v>20</v>
      </c>
      <c r="B56" s="108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2">
        <v>21</v>
      </c>
      <c r="B57" s="108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2">
        <v>22</v>
      </c>
      <c r="B58" s="108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2">
        <v>23</v>
      </c>
      <c r="B59" s="108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2">
        <v>24</v>
      </c>
      <c r="B60" s="108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2">
        <v>25</v>
      </c>
      <c r="B61" s="108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2">
        <v>26</v>
      </c>
      <c r="B62" s="108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2">
        <v>27</v>
      </c>
      <c r="B63" s="108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2">
        <v>28</v>
      </c>
      <c r="B64" s="108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2">
        <v>29</v>
      </c>
      <c r="B65" s="108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2">
        <v>30</v>
      </c>
      <c r="B66" s="108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82">
        <v>1</v>
      </c>
      <c r="B70" s="108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2">
        <v>2</v>
      </c>
      <c r="B71" s="108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2">
        <v>3</v>
      </c>
      <c r="B72" s="108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2">
        <v>4</v>
      </c>
      <c r="B73" s="108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2">
        <v>5</v>
      </c>
      <c r="B74" s="108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2">
        <v>6</v>
      </c>
      <c r="B75" s="108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2">
        <v>7</v>
      </c>
      <c r="B76" s="108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2">
        <v>8</v>
      </c>
      <c r="B77" s="108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2">
        <v>9</v>
      </c>
      <c r="B78" s="108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2">
        <v>10</v>
      </c>
      <c r="B79" s="108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2">
        <v>11</v>
      </c>
      <c r="B80" s="108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2">
        <v>12</v>
      </c>
      <c r="B81" s="108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2">
        <v>13</v>
      </c>
      <c r="B82" s="108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2">
        <v>14</v>
      </c>
      <c r="B83" s="108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2">
        <v>15</v>
      </c>
      <c r="B84" s="108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2">
        <v>16</v>
      </c>
      <c r="B85" s="108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2">
        <v>17</v>
      </c>
      <c r="B86" s="108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2">
        <v>18</v>
      </c>
      <c r="B87" s="108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2">
        <v>19</v>
      </c>
      <c r="B88" s="108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2">
        <v>20</v>
      </c>
      <c r="B89" s="108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2">
        <v>21</v>
      </c>
      <c r="B90" s="108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2">
        <v>22</v>
      </c>
      <c r="B91" s="108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2">
        <v>23</v>
      </c>
      <c r="B92" s="108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2">
        <v>24</v>
      </c>
      <c r="B93" s="108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2">
        <v>25</v>
      </c>
      <c r="B94" s="108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2">
        <v>26</v>
      </c>
      <c r="B95" s="108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2">
        <v>27</v>
      </c>
      <c r="B96" s="108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2">
        <v>28</v>
      </c>
      <c r="B97" s="108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2">
        <v>29</v>
      </c>
      <c r="B98" s="108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2">
        <v>30</v>
      </c>
      <c r="B99" s="108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82">
        <v>1</v>
      </c>
      <c r="B103" s="108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2">
        <v>2</v>
      </c>
      <c r="B104" s="108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2">
        <v>3</v>
      </c>
      <c r="B105" s="108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2">
        <v>4</v>
      </c>
      <c r="B106" s="108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2">
        <v>5</v>
      </c>
      <c r="B107" s="108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2">
        <v>6</v>
      </c>
      <c r="B108" s="108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2">
        <v>7</v>
      </c>
      <c r="B109" s="108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2">
        <v>8</v>
      </c>
      <c r="B110" s="108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2">
        <v>9</v>
      </c>
      <c r="B111" s="108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2">
        <v>10</v>
      </c>
      <c r="B112" s="108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2">
        <v>11</v>
      </c>
      <c r="B113" s="108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2">
        <v>12</v>
      </c>
      <c r="B114" s="108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2">
        <v>13</v>
      </c>
      <c r="B115" s="108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2">
        <v>14</v>
      </c>
      <c r="B116" s="108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2">
        <v>15</v>
      </c>
      <c r="B117" s="108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2">
        <v>16</v>
      </c>
      <c r="B118" s="108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2">
        <v>17</v>
      </c>
      <c r="B119" s="108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2">
        <v>18</v>
      </c>
      <c r="B120" s="108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2">
        <v>19</v>
      </c>
      <c r="B121" s="108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2">
        <v>20</v>
      </c>
      <c r="B122" s="108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2">
        <v>21</v>
      </c>
      <c r="B123" s="108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2">
        <v>22</v>
      </c>
      <c r="B124" s="108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2">
        <v>23</v>
      </c>
      <c r="B125" s="108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2">
        <v>24</v>
      </c>
      <c r="B126" s="108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2">
        <v>25</v>
      </c>
      <c r="B127" s="108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2">
        <v>26</v>
      </c>
      <c r="B128" s="108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2">
        <v>27</v>
      </c>
      <c r="B129" s="108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2">
        <v>28</v>
      </c>
      <c r="B130" s="108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2">
        <v>29</v>
      </c>
      <c r="B131" s="108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2">
        <v>30</v>
      </c>
      <c r="B132" s="108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82">
        <v>1</v>
      </c>
      <c r="B136" s="108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2">
        <v>2</v>
      </c>
      <c r="B137" s="108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2">
        <v>3</v>
      </c>
      <c r="B138" s="108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2">
        <v>4</v>
      </c>
      <c r="B139" s="108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2">
        <v>5</v>
      </c>
      <c r="B140" s="108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2">
        <v>6</v>
      </c>
      <c r="B141" s="108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2">
        <v>7</v>
      </c>
      <c r="B142" s="108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2">
        <v>8</v>
      </c>
      <c r="B143" s="108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2">
        <v>9</v>
      </c>
      <c r="B144" s="108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2">
        <v>10</v>
      </c>
      <c r="B145" s="108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2">
        <v>11</v>
      </c>
      <c r="B146" s="108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2">
        <v>12</v>
      </c>
      <c r="B147" s="108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2">
        <v>13</v>
      </c>
      <c r="B148" s="108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2">
        <v>14</v>
      </c>
      <c r="B149" s="108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2">
        <v>15</v>
      </c>
      <c r="B150" s="108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2">
        <v>16</v>
      </c>
      <c r="B151" s="108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2">
        <v>17</v>
      </c>
      <c r="B152" s="108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2">
        <v>18</v>
      </c>
      <c r="B153" s="108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2">
        <v>19</v>
      </c>
      <c r="B154" s="108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2">
        <v>20</v>
      </c>
      <c r="B155" s="108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2">
        <v>21</v>
      </c>
      <c r="B156" s="108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2">
        <v>22</v>
      </c>
      <c r="B157" s="108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2">
        <v>23</v>
      </c>
      <c r="B158" s="108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2">
        <v>24</v>
      </c>
      <c r="B159" s="108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2">
        <v>25</v>
      </c>
      <c r="B160" s="108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2">
        <v>26</v>
      </c>
      <c r="B161" s="108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2">
        <v>27</v>
      </c>
      <c r="B162" s="108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2">
        <v>28</v>
      </c>
      <c r="B163" s="108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2">
        <v>29</v>
      </c>
      <c r="B164" s="108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2">
        <v>30</v>
      </c>
      <c r="B165" s="108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82">
        <v>1</v>
      </c>
      <c r="B169" s="108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2">
        <v>2</v>
      </c>
      <c r="B170" s="108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2">
        <v>3</v>
      </c>
      <c r="B171" s="108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2">
        <v>4</v>
      </c>
      <c r="B172" s="108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2">
        <v>5</v>
      </c>
      <c r="B173" s="108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2">
        <v>6</v>
      </c>
      <c r="B174" s="108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2">
        <v>7</v>
      </c>
      <c r="B175" s="108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2">
        <v>8</v>
      </c>
      <c r="B176" s="108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2">
        <v>9</v>
      </c>
      <c r="B177" s="108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2">
        <v>10</v>
      </c>
      <c r="B178" s="108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2">
        <v>11</v>
      </c>
      <c r="B179" s="108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2">
        <v>12</v>
      </c>
      <c r="B180" s="108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2">
        <v>13</v>
      </c>
      <c r="B181" s="108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2">
        <v>14</v>
      </c>
      <c r="B182" s="108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2">
        <v>15</v>
      </c>
      <c r="B183" s="108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2">
        <v>16</v>
      </c>
      <c r="B184" s="108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2">
        <v>17</v>
      </c>
      <c r="B185" s="108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2">
        <v>18</v>
      </c>
      <c r="B186" s="108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2">
        <v>19</v>
      </c>
      <c r="B187" s="108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2">
        <v>20</v>
      </c>
      <c r="B188" s="108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2">
        <v>21</v>
      </c>
      <c r="B189" s="108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2">
        <v>22</v>
      </c>
      <c r="B190" s="108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2">
        <v>23</v>
      </c>
      <c r="B191" s="108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2">
        <v>24</v>
      </c>
      <c r="B192" s="108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2">
        <v>25</v>
      </c>
      <c r="B193" s="108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2">
        <v>26</v>
      </c>
      <c r="B194" s="108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2">
        <v>27</v>
      </c>
      <c r="B195" s="108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2">
        <v>28</v>
      </c>
      <c r="B196" s="108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2">
        <v>29</v>
      </c>
      <c r="B197" s="108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2">
        <v>30</v>
      </c>
      <c r="B198" s="108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82">
        <v>1</v>
      </c>
      <c r="B202" s="108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2">
        <v>2</v>
      </c>
      <c r="B203" s="108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2">
        <v>3</v>
      </c>
      <c r="B204" s="108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2">
        <v>4</v>
      </c>
      <c r="B205" s="108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2">
        <v>5</v>
      </c>
      <c r="B206" s="108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2">
        <v>6</v>
      </c>
      <c r="B207" s="108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2">
        <v>7</v>
      </c>
      <c r="B208" s="108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2">
        <v>8</v>
      </c>
      <c r="B209" s="108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2">
        <v>9</v>
      </c>
      <c r="B210" s="108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2">
        <v>10</v>
      </c>
      <c r="B211" s="108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2">
        <v>11</v>
      </c>
      <c r="B212" s="108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2">
        <v>12</v>
      </c>
      <c r="B213" s="108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2">
        <v>13</v>
      </c>
      <c r="B214" s="108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2">
        <v>14</v>
      </c>
      <c r="B215" s="108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2">
        <v>15</v>
      </c>
      <c r="B216" s="108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2">
        <v>16</v>
      </c>
      <c r="B217" s="108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2">
        <v>17</v>
      </c>
      <c r="B218" s="108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2">
        <v>18</v>
      </c>
      <c r="B219" s="108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2">
        <v>19</v>
      </c>
      <c r="B220" s="108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2">
        <v>20</v>
      </c>
      <c r="B221" s="108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2">
        <v>21</v>
      </c>
      <c r="B222" s="108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2">
        <v>22</v>
      </c>
      <c r="B223" s="108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2">
        <v>23</v>
      </c>
      <c r="B224" s="108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2">
        <v>24</v>
      </c>
      <c r="B225" s="108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2">
        <v>25</v>
      </c>
      <c r="B226" s="108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2">
        <v>26</v>
      </c>
      <c r="B227" s="108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2">
        <v>27</v>
      </c>
      <c r="B228" s="108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2">
        <v>28</v>
      </c>
      <c r="B229" s="108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2">
        <v>29</v>
      </c>
      <c r="B230" s="108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2">
        <v>30</v>
      </c>
      <c r="B231" s="108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82">
        <v>1</v>
      </c>
      <c r="B235" s="108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2">
        <v>2</v>
      </c>
      <c r="B236" s="108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2">
        <v>3</v>
      </c>
      <c r="B237" s="108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2">
        <v>4</v>
      </c>
      <c r="B238" s="108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2">
        <v>5</v>
      </c>
      <c r="B239" s="108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2">
        <v>6</v>
      </c>
      <c r="B240" s="108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2">
        <v>7</v>
      </c>
      <c r="B241" s="108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2">
        <v>8</v>
      </c>
      <c r="B242" s="108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2">
        <v>9</v>
      </c>
      <c r="B243" s="108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2">
        <v>10</v>
      </c>
      <c r="B244" s="108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2">
        <v>11</v>
      </c>
      <c r="B245" s="108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2">
        <v>12</v>
      </c>
      <c r="B246" s="108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2">
        <v>13</v>
      </c>
      <c r="B247" s="108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2">
        <v>14</v>
      </c>
      <c r="B248" s="108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2">
        <v>15</v>
      </c>
      <c r="B249" s="108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2">
        <v>16</v>
      </c>
      <c r="B250" s="108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2">
        <v>17</v>
      </c>
      <c r="B251" s="108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2">
        <v>18</v>
      </c>
      <c r="B252" s="108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2">
        <v>19</v>
      </c>
      <c r="B253" s="108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2">
        <v>20</v>
      </c>
      <c r="B254" s="108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2">
        <v>21</v>
      </c>
      <c r="B255" s="108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2">
        <v>22</v>
      </c>
      <c r="B256" s="108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2">
        <v>23</v>
      </c>
      <c r="B257" s="108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2">
        <v>24</v>
      </c>
      <c r="B258" s="108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2">
        <v>25</v>
      </c>
      <c r="B259" s="108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2">
        <v>26</v>
      </c>
      <c r="B260" s="108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2">
        <v>27</v>
      </c>
      <c r="B261" s="108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2">
        <v>28</v>
      </c>
      <c r="B262" s="108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2">
        <v>29</v>
      </c>
      <c r="B263" s="108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2">
        <v>30</v>
      </c>
      <c r="B264" s="108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82">
        <v>1</v>
      </c>
      <c r="B268" s="108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2">
        <v>2</v>
      </c>
      <c r="B269" s="108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2">
        <v>3</v>
      </c>
      <c r="B270" s="108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2">
        <v>4</v>
      </c>
      <c r="B271" s="108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2">
        <v>5</v>
      </c>
      <c r="B272" s="108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2">
        <v>6</v>
      </c>
      <c r="B273" s="108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2">
        <v>7</v>
      </c>
      <c r="B274" s="108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2">
        <v>8</v>
      </c>
      <c r="B275" s="108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2">
        <v>9</v>
      </c>
      <c r="B276" s="108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2">
        <v>10</v>
      </c>
      <c r="B277" s="108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2">
        <v>11</v>
      </c>
      <c r="B278" s="108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2">
        <v>12</v>
      </c>
      <c r="B279" s="108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2">
        <v>13</v>
      </c>
      <c r="B280" s="108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2">
        <v>14</v>
      </c>
      <c r="B281" s="108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2">
        <v>15</v>
      </c>
      <c r="B282" s="108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2">
        <v>16</v>
      </c>
      <c r="B283" s="108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2">
        <v>17</v>
      </c>
      <c r="B284" s="108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2">
        <v>18</v>
      </c>
      <c r="B285" s="108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2">
        <v>19</v>
      </c>
      <c r="B286" s="108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2">
        <v>20</v>
      </c>
      <c r="B287" s="108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2">
        <v>21</v>
      </c>
      <c r="B288" s="108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2">
        <v>22</v>
      </c>
      <c r="B289" s="108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2">
        <v>23</v>
      </c>
      <c r="B290" s="108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2">
        <v>24</v>
      </c>
      <c r="B291" s="108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2">
        <v>25</v>
      </c>
      <c r="B292" s="108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2">
        <v>26</v>
      </c>
      <c r="B293" s="108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2">
        <v>27</v>
      </c>
      <c r="B294" s="108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2">
        <v>28</v>
      </c>
      <c r="B295" s="108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2">
        <v>29</v>
      </c>
      <c r="B296" s="108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2">
        <v>30</v>
      </c>
      <c r="B297" s="108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82">
        <v>1</v>
      </c>
      <c r="B301" s="108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2">
        <v>2</v>
      </c>
      <c r="B302" s="108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2">
        <v>3</v>
      </c>
      <c r="B303" s="108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2">
        <v>4</v>
      </c>
      <c r="B304" s="108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2">
        <v>5</v>
      </c>
      <c r="B305" s="108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2">
        <v>6</v>
      </c>
      <c r="B306" s="108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2">
        <v>7</v>
      </c>
      <c r="B307" s="108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2">
        <v>8</v>
      </c>
      <c r="B308" s="108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2">
        <v>9</v>
      </c>
      <c r="B309" s="108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2">
        <v>10</v>
      </c>
      <c r="B310" s="108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2">
        <v>11</v>
      </c>
      <c r="B311" s="108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2">
        <v>12</v>
      </c>
      <c r="B312" s="108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2">
        <v>13</v>
      </c>
      <c r="B313" s="108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2">
        <v>14</v>
      </c>
      <c r="B314" s="108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2">
        <v>15</v>
      </c>
      <c r="B315" s="108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2">
        <v>16</v>
      </c>
      <c r="B316" s="108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2">
        <v>17</v>
      </c>
      <c r="B317" s="108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2">
        <v>18</v>
      </c>
      <c r="B318" s="108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2">
        <v>19</v>
      </c>
      <c r="B319" s="108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2">
        <v>20</v>
      </c>
      <c r="B320" s="108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2">
        <v>21</v>
      </c>
      <c r="B321" s="108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2">
        <v>22</v>
      </c>
      <c r="B322" s="108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2">
        <v>23</v>
      </c>
      <c r="B323" s="108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2">
        <v>24</v>
      </c>
      <c r="B324" s="108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2">
        <v>25</v>
      </c>
      <c r="B325" s="108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2">
        <v>26</v>
      </c>
      <c r="B326" s="108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2">
        <v>27</v>
      </c>
      <c r="B327" s="108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2">
        <v>28</v>
      </c>
      <c r="B328" s="108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2">
        <v>29</v>
      </c>
      <c r="B329" s="108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2">
        <v>30</v>
      </c>
      <c r="B330" s="108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82">
        <v>1</v>
      </c>
      <c r="B334" s="108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2">
        <v>2</v>
      </c>
      <c r="B335" s="108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2">
        <v>3</v>
      </c>
      <c r="B336" s="108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2">
        <v>4</v>
      </c>
      <c r="B337" s="108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2">
        <v>5</v>
      </c>
      <c r="B338" s="108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2">
        <v>6</v>
      </c>
      <c r="B339" s="108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2">
        <v>7</v>
      </c>
      <c r="B340" s="108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2">
        <v>8</v>
      </c>
      <c r="B341" s="108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2">
        <v>9</v>
      </c>
      <c r="B342" s="108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2">
        <v>10</v>
      </c>
      <c r="B343" s="108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2">
        <v>11</v>
      </c>
      <c r="B344" s="108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2">
        <v>12</v>
      </c>
      <c r="B345" s="108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2">
        <v>13</v>
      </c>
      <c r="B346" s="108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2">
        <v>14</v>
      </c>
      <c r="B347" s="108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2">
        <v>15</v>
      </c>
      <c r="B348" s="108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2">
        <v>16</v>
      </c>
      <c r="B349" s="108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2">
        <v>17</v>
      </c>
      <c r="B350" s="108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2">
        <v>18</v>
      </c>
      <c r="B351" s="108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2">
        <v>19</v>
      </c>
      <c r="B352" s="108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2">
        <v>20</v>
      </c>
      <c r="B353" s="108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2">
        <v>21</v>
      </c>
      <c r="B354" s="108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2">
        <v>22</v>
      </c>
      <c r="B355" s="108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2">
        <v>23</v>
      </c>
      <c r="B356" s="108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2">
        <v>24</v>
      </c>
      <c r="B357" s="108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2">
        <v>25</v>
      </c>
      <c r="B358" s="108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2">
        <v>26</v>
      </c>
      <c r="B359" s="108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2">
        <v>27</v>
      </c>
      <c r="B360" s="108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2">
        <v>28</v>
      </c>
      <c r="B361" s="108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2">
        <v>29</v>
      </c>
      <c r="B362" s="108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2">
        <v>30</v>
      </c>
      <c r="B363" s="108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82">
        <v>1</v>
      </c>
      <c r="B367" s="108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2">
        <v>2</v>
      </c>
      <c r="B368" s="108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2">
        <v>3</v>
      </c>
      <c r="B369" s="108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2">
        <v>4</v>
      </c>
      <c r="B370" s="108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2">
        <v>5</v>
      </c>
      <c r="B371" s="108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2">
        <v>6</v>
      </c>
      <c r="B372" s="108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2">
        <v>7</v>
      </c>
      <c r="B373" s="108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2">
        <v>8</v>
      </c>
      <c r="B374" s="108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2">
        <v>9</v>
      </c>
      <c r="B375" s="108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2">
        <v>10</v>
      </c>
      <c r="B376" s="108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2">
        <v>11</v>
      </c>
      <c r="B377" s="108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2">
        <v>12</v>
      </c>
      <c r="B378" s="108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2">
        <v>13</v>
      </c>
      <c r="B379" s="108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2">
        <v>14</v>
      </c>
      <c r="B380" s="108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2">
        <v>15</v>
      </c>
      <c r="B381" s="108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2">
        <v>16</v>
      </c>
      <c r="B382" s="108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2">
        <v>17</v>
      </c>
      <c r="B383" s="108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2">
        <v>18</v>
      </c>
      <c r="B384" s="108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2">
        <v>19</v>
      </c>
      <c r="B385" s="108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2">
        <v>20</v>
      </c>
      <c r="B386" s="108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2">
        <v>21</v>
      </c>
      <c r="B387" s="108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2">
        <v>22</v>
      </c>
      <c r="B388" s="108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2">
        <v>23</v>
      </c>
      <c r="B389" s="108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2">
        <v>24</v>
      </c>
      <c r="B390" s="108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2">
        <v>25</v>
      </c>
      <c r="B391" s="108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2">
        <v>26</v>
      </c>
      <c r="B392" s="108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2">
        <v>27</v>
      </c>
      <c r="B393" s="108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2">
        <v>28</v>
      </c>
      <c r="B394" s="108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2">
        <v>29</v>
      </c>
      <c r="B395" s="108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2">
        <v>30</v>
      </c>
      <c r="B396" s="108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82">
        <v>1</v>
      </c>
      <c r="B400" s="108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2">
        <v>2</v>
      </c>
      <c r="B401" s="108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2">
        <v>3</v>
      </c>
      <c r="B402" s="108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2">
        <v>4</v>
      </c>
      <c r="B403" s="108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2">
        <v>5</v>
      </c>
      <c r="B404" s="108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2">
        <v>6</v>
      </c>
      <c r="B405" s="108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2">
        <v>7</v>
      </c>
      <c r="B406" s="108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2">
        <v>8</v>
      </c>
      <c r="B407" s="108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2">
        <v>9</v>
      </c>
      <c r="B408" s="108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2">
        <v>10</v>
      </c>
      <c r="B409" s="108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2">
        <v>11</v>
      </c>
      <c r="B410" s="108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2">
        <v>12</v>
      </c>
      <c r="B411" s="108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2">
        <v>13</v>
      </c>
      <c r="B412" s="108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2">
        <v>14</v>
      </c>
      <c r="B413" s="108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2">
        <v>15</v>
      </c>
      <c r="B414" s="108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2">
        <v>16</v>
      </c>
      <c r="B415" s="108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2">
        <v>17</v>
      </c>
      <c r="B416" s="108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2">
        <v>18</v>
      </c>
      <c r="B417" s="108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2">
        <v>19</v>
      </c>
      <c r="B418" s="108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2">
        <v>20</v>
      </c>
      <c r="B419" s="108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2">
        <v>21</v>
      </c>
      <c r="B420" s="108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2">
        <v>22</v>
      </c>
      <c r="B421" s="108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2">
        <v>23</v>
      </c>
      <c r="B422" s="108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2">
        <v>24</v>
      </c>
      <c r="B423" s="108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2">
        <v>25</v>
      </c>
      <c r="B424" s="108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2">
        <v>26</v>
      </c>
      <c r="B425" s="108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2">
        <v>27</v>
      </c>
      <c r="B426" s="108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2">
        <v>28</v>
      </c>
      <c r="B427" s="108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2">
        <v>29</v>
      </c>
      <c r="B428" s="108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2">
        <v>30</v>
      </c>
      <c r="B429" s="108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82">
        <v>1</v>
      </c>
      <c r="B433" s="108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2">
        <v>2</v>
      </c>
      <c r="B434" s="108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2">
        <v>3</v>
      </c>
      <c r="B435" s="108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2">
        <v>4</v>
      </c>
      <c r="B436" s="108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2">
        <v>5</v>
      </c>
      <c r="B437" s="108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2">
        <v>6</v>
      </c>
      <c r="B438" s="108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2">
        <v>7</v>
      </c>
      <c r="B439" s="108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2">
        <v>8</v>
      </c>
      <c r="B440" s="108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2">
        <v>9</v>
      </c>
      <c r="B441" s="108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2">
        <v>10</v>
      </c>
      <c r="B442" s="108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2">
        <v>11</v>
      </c>
      <c r="B443" s="108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2">
        <v>12</v>
      </c>
      <c r="B444" s="108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2">
        <v>13</v>
      </c>
      <c r="B445" s="108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2">
        <v>14</v>
      </c>
      <c r="B446" s="108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2">
        <v>15</v>
      </c>
      <c r="B447" s="108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2">
        <v>16</v>
      </c>
      <c r="B448" s="108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2">
        <v>17</v>
      </c>
      <c r="B449" s="108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2">
        <v>18</v>
      </c>
      <c r="B450" s="108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2">
        <v>19</v>
      </c>
      <c r="B451" s="108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2">
        <v>20</v>
      </c>
      <c r="B452" s="108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2">
        <v>21</v>
      </c>
      <c r="B453" s="108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2">
        <v>22</v>
      </c>
      <c r="B454" s="108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2">
        <v>23</v>
      </c>
      <c r="B455" s="108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2">
        <v>24</v>
      </c>
      <c r="B456" s="108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2">
        <v>25</v>
      </c>
      <c r="B457" s="108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2">
        <v>26</v>
      </c>
      <c r="B458" s="108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2">
        <v>27</v>
      </c>
      <c r="B459" s="108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2">
        <v>28</v>
      </c>
      <c r="B460" s="108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2">
        <v>29</v>
      </c>
      <c r="B461" s="108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2">
        <v>30</v>
      </c>
      <c r="B462" s="108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82">
        <v>1</v>
      </c>
      <c r="B466" s="108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2">
        <v>2</v>
      </c>
      <c r="B467" s="108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2">
        <v>3</v>
      </c>
      <c r="B468" s="108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2">
        <v>4</v>
      </c>
      <c r="B469" s="108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2">
        <v>5</v>
      </c>
      <c r="B470" s="108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2">
        <v>6</v>
      </c>
      <c r="B471" s="108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2">
        <v>7</v>
      </c>
      <c r="B472" s="108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2">
        <v>8</v>
      </c>
      <c r="B473" s="108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2">
        <v>9</v>
      </c>
      <c r="B474" s="108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2">
        <v>10</v>
      </c>
      <c r="B475" s="108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2">
        <v>11</v>
      </c>
      <c r="B476" s="108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2">
        <v>12</v>
      </c>
      <c r="B477" s="108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2">
        <v>13</v>
      </c>
      <c r="B478" s="108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2">
        <v>14</v>
      </c>
      <c r="B479" s="108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2">
        <v>15</v>
      </c>
      <c r="B480" s="108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2">
        <v>16</v>
      </c>
      <c r="B481" s="108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2">
        <v>17</v>
      </c>
      <c r="B482" s="108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2">
        <v>18</v>
      </c>
      <c r="B483" s="108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2">
        <v>19</v>
      </c>
      <c r="B484" s="108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2">
        <v>20</v>
      </c>
      <c r="B485" s="108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2">
        <v>21</v>
      </c>
      <c r="B486" s="108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2">
        <v>22</v>
      </c>
      <c r="B487" s="108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2">
        <v>23</v>
      </c>
      <c r="B488" s="108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2">
        <v>24</v>
      </c>
      <c r="B489" s="108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2">
        <v>25</v>
      </c>
      <c r="B490" s="108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2">
        <v>26</v>
      </c>
      <c r="B491" s="108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2">
        <v>27</v>
      </c>
      <c r="B492" s="108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2">
        <v>28</v>
      </c>
      <c r="B493" s="108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2">
        <v>29</v>
      </c>
      <c r="B494" s="108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2">
        <v>30</v>
      </c>
      <c r="B495" s="108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82">
        <v>1</v>
      </c>
      <c r="B499" s="108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2">
        <v>2</v>
      </c>
      <c r="B500" s="108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2">
        <v>3</v>
      </c>
      <c r="B501" s="108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2">
        <v>4</v>
      </c>
      <c r="B502" s="108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2">
        <v>5</v>
      </c>
      <c r="B503" s="108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2">
        <v>6</v>
      </c>
      <c r="B504" s="108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2">
        <v>7</v>
      </c>
      <c r="B505" s="108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2">
        <v>8</v>
      </c>
      <c r="B506" s="108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2">
        <v>9</v>
      </c>
      <c r="B507" s="108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2">
        <v>10</v>
      </c>
      <c r="B508" s="108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2">
        <v>11</v>
      </c>
      <c r="B509" s="108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2">
        <v>12</v>
      </c>
      <c r="B510" s="108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2">
        <v>13</v>
      </c>
      <c r="B511" s="108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2">
        <v>14</v>
      </c>
      <c r="B512" s="108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2">
        <v>15</v>
      </c>
      <c r="B513" s="108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2">
        <v>16</v>
      </c>
      <c r="B514" s="108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2">
        <v>17</v>
      </c>
      <c r="B515" s="108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2">
        <v>18</v>
      </c>
      <c r="B516" s="108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2">
        <v>19</v>
      </c>
      <c r="B517" s="108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2">
        <v>20</v>
      </c>
      <c r="B518" s="108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2">
        <v>21</v>
      </c>
      <c r="B519" s="108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2">
        <v>22</v>
      </c>
      <c r="B520" s="108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2">
        <v>23</v>
      </c>
      <c r="B521" s="108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2">
        <v>24</v>
      </c>
      <c r="B522" s="108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2">
        <v>25</v>
      </c>
      <c r="B523" s="108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2">
        <v>26</v>
      </c>
      <c r="B524" s="108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2">
        <v>27</v>
      </c>
      <c r="B525" s="108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2">
        <v>28</v>
      </c>
      <c r="B526" s="108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2">
        <v>29</v>
      </c>
      <c r="B527" s="108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2">
        <v>30</v>
      </c>
      <c r="B528" s="108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82">
        <v>1</v>
      </c>
      <c r="B532" s="108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2">
        <v>2</v>
      </c>
      <c r="B533" s="108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2">
        <v>3</v>
      </c>
      <c r="B534" s="108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2">
        <v>4</v>
      </c>
      <c r="B535" s="108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2">
        <v>5</v>
      </c>
      <c r="B536" s="108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2">
        <v>6</v>
      </c>
      <c r="B537" s="108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2">
        <v>7</v>
      </c>
      <c r="B538" s="108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2">
        <v>8</v>
      </c>
      <c r="B539" s="108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2">
        <v>9</v>
      </c>
      <c r="B540" s="108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2">
        <v>10</v>
      </c>
      <c r="B541" s="108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2">
        <v>11</v>
      </c>
      <c r="B542" s="108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2">
        <v>12</v>
      </c>
      <c r="B543" s="108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2">
        <v>13</v>
      </c>
      <c r="B544" s="108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2">
        <v>14</v>
      </c>
      <c r="B545" s="108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2">
        <v>15</v>
      </c>
      <c r="B546" s="108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2">
        <v>16</v>
      </c>
      <c r="B547" s="108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2">
        <v>17</v>
      </c>
      <c r="B548" s="108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2">
        <v>18</v>
      </c>
      <c r="B549" s="108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2">
        <v>19</v>
      </c>
      <c r="B550" s="108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2">
        <v>20</v>
      </c>
      <c r="B551" s="108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2">
        <v>21</v>
      </c>
      <c r="B552" s="108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2">
        <v>22</v>
      </c>
      <c r="B553" s="108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2">
        <v>23</v>
      </c>
      <c r="B554" s="108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2">
        <v>24</v>
      </c>
      <c r="B555" s="108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2">
        <v>25</v>
      </c>
      <c r="B556" s="108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2">
        <v>26</v>
      </c>
      <c r="B557" s="108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2">
        <v>27</v>
      </c>
      <c r="B558" s="108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2">
        <v>28</v>
      </c>
      <c r="B559" s="108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2">
        <v>29</v>
      </c>
      <c r="B560" s="108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2">
        <v>30</v>
      </c>
      <c r="B561" s="108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82">
        <v>1</v>
      </c>
      <c r="B565" s="108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2">
        <v>2</v>
      </c>
      <c r="B566" s="108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2">
        <v>3</v>
      </c>
      <c r="B567" s="108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2">
        <v>4</v>
      </c>
      <c r="B568" s="108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2">
        <v>5</v>
      </c>
      <c r="B569" s="108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2">
        <v>6</v>
      </c>
      <c r="B570" s="108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2">
        <v>7</v>
      </c>
      <c r="B571" s="108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2">
        <v>8</v>
      </c>
      <c r="B572" s="108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2">
        <v>9</v>
      </c>
      <c r="B573" s="108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2">
        <v>10</v>
      </c>
      <c r="B574" s="108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2">
        <v>11</v>
      </c>
      <c r="B575" s="108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2">
        <v>12</v>
      </c>
      <c r="B576" s="108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2">
        <v>13</v>
      </c>
      <c r="B577" s="108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2">
        <v>14</v>
      </c>
      <c r="B578" s="108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2">
        <v>15</v>
      </c>
      <c r="B579" s="108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2">
        <v>16</v>
      </c>
      <c r="B580" s="108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2">
        <v>17</v>
      </c>
      <c r="B581" s="108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2">
        <v>18</v>
      </c>
      <c r="B582" s="108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2">
        <v>19</v>
      </c>
      <c r="B583" s="108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2">
        <v>20</v>
      </c>
      <c r="B584" s="108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2">
        <v>21</v>
      </c>
      <c r="B585" s="108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2">
        <v>22</v>
      </c>
      <c r="B586" s="108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2">
        <v>23</v>
      </c>
      <c r="B587" s="108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2">
        <v>24</v>
      </c>
      <c r="B588" s="108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2">
        <v>25</v>
      </c>
      <c r="B589" s="108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2">
        <v>26</v>
      </c>
      <c r="B590" s="108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2">
        <v>27</v>
      </c>
      <c r="B591" s="108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2">
        <v>28</v>
      </c>
      <c r="B592" s="108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2">
        <v>29</v>
      </c>
      <c r="B593" s="108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2">
        <v>30</v>
      </c>
      <c r="B594" s="108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82">
        <v>1</v>
      </c>
      <c r="B598" s="108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2">
        <v>2</v>
      </c>
      <c r="B599" s="108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2">
        <v>3</v>
      </c>
      <c r="B600" s="108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2">
        <v>4</v>
      </c>
      <c r="B601" s="108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2">
        <v>5</v>
      </c>
      <c r="B602" s="108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2">
        <v>6</v>
      </c>
      <c r="B603" s="108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2">
        <v>7</v>
      </c>
      <c r="B604" s="108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2">
        <v>8</v>
      </c>
      <c r="B605" s="108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2">
        <v>9</v>
      </c>
      <c r="B606" s="108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2">
        <v>10</v>
      </c>
      <c r="B607" s="108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2">
        <v>11</v>
      </c>
      <c r="B608" s="108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2">
        <v>12</v>
      </c>
      <c r="B609" s="108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2">
        <v>13</v>
      </c>
      <c r="B610" s="108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2">
        <v>14</v>
      </c>
      <c r="B611" s="108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2">
        <v>15</v>
      </c>
      <c r="B612" s="108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2">
        <v>16</v>
      </c>
      <c r="B613" s="108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2">
        <v>17</v>
      </c>
      <c r="B614" s="108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2">
        <v>18</v>
      </c>
      <c r="B615" s="108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2">
        <v>19</v>
      </c>
      <c r="B616" s="108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2">
        <v>20</v>
      </c>
      <c r="B617" s="108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2">
        <v>21</v>
      </c>
      <c r="B618" s="108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2">
        <v>22</v>
      </c>
      <c r="B619" s="108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2">
        <v>23</v>
      </c>
      <c r="B620" s="108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2">
        <v>24</v>
      </c>
      <c r="B621" s="108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2">
        <v>25</v>
      </c>
      <c r="B622" s="108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2">
        <v>26</v>
      </c>
      <c r="B623" s="108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2">
        <v>27</v>
      </c>
      <c r="B624" s="108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2">
        <v>28</v>
      </c>
      <c r="B625" s="108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2">
        <v>29</v>
      </c>
      <c r="B626" s="108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2">
        <v>30</v>
      </c>
      <c r="B627" s="108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82">
        <v>1</v>
      </c>
      <c r="B631" s="108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2">
        <v>2</v>
      </c>
      <c r="B632" s="108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2">
        <v>3</v>
      </c>
      <c r="B633" s="108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2">
        <v>4</v>
      </c>
      <c r="B634" s="108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2">
        <v>5</v>
      </c>
      <c r="B635" s="108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2">
        <v>6</v>
      </c>
      <c r="B636" s="108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2">
        <v>7</v>
      </c>
      <c r="B637" s="108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2">
        <v>8</v>
      </c>
      <c r="B638" s="108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2">
        <v>9</v>
      </c>
      <c r="B639" s="108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2">
        <v>10</v>
      </c>
      <c r="B640" s="108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2">
        <v>11</v>
      </c>
      <c r="B641" s="108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2">
        <v>12</v>
      </c>
      <c r="B642" s="108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2">
        <v>13</v>
      </c>
      <c r="B643" s="108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2">
        <v>14</v>
      </c>
      <c r="B644" s="108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2">
        <v>15</v>
      </c>
      <c r="B645" s="108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2">
        <v>16</v>
      </c>
      <c r="B646" s="108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2">
        <v>17</v>
      </c>
      <c r="B647" s="108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2">
        <v>18</v>
      </c>
      <c r="B648" s="108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2">
        <v>19</v>
      </c>
      <c r="B649" s="108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2">
        <v>20</v>
      </c>
      <c r="B650" s="108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2">
        <v>21</v>
      </c>
      <c r="B651" s="108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2">
        <v>22</v>
      </c>
      <c r="B652" s="108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2">
        <v>23</v>
      </c>
      <c r="B653" s="108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2">
        <v>24</v>
      </c>
      <c r="B654" s="108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2">
        <v>25</v>
      </c>
      <c r="B655" s="108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2">
        <v>26</v>
      </c>
      <c r="B656" s="108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2">
        <v>27</v>
      </c>
      <c r="B657" s="108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2">
        <v>28</v>
      </c>
      <c r="B658" s="108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2">
        <v>29</v>
      </c>
      <c r="B659" s="108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2">
        <v>30</v>
      </c>
      <c r="B660" s="108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82">
        <v>1</v>
      </c>
      <c r="B664" s="108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2">
        <v>2</v>
      </c>
      <c r="B665" s="108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2">
        <v>3</v>
      </c>
      <c r="B666" s="108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2">
        <v>4</v>
      </c>
      <c r="B667" s="108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2">
        <v>5</v>
      </c>
      <c r="B668" s="108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2">
        <v>6</v>
      </c>
      <c r="B669" s="108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2">
        <v>7</v>
      </c>
      <c r="B670" s="108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2">
        <v>8</v>
      </c>
      <c r="B671" s="108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2">
        <v>9</v>
      </c>
      <c r="B672" s="108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2">
        <v>10</v>
      </c>
      <c r="B673" s="108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2">
        <v>11</v>
      </c>
      <c r="B674" s="108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2">
        <v>12</v>
      </c>
      <c r="B675" s="108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2">
        <v>13</v>
      </c>
      <c r="B676" s="108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2">
        <v>14</v>
      </c>
      <c r="B677" s="108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2">
        <v>15</v>
      </c>
      <c r="B678" s="108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2">
        <v>16</v>
      </c>
      <c r="B679" s="108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2">
        <v>17</v>
      </c>
      <c r="B680" s="108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2">
        <v>18</v>
      </c>
      <c r="B681" s="108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2">
        <v>19</v>
      </c>
      <c r="B682" s="108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2">
        <v>20</v>
      </c>
      <c r="B683" s="108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2">
        <v>21</v>
      </c>
      <c r="B684" s="108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2">
        <v>22</v>
      </c>
      <c r="B685" s="108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2">
        <v>23</v>
      </c>
      <c r="B686" s="108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2">
        <v>24</v>
      </c>
      <c r="B687" s="108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2">
        <v>25</v>
      </c>
      <c r="B688" s="108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2">
        <v>26</v>
      </c>
      <c r="B689" s="108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2">
        <v>27</v>
      </c>
      <c r="B690" s="108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2">
        <v>28</v>
      </c>
      <c r="B691" s="108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2">
        <v>29</v>
      </c>
      <c r="B692" s="108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2">
        <v>30</v>
      </c>
      <c r="B693" s="108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82">
        <v>1</v>
      </c>
      <c r="B697" s="108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2">
        <v>2</v>
      </c>
      <c r="B698" s="108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2">
        <v>3</v>
      </c>
      <c r="B699" s="108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2">
        <v>4</v>
      </c>
      <c r="B700" s="108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2">
        <v>5</v>
      </c>
      <c r="B701" s="108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2">
        <v>6</v>
      </c>
      <c r="B702" s="108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2">
        <v>7</v>
      </c>
      <c r="B703" s="108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2">
        <v>8</v>
      </c>
      <c r="B704" s="108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2">
        <v>9</v>
      </c>
      <c r="B705" s="108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2">
        <v>10</v>
      </c>
      <c r="B706" s="108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2">
        <v>11</v>
      </c>
      <c r="B707" s="108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2">
        <v>12</v>
      </c>
      <c r="B708" s="108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2">
        <v>13</v>
      </c>
      <c r="B709" s="108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2">
        <v>14</v>
      </c>
      <c r="B710" s="108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2">
        <v>15</v>
      </c>
      <c r="B711" s="108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2">
        <v>16</v>
      </c>
      <c r="B712" s="108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2">
        <v>17</v>
      </c>
      <c r="B713" s="108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2">
        <v>18</v>
      </c>
      <c r="B714" s="108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2">
        <v>19</v>
      </c>
      <c r="B715" s="108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2">
        <v>20</v>
      </c>
      <c r="B716" s="108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2">
        <v>21</v>
      </c>
      <c r="B717" s="108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2">
        <v>22</v>
      </c>
      <c r="B718" s="108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2">
        <v>23</v>
      </c>
      <c r="B719" s="108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2">
        <v>24</v>
      </c>
      <c r="B720" s="108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2">
        <v>25</v>
      </c>
      <c r="B721" s="108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2">
        <v>26</v>
      </c>
      <c r="B722" s="108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2">
        <v>27</v>
      </c>
      <c r="B723" s="108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2">
        <v>28</v>
      </c>
      <c r="B724" s="108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2">
        <v>29</v>
      </c>
      <c r="B725" s="108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2">
        <v>30</v>
      </c>
      <c r="B726" s="108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82">
        <v>1</v>
      </c>
      <c r="B730" s="108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2">
        <v>2</v>
      </c>
      <c r="B731" s="108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2">
        <v>3</v>
      </c>
      <c r="B732" s="108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2">
        <v>4</v>
      </c>
      <c r="B733" s="108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2">
        <v>5</v>
      </c>
      <c r="B734" s="108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2">
        <v>6</v>
      </c>
      <c r="B735" s="108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2">
        <v>7</v>
      </c>
      <c r="B736" s="108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2">
        <v>8</v>
      </c>
      <c r="B737" s="108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2">
        <v>9</v>
      </c>
      <c r="B738" s="108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2">
        <v>10</v>
      </c>
      <c r="B739" s="108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2">
        <v>11</v>
      </c>
      <c r="B740" s="108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2">
        <v>12</v>
      </c>
      <c r="B741" s="108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2">
        <v>13</v>
      </c>
      <c r="B742" s="108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2">
        <v>14</v>
      </c>
      <c r="B743" s="108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2">
        <v>15</v>
      </c>
      <c r="B744" s="108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2">
        <v>16</v>
      </c>
      <c r="B745" s="108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2">
        <v>17</v>
      </c>
      <c r="B746" s="108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2">
        <v>18</v>
      </c>
      <c r="B747" s="108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2">
        <v>19</v>
      </c>
      <c r="B748" s="108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2">
        <v>20</v>
      </c>
      <c r="B749" s="108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2">
        <v>21</v>
      </c>
      <c r="B750" s="108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2">
        <v>22</v>
      </c>
      <c r="B751" s="108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2">
        <v>23</v>
      </c>
      <c r="B752" s="108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2">
        <v>24</v>
      </c>
      <c r="B753" s="108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2">
        <v>25</v>
      </c>
      <c r="B754" s="108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2">
        <v>26</v>
      </c>
      <c r="B755" s="108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2">
        <v>27</v>
      </c>
      <c r="B756" s="108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2">
        <v>28</v>
      </c>
      <c r="B757" s="108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2">
        <v>29</v>
      </c>
      <c r="B758" s="108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2">
        <v>30</v>
      </c>
      <c r="B759" s="108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82">
        <v>1</v>
      </c>
      <c r="B763" s="108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2">
        <v>2</v>
      </c>
      <c r="B764" s="108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2">
        <v>3</v>
      </c>
      <c r="B765" s="108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2">
        <v>4</v>
      </c>
      <c r="B766" s="108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2">
        <v>5</v>
      </c>
      <c r="B767" s="108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2">
        <v>6</v>
      </c>
      <c r="B768" s="108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2">
        <v>7</v>
      </c>
      <c r="B769" s="108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2">
        <v>8</v>
      </c>
      <c r="B770" s="108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2">
        <v>9</v>
      </c>
      <c r="B771" s="108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2">
        <v>10</v>
      </c>
      <c r="B772" s="108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2">
        <v>11</v>
      </c>
      <c r="B773" s="108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2">
        <v>12</v>
      </c>
      <c r="B774" s="108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2">
        <v>13</v>
      </c>
      <c r="B775" s="108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2">
        <v>14</v>
      </c>
      <c r="B776" s="108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2">
        <v>15</v>
      </c>
      <c r="B777" s="108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2">
        <v>16</v>
      </c>
      <c r="B778" s="108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2">
        <v>17</v>
      </c>
      <c r="B779" s="108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2">
        <v>18</v>
      </c>
      <c r="B780" s="108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2">
        <v>19</v>
      </c>
      <c r="B781" s="108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2">
        <v>20</v>
      </c>
      <c r="B782" s="108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2">
        <v>21</v>
      </c>
      <c r="B783" s="108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2">
        <v>22</v>
      </c>
      <c r="B784" s="108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2">
        <v>23</v>
      </c>
      <c r="B785" s="108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2">
        <v>24</v>
      </c>
      <c r="B786" s="108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2">
        <v>25</v>
      </c>
      <c r="B787" s="108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2">
        <v>26</v>
      </c>
      <c r="B788" s="108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2">
        <v>27</v>
      </c>
      <c r="B789" s="108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2">
        <v>28</v>
      </c>
      <c r="B790" s="108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2">
        <v>29</v>
      </c>
      <c r="B791" s="108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2">
        <v>30</v>
      </c>
      <c r="B792" s="108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82">
        <v>1</v>
      </c>
      <c r="B796" s="108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2">
        <v>2</v>
      </c>
      <c r="B797" s="108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2">
        <v>3</v>
      </c>
      <c r="B798" s="108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2">
        <v>4</v>
      </c>
      <c r="B799" s="108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2">
        <v>5</v>
      </c>
      <c r="B800" s="108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2">
        <v>6</v>
      </c>
      <c r="B801" s="108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2">
        <v>7</v>
      </c>
      <c r="B802" s="108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2">
        <v>8</v>
      </c>
      <c r="B803" s="108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2">
        <v>9</v>
      </c>
      <c r="B804" s="108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2">
        <v>10</v>
      </c>
      <c r="B805" s="108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2">
        <v>11</v>
      </c>
      <c r="B806" s="108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2">
        <v>12</v>
      </c>
      <c r="B807" s="108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2">
        <v>13</v>
      </c>
      <c r="B808" s="108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2">
        <v>14</v>
      </c>
      <c r="B809" s="108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2">
        <v>15</v>
      </c>
      <c r="B810" s="108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2">
        <v>16</v>
      </c>
      <c r="B811" s="108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2">
        <v>17</v>
      </c>
      <c r="B812" s="108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2">
        <v>18</v>
      </c>
      <c r="B813" s="108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2">
        <v>19</v>
      </c>
      <c r="B814" s="108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2">
        <v>20</v>
      </c>
      <c r="B815" s="108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2">
        <v>21</v>
      </c>
      <c r="B816" s="108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2">
        <v>22</v>
      </c>
      <c r="B817" s="108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2">
        <v>23</v>
      </c>
      <c r="B818" s="108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2">
        <v>24</v>
      </c>
      <c r="B819" s="108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2">
        <v>25</v>
      </c>
      <c r="B820" s="108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2">
        <v>26</v>
      </c>
      <c r="B821" s="108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2">
        <v>27</v>
      </c>
      <c r="B822" s="108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2">
        <v>28</v>
      </c>
      <c r="B823" s="108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2">
        <v>29</v>
      </c>
      <c r="B824" s="108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2">
        <v>30</v>
      </c>
      <c r="B825" s="108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82">
        <v>1</v>
      </c>
      <c r="B829" s="108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2">
        <v>2</v>
      </c>
      <c r="B830" s="108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2">
        <v>3</v>
      </c>
      <c r="B831" s="108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2">
        <v>4</v>
      </c>
      <c r="B832" s="108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2">
        <v>5</v>
      </c>
      <c r="B833" s="108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2">
        <v>6</v>
      </c>
      <c r="B834" s="108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2">
        <v>7</v>
      </c>
      <c r="B835" s="108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2">
        <v>8</v>
      </c>
      <c r="B836" s="108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2">
        <v>9</v>
      </c>
      <c r="B837" s="108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2">
        <v>10</v>
      </c>
      <c r="B838" s="108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2">
        <v>11</v>
      </c>
      <c r="B839" s="108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2">
        <v>12</v>
      </c>
      <c r="B840" s="108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2">
        <v>13</v>
      </c>
      <c r="B841" s="108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2">
        <v>14</v>
      </c>
      <c r="B842" s="108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2">
        <v>15</v>
      </c>
      <c r="B843" s="108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2">
        <v>16</v>
      </c>
      <c r="B844" s="108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2">
        <v>17</v>
      </c>
      <c r="B845" s="108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2">
        <v>18</v>
      </c>
      <c r="B846" s="108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2">
        <v>19</v>
      </c>
      <c r="B847" s="108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2">
        <v>20</v>
      </c>
      <c r="B848" s="108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2">
        <v>21</v>
      </c>
      <c r="B849" s="108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2">
        <v>22</v>
      </c>
      <c r="B850" s="108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2">
        <v>23</v>
      </c>
      <c r="B851" s="108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2">
        <v>24</v>
      </c>
      <c r="B852" s="108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2">
        <v>25</v>
      </c>
      <c r="B853" s="108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2">
        <v>26</v>
      </c>
      <c r="B854" s="108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2">
        <v>27</v>
      </c>
      <c r="B855" s="108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2">
        <v>28</v>
      </c>
      <c r="B856" s="108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2">
        <v>29</v>
      </c>
      <c r="B857" s="108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2">
        <v>30</v>
      </c>
      <c r="B858" s="108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82">
        <v>1</v>
      </c>
      <c r="B862" s="108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2">
        <v>2</v>
      </c>
      <c r="B863" s="108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2">
        <v>3</v>
      </c>
      <c r="B864" s="108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2">
        <v>4</v>
      </c>
      <c r="B865" s="108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2">
        <v>5</v>
      </c>
      <c r="B866" s="108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2">
        <v>6</v>
      </c>
      <c r="B867" s="108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2">
        <v>7</v>
      </c>
      <c r="B868" s="108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2">
        <v>8</v>
      </c>
      <c r="B869" s="108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2">
        <v>9</v>
      </c>
      <c r="B870" s="108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2">
        <v>10</v>
      </c>
      <c r="B871" s="108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2">
        <v>11</v>
      </c>
      <c r="B872" s="108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2">
        <v>12</v>
      </c>
      <c r="B873" s="108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2">
        <v>13</v>
      </c>
      <c r="B874" s="108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2">
        <v>14</v>
      </c>
      <c r="B875" s="108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2">
        <v>15</v>
      </c>
      <c r="B876" s="108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2">
        <v>16</v>
      </c>
      <c r="B877" s="108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2">
        <v>17</v>
      </c>
      <c r="B878" s="108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2">
        <v>18</v>
      </c>
      <c r="B879" s="108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2">
        <v>19</v>
      </c>
      <c r="B880" s="108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2">
        <v>20</v>
      </c>
      <c r="B881" s="108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2">
        <v>21</v>
      </c>
      <c r="B882" s="108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2">
        <v>22</v>
      </c>
      <c r="B883" s="108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2">
        <v>23</v>
      </c>
      <c r="B884" s="108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2">
        <v>24</v>
      </c>
      <c r="B885" s="108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2">
        <v>25</v>
      </c>
      <c r="B886" s="108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2">
        <v>26</v>
      </c>
      <c r="B887" s="108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2">
        <v>27</v>
      </c>
      <c r="B888" s="108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2">
        <v>28</v>
      </c>
      <c r="B889" s="108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2">
        <v>29</v>
      </c>
      <c r="B890" s="108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2">
        <v>30</v>
      </c>
      <c r="B891" s="108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82">
        <v>1</v>
      </c>
      <c r="B895" s="108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2">
        <v>2</v>
      </c>
      <c r="B896" s="108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2">
        <v>3</v>
      </c>
      <c r="B897" s="108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2">
        <v>4</v>
      </c>
      <c r="B898" s="108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2">
        <v>5</v>
      </c>
      <c r="B899" s="108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2">
        <v>6</v>
      </c>
      <c r="B900" s="108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2">
        <v>7</v>
      </c>
      <c r="B901" s="108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2">
        <v>8</v>
      </c>
      <c r="B902" s="108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2">
        <v>9</v>
      </c>
      <c r="B903" s="108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2">
        <v>10</v>
      </c>
      <c r="B904" s="108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2">
        <v>11</v>
      </c>
      <c r="B905" s="108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2">
        <v>12</v>
      </c>
      <c r="B906" s="108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2">
        <v>13</v>
      </c>
      <c r="B907" s="108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2">
        <v>14</v>
      </c>
      <c r="B908" s="108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2">
        <v>15</v>
      </c>
      <c r="B909" s="108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2">
        <v>16</v>
      </c>
      <c r="B910" s="108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2">
        <v>17</v>
      </c>
      <c r="B911" s="108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2">
        <v>18</v>
      </c>
      <c r="B912" s="108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2">
        <v>19</v>
      </c>
      <c r="B913" s="108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2">
        <v>20</v>
      </c>
      <c r="B914" s="108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2">
        <v>21</v>
      </c>
      <c r="B915" s="108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2">
        <v>22</v>
      </c>
      <c r="B916" s="108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2">
        <v>23</v>
      </c>
      <c r="B917" s="108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2">
        <v>24</v>
      </c>
      <c r="B918" s="108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2">
        <v>25</v>
      </c>
      <c r="B919" s="108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2">
        <v>26</v>
      </c>
      <c r="B920" s="108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2">
        <v>27</v>
      </c>
      <c r="B921" s="108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2">
        <v>28</v>
      </c>
      <c r="B922" s="108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2">
        <v>29</v>
      </c>
      <c r="B923" s="108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2">
        <v>30</v>
      </c>
      <c r="B924" s="108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82">
        <v>1</v>
      </c>
      <c r="B928" s="108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2">
        <v>2</v>
      </c>
      <c r="B929" s="108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2">
        <v>3</v>
      </c>
      <c r="B930" s="108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2">
        <v>4</v>
      </c>
      <c r="B931" s="108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2">
        <v>5</v>
      </c>
      <c r="B932" s="108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2">
        <v>6</v>
      </c>
      <c r="B933" s="108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2">
        <v>7</v>
      </c>
      <c r="B934" s="108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2">
        <v>8</v>
      </c>
      <c r="B935" s="108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2">
        <v>9</v>
      </c>
      <c r="B936" s="108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2">
        <v>10</v>
      </c>
      <c r="B937" s="108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2">
        <v>11</v>
      </c>
      <c r="B938" s="108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2">
        <v>12</v>
      </c>
      <c r="B939" s="108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2">
        <v>13</v>
      </c>
      <c r="B940" s="108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2">
        <v>14</v>
      </c>
      <c r="B941" s="108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2">
        <v>15</v>
      </c>
      <c r="B942" s="108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2">
        <v>16</v>
      </c>
      <c r="B943" s="108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2">
        <v>17</v>
      </c>
      <c r="B944" s="108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2">
        <v>18</v>
      </c>
      <c r="B945" s="108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2">
        <v>19</v>
      </c>
      <c r="B946" s="108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2">
        <v>20</v>
      </c>
      <c r="B947" s="108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2">
        <v>21</v>
      </c>
      <c r="B948" s="108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2">
        <v>22</v>
      </c>
      <c r="B949" s="108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2">
        <v>23</v>
      </c>
      <c r="B950" s="108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2">
        <v>24</v>
      </c>
      <c r="B951" s="108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2">
        <v>25</v>
      </c>
      <c r="B952" s="108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2">
        <v>26</v>
      </c>
      <c r="B953" s="108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2">
        <v>27</v>
      </c>
      <c r="B954" s="108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2">
        <v>28</v>
      </c>
      <c r="B955" s="108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2">
        <v>29</v>
      </c>
      <c r="B956" s="108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2">
        <v>30</v>
      </c>
      <c r="B957" s="108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82">
        <v>1</v>
      </c>
      <c r="B961" s="108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2">
        <v>2</v>
      </c>
      <c r="B962" s="108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2">
        <v>3</v>
      </c>
      <c r="B963" s="108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2">
        <v>4</v>
      </c>
      <c r="B964" s="108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2">
        <v>5</v>
      </c>
      <c r="B965" s="108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2">
        <v>6</v>
      </c>
      <c r="B966" s="108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2">
        <v>7</v>
      </c>
      <c r="B967" s="108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2">
        <v>8</v>
      </c>
      <c r="B968" s="108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2">
        <v>9</v>
      </c>
      <c r="B969" s="108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2">
        <v>10</v>
      </c>
      <c r="B970" s="108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2">
        <v>11</v>
      </c>
      <c r="B971" s="108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2">
        <v>12</v>
      </c>
      <c r="B972" s="108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2">
        <v>13</v>
      </c>
      <c r="B973" s="108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2">
        <v>14</v>
      </c>
      <c r="B974" s="108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2">
        <v>15</v>
      </c>
      <c r="B975" s="108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2">
        <v>16</v>
      </c>
      <c r="B976" s="108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2">
        <v>17</v>
      </c>
      <c r="B977" s="108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2">
        <v>18</v>
      </c>
      <c r="B978" s="108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2">
        <v>19</v>
      </c>
      <c r="B979" s="108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2">
        <v>20</v>
      </c>
      <c r="B980" s="108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2">
        <v>21</v>
      </c>
      <c r="B981" s="108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2">
        <v>22</v>
      </c>
      <c r="B982" s="108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2">
        <v>23</v>
      </c>
      <c r="B983" s="108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2">
        <v>24</v>
      </c>
      <c r="B984" s="108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2">
        <v>25</v>
      </c>
      <c r="B985" s="108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2">
        <v>26</v>
      </c>
      <c r="B986" s="108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2">
        <v>27</v>
      </c>
      <c r="B987" s="108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2">
        <v>28</v>
      </c>
      <c r="B988" s="108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2">
        <v>29</v>
      </c>
      <c r="B989" s="108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2">
        <v>30</v>
      </c>
      <c r="B990" s="108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82">
        <v>1</v>
      </c>
      <c r="B994" s="108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2">
        <v>2</v>
      </c>
      <c r="B995" s="108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2">
        <v>3</v>
      </c>
      <c r="B996" s="108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2">
        <v>4</v>
      </c>
      <c r="B997" s="108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2">
        <v>5</v>
      </c>
      <c r="B998" s="108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2">
        <v>6</v>
      </c>
      <c r="B999" s="108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2">
        <v>7</v>
      </c>
      <c r="B1000" s="108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2">
        <v>8</v>
      </c>
      <c r="B1001" s="108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2">
        <v>9</v>
      </c>
      <c r="B1002" s="108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2">
        <v>10</v>
      </c>
      <c r="B1003" s="108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2">
        <v>11</v>
      </c>
      <c r="B1004" s="108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2">
        <v>12</v>
      </c>
      <c r="B1005" s="108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2">
        <v>13</v>
      </c>
      <c r="B1006" s="108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2">
        <v>14</v>
      </c>
      <c r="B1007" s="108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2">
        <v>15</v>
      </c>
      <c r="B1008" s="108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2">
        <v>16</v>
      </c>
      <c r="B1009" s="108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2">
        <v>17</v>
      </c>
      <c r="B1010" s="108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2">
        <v>18</v>
      </c>
      <c r="B1011" s="108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2">
        <v>19</v>
      </c>
      <c r="B1012" s="108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2">
        <v>20</v>
      </c>
      <c r="B1013" s="108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2">
        <v>21</v>
      </c>
      <c r="B1014" s="108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2">
        <v>22</v>
      </c>
      <c r="B1015" s="108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2">
        <v>23</v>
      </c>
      <c r="B1016" s="108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2">
        <v>24</v>
      </c>
      <c r="B1017" s="108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2">
        <v>25</v>
      </c>
      <c r="B1018" s="108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2">
        <v>26</v>
      </c>
      <c r="B1019" s="108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2">
        <v>27</v>
      </c>
      <c r="B1020" s="108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2">
        <v>28</v>
      </c>
      <c r="B1021" s="108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2">
        <v>29</v>
      </c>
      <c r="B1022" s="108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2">
        <v>30</v>
      </c>
      <c r="B1023" s="108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82">
        <v>1</v>
      </c>
      <c r="B1027" s="108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2">
        <v>2</v>
      </c>
      <c r="B1028" s="108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2">
        <v>3</v>
      </c>
      <c r="B1029" s="108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2">
        <v>4</v>
      </c>
      <c r="B1030" s="108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2">
        <v>5</v>
      </c>
      <c r="B1031" s="108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2">
        <v>6</v>
      </c>
      <c r="B1032" s="108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2">
        <v>7</v>
      </c>
      <c r="B1033" s="108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2">
        <v>8</v>
      </c>
      <c r="B1034" s="108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2">
        <v>9</v>
      </c>
      <c r="B1035" s="108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2">
        <v>10</v>
      </c>
      <c r="B1036" s="108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2">
        <v>11</v>
      </c>
      <c r="B1037" s="108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2">
        <v>12</v>
      </c>
      <c r="B1038" s="108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2">
        <v>13</v>
      </c>
      <c r="B1039" s="108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2">
        <v>14</v>
      </c>
      <c r="B1040" s="108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2">
        <v>15</v>
      </c>
      <c r="B1041" s="108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2">
        <v>16</v>
      </c>
      <c r="B1042" s="108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2">
        <v>17</v>
      </c>
      <c r="B1043" s="108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2">
        <v>18</v>
      </c>
      <c r="B1044" s="108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2">
        <v>19</v>
      </c>
      <c r="B1045" s="108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2">
        <v>20</v>
      </c>
      <c r="B1046" s="108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2">
        <v>21</v>
      </c>
      <c r="B1047" s="108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2">
        <v>22</v>
      </c>
      <c r="B1048" s="108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2">
        <v>23</v>
      </c>
      <c r="B1049" s="108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2">
        <v>24</v>
      </c>
      <c r="B1050" s="108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2">
        <v>25</v>
      </c>
      <c r="B1051" s="108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2">
        <v>26</v>
      </c>
      <c r="B1052" s="108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2">
        <v>27</v>
      </c>
      <c r="B1053" s="108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2">
        <v>28</v>
      </c>
      <c r="B1054" s="108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2">
        <v>29</v>
      </c>
      <c r="B1055" s="108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2">
        <v>30</v>
      </c>
      <c r="B1056" s="108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82">
        <v>1</v>
      </c>
      <c r="B1060" s="108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2">
        <v>2</v>
      </c>
      <c r="B1061" s="108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2">
        <v>3</v>
      </c>
      <c r="B1062" s="108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2">
        <v>4</v>
      </c>
      <c r="B1063" s="108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2">
        <v>5</v>
      </c>
      <c r="B1064" s="108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2">
        <v>6</v>
      </c>
      <c r="B1065" s="108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2">
        <v>7</v>
      </c>
      <c r="B1066" s="108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2">
        <v>8</v>
      </c>
      <c r="B1067" s="108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2">
        <v>9</v>
      </c>
      <c r="B1068" s="108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2">
        <v>10</v>
      </c>
      <c r="B1069" s="108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2">
        <v>11</v>
      </c>
      <c r="B1070" s="108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2">
        <v>12</v>
      </c>
      <c r="B1071" s="108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2">
        <v>13</v>
      </c>
      <c r="B1072" s="108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2">
        <v>14</v>
      </c>
      <c r="B1073" s="108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2">
        <v>15</v>
      </c>
      <c r="B1074" s="108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2">
        <v>16</v>
      </c>
      <c r="B1075" s="108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2">
        <v>17</v>
      </c>
      <c r="B1076" s="108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2">
        <v>18</v>
      </c>
      <c r="B1077" s="108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2">
        <v>19</v>
      </c>
      <c r="B1078" s="108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2">
        <v>20</v>
      </c>
      <c r="B1079" s="108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2">
        <v>21</v>
      </c>
      <c r="B1080" s="108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2">
        <v>22</v>
      </c>
      <c r="B1081" s="108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2">
        <v>23</v>
      </c>
      <c r="B1082" s="108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2">
        <v>24</v>
      </c>
      <c r="B1083" s="108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2">
        <v>25</v>
      </c>
      <c r="B1084" s="108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2">
        <v>26</v>
      </c>
      <c r="B1085" s="108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2">
        <v>27</v>
      </c>
      <c r="B1086" s="108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2">
        <v>28</v>
      </c>
      <c r="B1087" s="108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2">
        <v>29</v>
      </c>
      <c r="B1088" s="108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2">
        <v>30</v>
      </c>
      <c r="B1089" s="108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82">
        <v>1</v>
      </c>
      <c r="B1093" s="108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2">
        <v>2</v>
      </c>
      <c r="B1094" s="108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2">
        <v>3</v>
      </c>
      <c r="B1095" s="108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2">
        <v>4</v>
      </c>
      <c r="B1096" s="108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2">
        <v>5</v>
      </c>
      <c r="B1097" s="108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2">
        <v>6</v>
      </c>
      <c r="B1098" s="108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2">
        <v>7</v>
      </c>
      <c r="B1099" s="108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2">
        <v>8</v>
      </c>
      <c r="B1100" s="108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2">
        <v>9</v>
      </c>
      <c r="B1101" s="108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2">
        <v>10</v>
      </c>
      <c r="B1102" s="108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2">
        <v>11</v>
      </c>
      <c r="B1103" s="108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2">
        <v>12</v>
      </c>
      <c r="B1104" s="108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2">
        <v>13</v>
      </c>
      <c r="B1105" s="108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2">
        <v>14</v>
      </c>
      <c r="B1106" s="108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2">
        <v>15</v>
      </c>
      <c r="B1107" s="108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2">
        <v>16</v>
      </c>
      <c r="B1108" s="108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2">
        <v>17</v>
      </c>
      <c r="B1109" s="108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2">
        <v>18</v>
      </c>
      <c r="B1110" s="108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2">
        <v>19</v>
      </c>
      <c r="B1111" s="108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2">
        <v>20</v>
      </c>
      <c r="B1112" s="108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2">
        <v>21</v>
      </c>
      <c r="B1113" s="108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2">
        <v>22</v>
      </c>
      <c r="B1114" s="108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2">
        <v>23</v>
      </c>
      <c r="B1115" s="108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2">
        <v>24</v>
      </c>
      <c r="B1116" s="108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2">
        <v>25</v>
      </c>
      <c r="B1117" s="108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2">
        <v>26</v>
      </c>
      <c r="B1118" s="108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2">
        <v>27</v>
      </c>
      <c r="B1119" s="108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2">
        <v>28</v>
      </c>
      <c r="B1120" s="108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2">
        <v>29</v>
      </c>
      <c r="B1121" s="108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2">
        <v>30</v>
      </c>
      <c r="B1122" s="108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82">
        <v>1</v>
      </c>
      <c r="B1126" s="108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2">
        <v>2</v>
      </c>
      <c r="B1127" s="108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2">
        <v>3</v>
      </c>
      <c r="B1128" s="108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2">
        <v>4</v>
      </c>
      <c r="B1129" s="108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2">
        <v>5</v>
      </c>
      <c r="B1130" s="108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2">
        <v>6</v>
      </c>
      <c r="B1131" s="108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2">
        <v>7</v>
      </c>
      <c r="B1132" s="108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2">
        <v>8</v>
      </c>
      <c r="B1133" s="108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2">
        <v>9</v>
      </c>
      <c r="B1134" s="108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2">
        <v>10</v>
      </c>
      <c r="B1135" s="108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2">
        <v>11</v>
      </c>
      <c r="B1136" s="108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2">
        <v>12</v>
      </c>
      <c r="B1137" s="108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2">
        <v>13</v>
      </c>
      <c r="B1138" s="108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2">
        <v>14</v>
      </c>
      <c r="B1139" s="108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2">
        <v>15</v>
      </c>
      <c r="B1140" s="108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2">
        <v>16</v>
      </c>
      <c r="B1141" s="108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2">
        <v>17</v>
      </c>
      <c r="B1142" s="108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2">
        <v>18</v>
      </c>
      <c r="B1143" s="108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2">
        <v>19</v>
      </c>
      <c r="B1144" s="108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2">
        <v>20</v>
      </c>
      <c r="B1145" s="108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2">
        <v>21</v>
      </c>
      <c r="B1146" s="108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2">
        <v>22</v>
      </c>
      <c r="B1147" s="108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2">
        <v>23</v>
      </c>
      <c r="B1148" s="108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2">
        <v>24</v>
      </c>
      <c r="B1149" s="108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2">
        <v>25</v>
      </c>
      <c r="B1150" s="108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2">
        <v>26</v>
      </c>
      <c r="B1151" s="108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2">
        <v>27</v>
      </c>
      <c r="B1152" s="108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2">
        <v>28</v>
      </c>
      <c r="B1153" s="108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2">
        <v>29</v>
      </c>
      <c r="B1154" s="108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2">
        <v>30</v>
      </c>
      <c r="B1155" s="108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82">
        <v>1</v>
      </c>
      <c r="B1159" s="108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2">
        <v>2</v>
      </c>
      <c r="B1160" s="108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2">
        <v>3</v>
      </c>
      <c r="B1161" s="108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2">
        <v>4</v>
      </c>
      <c r="B1162" s="108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2">
        <v>5</v>
      </c>
      <c r="B1163" s="108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2">
        <v>6</v>
      </c>
      <c r="B1164" s="108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2">
        <v>7</v>
      </c>
      <c r="B1165" s="108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2">
        <v>8</v>
      </c>
      <c r="B1166" s="108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2">
        <v>9</v>
      </c>
      <c r="B1167" s="108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2">
        <v>10</v>
      </c>
      <c r="B1168" s="108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2">
        <v>11</v>
      </c>
      <c r="B1169" s="108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2">
        <v>12</v>
      </c>
      <c r="B1170" s="108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2">
        <v>13</v>
      </c>
      <c r="B1171" s="108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2">
        <v>14</v>
      </c>
      <c r="B1172" s="108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2">
        <v>15</v>
      </c>
      <c r="B1173" s="108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2">
        <v>16</v>
      </c>
      <c r="B1174" s="108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2">
        <v>17</v>
      </c>
      <c r="B1175" s="108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2">
        <v>18</v>
      </c>
      <c r="B1176" s="108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2">
        <v>19</v>
      </c>
      <c r="B1177" s="108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2">
        <v>20</v>
      </c>
      <c r="B1178" s="108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2">
        <v>21</v>
      </c>
      <c r="B1179" s="108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2">
        <v>22</v>
      </c>
      <c r="B1180" s="108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2">
        <v>23</v>
      </c>
      <c r="B1181" s="108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2">
        <v>24</v>
      </c>
      <c r="B1182" s="108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2">
        <v>25</v>
      </c>
      <c r="B1183" s="108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2">
        <v>26</v>
      </c>
      <c r="B1184" s="108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2">
        <v>27</v>
      </c>
      <c r="B1185" s="108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2">
        <v>28</v>
      </c>
      <c r="B1186" s="108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2">
        <v>29</v>
      </c>
      <c r="B1187" s="108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2">
        <v>30</v>
      </c>
      <c r="B1188" s="108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82">
        <v>1</v>
      </c>
      <c r="B1192" s="108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2">
        <v>2</v>
      </c>
      <c r="B1193" s="108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2">
        <v>3</v>
      </c>
      <c r="B1194" s="108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2">
        <v>4</v>
      </c>
      <c r="B1195" s="108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2">
        <v>5</v>
      </c>
      <c r="B1196" s="108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2">
        <v>6</v>
      </c>
      <c r="B1197" s="108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2">
        <v>7</v>
      </c>
      <c r="B1198" s="108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2">
        <v>8</v>
      </c>
      <c r="B1199" s="108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2">
        <v>9</v>
      </c>
      <c r="B1200" s="108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2">
        <v>10</v>
      </c>
      <c r="B1201" s="108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2">
        <v>11</v>
      </c>
      <c r="B1202" s="108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2">
        <v>12</v>
      </c>
      <c r="B1203" s="108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2">
        <v>13</v>
      </c>
      <c r="B1204" s="108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2">
        <v>14</v>
      </c>
      <c r="B1205" s="108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2">
        <v>15</v>
      </c>
      <c r="B1206" s="108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2">
        <v>16</v>
      </c>
      <c r="B1207" s="108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2">
        <v>17</v>
      </c>
      <c r="B1208" s="108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2">
        <v>18</v>
      </c>
      <c r="B1209" s="108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2">
        <v>19</v>
      </c>
      <c r="B1210" s="108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2">
        <v>20</v>
      </c>
      <c r="B1211" s="108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2">
        <v>21</v>
      </c>
      <c r="B1212" s="108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2">
        <v>22</v>
      </c>
      <c r="B1213" s="108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2">
        <v>23</v>
      </c>
      <c r="B1214" s="108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2">
        <v>24</v>
      </c>
      <c r="B1215" s="108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2">
        <v>25</v>
      </c>
      <c r="B1216" s="108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2">
        <v>26</v>
      </c>
      <c r="B1217" s="108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2">
        <v>27</v>
      </c>
      <c r="B1218" s="108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2">
        <v>28</v>
      </c>
      <c r="B1219" s="108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2">
        <v>29</v>
      </c>
      <c r="B1220" s="108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2">
        <v>30</v>
      </c>
      <c r="B1221" s="108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82">
        <v>1</v>
      </c>
      <c r="B1225" s="108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2">
        <v>2</v>
      </c>
      <c r="B1226" s="108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2">
        <v>3</v>
      </c>
      <c r="B1227" s="108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2">
        <v>4</v>
      </c>
      <c r="B1228" s="108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2">
        <v>5</v>
      </c>
      <c r="B1229" s="108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2">
        <v>6</v>
      </c>
      <c r="B1230" s="108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2">
        <v>7</v>
      </c>
      <c r="B1231" s="108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2">
        <v>8</v>
      </c>
      <c r="B1232" s="108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2">
        <v>9</v>
      </c>
      <c r="B1233" s="108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2">
        <v>10</v>
      </c>
      <c r="B1234" s="108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2">
        <v>11</v>
      </c>
      <c r="B1235" s="108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2">
        <v>12</v>
      </c>
      <c r="B1236" s="108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2">
        <v>13</v>
      </c>
      <c r="B1237" s="108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2">
        <v>14</v>
      </c>
      <c r="B1238" s="108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2">
        <v>15</v>
      </c>
      <c r="B1239" s="108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2">
        <v>16</v>
      </c>
      <c r="B1240" s="108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2">
        <v>17</v>
      </c>
      <c r="B1241" s="108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2">
        <v>18</v>
      </c>
      <c r="B1242" s="108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2">
        <v>19</v>
      </c>
      <c r="B1243" s="108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2">
        <v>20</v>
      </c>
      <c r="B1244" s="108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2">
        <v>21</v>
      </c>
      <c r="B1245" s="108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2">
        <v>22</v>
      </c>
      <c r="B1246" s="108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2">
        <v>23</v>
      </c>
      <c r="B1247" s="108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2">
        <v>24</v>
      </c>
      <c r="B1248" s="108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2">
        <v>25</v>
      </c>
      <c r="B1249" s="108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2">
        <v>26</v>
      </c>
      <c r="B1250" s="108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2">
        <v>27</v>
      </c>
      <c r="B1251" s="108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2">
        <v>28</v>
      </c>
      <c r="B1252" s="108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2">
        <v>29</v>
      </c>
      <c r="B1253" s="108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2">
        <v>30</v>
      </c>
      <c r="B1254" s="108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82">
        <v>1</v>
      </c>
      <c r="B1258" s="108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2">
        <v>2</v>
      </c>
      <c r="B1259" s="108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2">
        <v>3</v>
      </c>
      <c r="B1260" s="108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2">
        <v>4</v>
      </c>
      <c r="B1261" s="108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2">
        <v>5</v>
      </c>
      <c r="B1262" s="108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2">
        <v>6</v>
      </c>
      <c r="B1263" s="108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2">
        <v>7</v>
      </c>
      <c r="B1264" s="108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2">
        <v>8</v>
      </c>
      <c r="B1265" s="108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2">
        <v>9</v>
      </c>
      <c r="B1266" s="108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2">
        <v>10</v>
      </c>
      <c r="B1267" s="108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2">
        <v>11</v>
      </c>
      <c r="B1268" s="108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2">
        <v>12</v>
      </c>
      <c r="B1269" s="108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2">
        <v>13</v>
      </c>
      <c r="B1270" s="108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2">
        <v>14</v>
      </c>
      <c r="B1271" s="108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2">
        <v>15</v>
      </c>
      <c r="B1272" s="108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2">
        <v>16</v>
      </c>
      <c r="B1273" s="108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2">
        <v>17</v>
      </c>
      <c r="B1274" s="108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2">
        <v>18</v>
      </c>
      <c r="B1275" s="108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2">
        <v>19</v>
      </c>
      <c r="B1276" s="108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2">
        <v>20</v>
      </c>
      <c r="B1277" s="108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2">
        <v>21</v>
      </c>
      <c r="B1278" s="108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2">
        <v>22</v>
      </c>
      <c r="B1279" s="108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2">
        <v>23</v>
      </c>
      <c r="B1280" s="108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2">
        <v>24</v>
      </c>
      <c r="B1281" s="108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2">
        <v>25</v>
      </c>
      <c r="B1282" s="108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2">
        <v>26</v>
      </c>
      <c r="B1283" s="108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2">
        <v>27</v>
      </c>
      <c r="B1284" s="108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2">
        <v>28</v>
      </c>
      <c r="B1285" s="108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2">
        <v>29</v>
      </c>
      <c r="B1286" s="108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2">
        <v>30</v>
      </c>
      <c r="B1287" s="108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82">
        <v>1</v>
      </c>
      <c r="B1291" s="108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2">
        <v>2</v>
      </c>
      <c r="B1292" s="108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2">
        <v>3</v>
      </c>
      <c r="B1293" s="108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2">
        <v>4</v>
      </c>
      <c r="B1294" s="108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2">
        <v>5</v>
      </c>
      <c r="B1295" s="108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2">
        <v>6</v>
      </c>
      <c r="B1296" s="108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2">
        <v>7</v>
      </c>
      <c r="B1297" s="108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2">
        <v>8</v>
      </c>
      <c r="B1298" s="108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2">
        <v>9</v>
      </c>
      <c r="B1299" s="108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2">
        <v>10</v>
      </c>
      <c r="B1300" s="108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2">
        <v>11</v>
      </c>
      <c r="B1301" s="108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2">
        <v>12</v>
      </c>
      <c r="B1302" s="108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2">
        <v>13</v>
      </c>
      <c r="B1303" s="108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2">
        <v>14</v>
      </c>
      <c r="B1304" s="108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2">
        <v>15</v>
      </c>
      <c r="B1305" s="108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2">
        <v>16</v>
      </c>
      <c r="B1306" s="108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2">
        <v>17</v>
      </c>
      <c r="B1307" s="108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2">
        <v>18</v>
      </c>
      <c r="B1308" s="108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2">
        <v>19</v>
      </c>
      <c r="B1309" s="108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2">
        <v>20</v>
      </c>
      <c r="B1310" s="108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2">
        <v>21</v>
      </c>
      <c r="B1311" s="108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2">
        <v>22</v>
      </c>
      <c r="B1312" s="108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2">
        <v>23</v>
      </c>
      <c r="B1313" s="108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2">
        <v>24</v>
      </c>
      <c r="B1314" s="108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2">
        <v>25</v>
      </c>
      <c r="B1315" s="108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2">
        <v>26</v>
      </c>
      <c r="B1316" s="108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2">
        <v>27</v>
      </c>
      <c r="B1317" s="108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2">
        <v>28</v>
      </c>
      <c r="B1318" s="108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2">
        <v>29</v>
      </c>
      <c r="B1319" s="108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2">
        <v>30</v>
      </c>
      <c r="B1320" s="108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2017-09-06T07:53:35Z</cp:lastPrinted>
  <dcterms:created xsi:type="dcterms:W3CDTF">2012-03-13T00:50:25Z</dcterms:created>
  <dcterms:modified xsi:type="dcterms:W3CDTF">2017-09-07T11:01:47Z</dcterms:modified>
</cp:coreProperties>
</file>