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<sst xmlns="http://schemas.openxmlformats.org/spreadsheetml/2006/main" count="2913" uniqueCount="642">
  <si>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</si>
  <si>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</si>
  <si>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</si>
  <si>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</si>
  <si>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</si>
  <si>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</si>
  <si>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</si>
  <si>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</si>
  <si>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</si>
  <si>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</si>
  <si>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</si>
  <si>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</si>
  <si>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</si>
  <si>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</si>
  <si>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</si>
  <si>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</si>
  <si>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</si>
  <si>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</si>
  <si>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</si>
  <si>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</si>
  <si>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</si>
  <si>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</si>
  <si>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</si>
  <si>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</si>
  <si>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</si>
  <si>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</si>
  <si>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</si>
  <si>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</si>
  <si>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</si>
  <si>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</si>
  <si>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</si>
  <si>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</si>
  <si>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</si>
  <si>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</si>
  <si>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</si>
  <si>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</si>
  <si>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</si>
  <si>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</si>
  <si>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</si>
  <si>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</si>
  <si>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</si>
  <si>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</si>
  <si>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</si>
  <si>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</si>
  <si>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</si>
  <si>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</si>
  <si>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</si>
  <si>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</si>
  <si>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</si>
  <si>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</si>
  <si>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</si>
  <si>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</si>
  <si>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</si>
  <si>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</si>
  <si>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</si>
  <si>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</si>
  <si>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</si>
  <si>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</si>
  <si>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</si>
  <si>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</si>
  <si>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</si>
  <si>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</si>
  <si>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</si>
  <si>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</si>
  <si>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</si>
  <si>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</si>
  <si>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</si>
  <si>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</si>
  <si>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</si>
  <si>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</si>
  <si>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</si>
  <si>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</si>
  <si>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</si>
  <si>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</si>
  <si>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</si>
  <si>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</si>
  <si>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</si>
  <si>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</si>
  <si>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</si>
  <si>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</si>
  <si>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</si>
  <si>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</si>
  <si>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</si>
  <si>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</si>
  <si>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</si>
  <si>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</si>
  <si>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</si>
  <si>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</si>
  <si>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</si>
  <si>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</si>
  <si>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</si>
  <si>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</si>
  <si>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</si>
  <si>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</si>
  <si>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</si>
  <si>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</si>
  <si>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</si>
  <si>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</si>
  <si>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</si>
  <si>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</si>
  <si>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</si>
  <si>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</si>
  <si>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</si>
  <si>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</si>
  <si>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</si>
  <si>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</si>
  <si>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</si>
  <si>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</si>
  <si>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</si>
  <si>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</si>
  <si>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</si>
  <si>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</si>
  <si>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</si>
  <si>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</si>
  <si>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</si>
  <si>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</si>
  <si>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</si>
  <si>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</si>
  <si>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</si>
  <si>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</si>
  <si>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</si>
  <si>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</si>
  <si>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</si>
  <si>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</si>
  <si>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</si>
  <si>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</si>
  <si>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</si>
  <si>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</si>
  <si>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</si>
  <si>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</si>
  <si>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</si>
  <si>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</si>
  <si>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</si>
  <si>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</si>
  <si>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</si>
  <si>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</si>
  <si>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</si>
  <si>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</si>
  <si>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</si>
  <si>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</si>
  <si>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</si>
  <si>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</si>
  <si>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</si>
  <si>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</si>
  <si>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</si>
  <si>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</si>
  <si>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</si>
  <si>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</si>
  <si>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</si>
  <si>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</si>
  <si>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</si>
  <si>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</si>
  <si>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</si>
  <si>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</si>
  <si>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</si>
  <si>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</si>
  <si>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</si>
  <si>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</si>
  <si>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</si>
  <si>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</si>
  <si>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</si>
  <si>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</si>
  <si>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</si>
  <si>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</si>
  <si>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</si>
  <si>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</si>
  <si>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</si>
  <si>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</si>
  <si>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</si>
  <si>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</si>
  <si>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</si>
  <si>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</si>
  <si>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</si>
  <si>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</si>
  <si>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</si>
  <si>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</si>
  <si>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</si>
  <si>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</si>
  <si>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</si>
  <si>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</si>
  <si>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</si>
  <si>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</si>
  <si>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</si>
  <si>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</si>
  <si>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</si>
  <si>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</si>
  <si>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</si>
  <si>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</si>
  <si>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</si>
  <si>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</si>
  <si>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</si>
  <si>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</si>
  <si>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</si>
  <si>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</si>
  <si>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</si>
  <si>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</si>
  <si>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</si>
  <si>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</si>
  <si>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</si>
  <si>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</si>
  <si>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</si>
  <si>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</si>
  <si>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</si>
  <si>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</si>
  <si>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</si>
  <si>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</si>
  <si>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</si>
  <si>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</si>
  <si>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</si>
  <si>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</si>
  <si>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</si>
  <si>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</si>
  <si>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</si>
  <si>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</si>
  <si>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</si>
  <si>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</si>
  <si>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</si>
  <si>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</si>
  <si>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</si>
  <si>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</si>
  <si>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</si>
  <si>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</si>
  <si>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</si>
  <si>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</si>
  <si>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</si>
  <si>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</si>
  <si>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</si>
  <si>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</si>
  <si>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</si>
  <si>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</si>
  <si>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</si>
  <si>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</si>
  <si>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</si>
  <si>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</si>
  <si>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</si>
  <si>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</si>
  <si>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</si>
  <si>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</si>
  <si>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</si>
  <si>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</si>
  <si>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</si>
  <si>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</si>
  <si>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</si>
  <si>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</si>
  <si>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</si>
  <si>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</si>
  <si>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</si>
  <si>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</si>
  <si>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</si>
  <si>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</si>
  <si>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</si>
  <si>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</si>
  <si>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</si>
  <si>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</si>
  <si>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</si>
  <si>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</si>
  <si>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</si>
  <si>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</si>
  <si>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</si>
  <si>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</si>
  <si>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</si>
  <si>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</si>
  <si>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</si>
  <si>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</si>
  <si>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</si>
  <si>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</si>
  <si>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</si>
  <si>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</si>
  <si>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</si>
  <si>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</si>
  <si>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</si>
  <si>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</si>
  <si>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</si>
  <si>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</si>
  <si>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</si>
  <si>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</si>
  <si>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</si>
  <si>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</si>
  <si>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</si>
  <si>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</si>
  <si>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</si>
  <si>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</si>
  <si>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</si>
  <si>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</si>
  <si>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</si>
  <si>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</si>
  <si>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</si>
  <si>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</si>
  <si>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</si>
  <si>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</si>
  <si>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</si>
  <si>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</si>
  <si>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</si>
  <si>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</si>
  <si>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</si>
  <si>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</si>
  <si>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</si>
  <si>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</si>
  <si>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</si>
  <si>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</si>
  <si>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</si>
  <si>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</si>
  <si>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</si>
  <si>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</si>
  <si>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</si>
  <si>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</si>
  <si>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</si>
  <si>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</si>
  <si>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</si>
  <si>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</si>
  <si>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</si>
  <si>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</si>
  <si>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</si>
  <si>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</si>
  <si>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</si>
  <si>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</si>
  <si>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</si>
  <si>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</si>
  <si>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</si>
  <si>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</si>
  <si>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</si>
  <si>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</si>
  <si>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</si>
  <si>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</si>
  <si>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</si>
  <si>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</si>
  <si>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</si>
  <si>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</si>
  <si>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</si>
  <si>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</si>
  <si>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</si>
  <si>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</si>
  <si>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</si>
  <si>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</si>
  <si>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</si>
  <si>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</si>
  <si>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</si>
  <si>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</si>
  <si>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</si>
  <si>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</si>
  <si>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</si>
  <si>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</si>
  <si>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</si>
  <si>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</si>
  <si>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</si>
  <si>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</si>
  <si>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</si>
  <si>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</si>
  <si>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</si>
  <si>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</si>
  <si>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</si>
  <si>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</si>
  <si>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</si>
  <si>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</si>
  <si>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</si>
  <si>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</si>
  <si>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</si>
  <si>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</si>
  <si>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</si>
  <si>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</si>
  <si>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</si>
  <si>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</si>
  <si>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</si>
  <si>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</si>
  <si>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</si>
  <si>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</si>
  <si>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</si>
  <si>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</si>
  <si>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</si>
  <si>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</si>
  <si>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</si>
  <si>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</si>
  <si>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</si>
  <si>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</si>
  <si>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</si>
  <si>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</si>
  <si>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</si>
  <si>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</si>
  <si>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</si>
  <si>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</si>
  <si>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</si>
  <si>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</si>
  <si>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</si>
  <si>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</si>
  <si>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</si>
  <si>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</si>
  <si>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</si>
  <si>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</si>
  <si>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</si>
  <si>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</si>
  <si>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</si>
  <si>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</si>
  <si>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</si>
  <si>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</si>
  <si>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</si>
  <si>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</si>
  <si>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</si>
  <si>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</si>
  <si>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</si>
  <si>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</si>
  <si>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</si>
  <si>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</si>
  <si>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</si>
  <si>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</si>
  <si>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</si>
  <si>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</si>
  <si>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</si>
  <si>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</si>
  <si>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</si>
  <si>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</si>
  <si>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</si>
  <si>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</si>
  <si>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</si>
  <si>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</si>
  <si>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</si>
  <si>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</si>
  <si>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</si>
  <si>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</si>
  <si>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</si>
  <si>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</si>
  <si>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</si>
  <si>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</si>
  <si>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</si>
  <si>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</si>
  <si>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</si>
  <si>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</si>
  <si>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</si>
  <si>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</si>
  <si>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</si>
  <si>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</si>
  <si>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</si>
  <si>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</si>
  <si>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</si>
  <si>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</si>
  <si>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</si>
  <si>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</si>
  <si>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</si>
  <si>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</si>
  <si>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</si>
  <si>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</si>
  <si>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</si>
  <si>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</si>
  <si>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</si>
  <si>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</si>
  <si>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</si>
  <si>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</si>
  <si>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</si>
  <si>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</si>
  <si>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</si>
  <si>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</si>
  <si>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</si>
  <si>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</si>
  <si>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</si>
  <si>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</si>
  <si>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</si>
  <si>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</si>
  <si>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</si>
  <si>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</si>
  <si>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</si>
  <si>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</si>
  <si>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</si>
  <si>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</si>
  <si>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</si>
  <si>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</si>
  <si>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</si>
  <si>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</si>
  <si>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</si>
  <si>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</si>
  <si>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</si>
  <si>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</si>
  <si>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</si>
  <si>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</si>
  <si>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</si>
  <si>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</si>
  <si>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</si>
  <si>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</si>
  <si>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</si>
  <si>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</si>
  <si>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</si>
  <si>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</si>
  <si>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</si>
  <si>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</si>
  <si>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</si>
  <si>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</si>
  <si>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</si>
  <si>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</si>
  <si>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</si>
  <si>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</si>
  <si>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</si>
  <si>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</si>
  <si>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</si>
  <si>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</si>
  <si>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</si>
  <si>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</si>
  <si>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</si>
  <si>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</si>
  <si>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</si>
  <si>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</si>
  <si>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</si>
  <si>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</si>
  <si>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</si>
  <si>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</si>
  <si>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</si>
  <si>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</si>
  <si>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</si>
  <si>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</si>
  <si>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</si>
  <si>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</si>
  <si>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</si>
  <si>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</si>
  <si>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</si>
  <si>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</si>
  <si>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</si>
  <si>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</si>
  <si>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</si>
  <si>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</si>
  <si>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</si>
  <si>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</si>
  <si>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</si>
  <si>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</si>
  <si>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</si>
  <si>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</si>
  <si>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</si>
  <si>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</si>
  <si>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</si>
  <si>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</si>
  <si>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</si>
  <si>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</si>
  <si>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</si>
  <si>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</si>
  <si>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</si>
  <si>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</si>
  <si>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</si>
  <si>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</si>
  <si>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</si>
  <si>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</si>
  <si>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</si>
  <si>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</si>
  <si>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</si>
  <si>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</si>
  <si>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</si>
  <si>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</si>
  <si>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</si>
  <si>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</si>
  <si>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</si>
  <si>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</si>
  <si>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</si>
  <si>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大学入学希望者学力評価テスト（仮称）プレテストの実施</t>
    <phoneticPr fontId="5"/>
  </si>
  <si>
    <t>高等教育局</t>
    <phoneticPr fontId="5"/>
  </si>
  <si>
    <t>大学振興課大学入試室</t>
    <phoneticPr fontId="5"/>
  </si>
  <si>
    <t>「第2期教育振興基本計画」（平成25年6月14日閣議決定）
「高等学校教育と大学教育との接続・大学入学者選抜の在り方について（教育再生実行会議第4次提言）」（平成25年10月31日）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t>
    <phoneticPr fontId="5"/>
  </si>
  <si>
    <t>○</t>
  </si>
  <si>
    <t>○</t>
    <phoneticPr fontId="5"/>
  </si>
  <si>
    <t>-</t>
    <phoneticPr fontId="5"/>
  </si>
  <si>
    <t>-</t>
    <phoneticPr fontId="5"/>
  </si>
  <si>
    <t>-</t>
    <phoneticPr fontId="5"/>
  </si>
  <si>
    <t>大学改革推進等補助金</t>
    <phoneticPr fontId="5"/>
  </si>
  <si>
    <t>中央教育審議会答申、「高大接続改革実行プラン」及び最終報告を実現するものであり、社会のニーズを反映している。</t>
    <phoneticPr fontId="5"/>
  </si>
  <si>
    <t>中央教育審議会答申、「高大接続改革実行プラン」及び最終報告を実現するものであり、国が実施すべき事業である。</t>
    <phoneticPr fontId="5"/>
  </si>
  <si>
    <t>中央教育審議会答申、「高大接続改革実行プラン」及び最終報告を実現するものとして必要かつ適切な事業であり、平成32年度の実施に向けて早急に検証する必要があるため、優先度の高い事業である。</t>
    <phoneticPr fontId="5"/>
  </si>
  <si>
    <t>中央教育審議会答申、「高大接続改革実行プラン」及び最終報告において、「大学入学希望者学力評価テスト（仮称）」の実施主体については、共通一次試験や大学入試センター試験等の実績・ノウハウを有する独立行政法人大学入試センターを抜本的に改組した新たな組織とされている。このことを受けて、「大学入学希望者学力評価テスト（仮称）」の実施主体となり得る独立行政法人大学入試センターにおいて本事業を実施することは妥当である。</t>
    <phoneticPr fontId="5"/>
  </si>
  <si>
    <t>執行額／プレテスト実施件数　　　　　　　　　　　　　　</t>
    <rPh sb="0" eb="2">
      <t>シッコウ</t>
    </rPh>
    <rPh sb="2" eb="3">
      <t>ガク</t>
    </rPh>
    <rPh sb="9" eb="11">
      <t>ジッシ</t>
    </rPh>
    <rPh sb="11" eb="13">
      <t>ケンスウ</t>
    </rPh>
    <phoneticPr fontId="5"/>
  </si>
  <si>
    <t>千円</t>
    <rPh sb="0" eb="2">
      <t>センエン</t>
    </rPh>
    <phoneticPr fontId="5"/>
  </si>
  <si>
    <t>千円/件</t>
    <rPh sb="0" eb="2">
      <t>センエン</t>
    </rPh>
    <rPh sb="3" eb="4">
      <t>ケン</t>
    </rPh>
    <phoneticPr fontId="5"/>
  </si>
  <si>
    <t>851,247/1</t>
    <phoneticPr fontId="5"/>
  </si>
  <si>
    <t>‐</t>
  </si>
  <si>
    <t>物品費</t>
    <rPh sb="0" eb="2">
      <t>ブッピン</t>
    </rPh>
    <rPh sb="2" eb="3">
      <t>ヒ</t>
    </rPh>
    <phoneticPr fontId="5"/>
  </si>
  <si>
    <t>試験情報用ハードウェア、ＯＭＲ本体　等</t>
    <rPh sb="0" eb="2">
      <t>シケン</t>
    </rPh>
    <rPh sb="2" eb="5">
      <t>ジョウホウヨウ</t>
    </rPh>
    <rPh sb="15" eb="17">
      <t>ホンタイ</t>
    </rPh>
    <rPh sb="18" eb="19">
      <t>トウ</t>
    </rPh>
    <phoneticPr fontId="5"/>
  </si>
  <si>
    <t>人件費・謝金</t>
    <rPh sb="0" eb="3">
      <t>ジンケンヒ</t>
    </rPh>
    <rPh sb="4" eb="6">
      <t>シャキン</t>
    </rPh>
    <phoneticPr fontId="5"/>
  </si>
  <si>
    <t>プレテスト実施企画委員会謝金　等</t>
    <rPh sb="5" eb="7">
      <t>ジッシ</t>
    </rPh>
    <rPh sb="7" eb="9">
      <t>キカク</t>
    </rPh>
    <rPh sb="9" eb="12">
      <t>イインカイ</t>
    </rPh>
    <rPh sb="12" eb="14">
      <t>シャキン</t>
    </rPh>
    <rPh sb="15" eb="16">
      <t>トウ</t>
    </rPh>
    <phoneticPr fontId="5"/>
  </si>
  <si>
    <t>旅費</t>
    <rPh sb="0" eb="2">
      <t>リョヒ</t>
    </rPh>
    <phoneticPr fontId="5"/>
  </si>
  <si>
    <t>プレテスト実施企画委員旅費　等</t>
    <rPh sb="5" eb="7">
      <t>ジッシ</t>
    </rPh>
    <rPh sb="7" eb="9">
      <t>キカク</t>
    </rPh>
    <rPh sb="9" eb="11">
      <t>イイン</t>
    </rPh>
    <rPh sb="11" eb="13">
      <t>リョヒ</t>
    </rPh>
    <rPh sb="14" eb="15">
      <t>トウ</t>
    </rPh>
    <phoneticPr fontId="5"/>
  </si>
  <si>
    <t>その他</t>
    <rPh sb="2" eb="3">
      <t>タ</t>
    </rPh>
    <phoneticPr fontId="5"/>
  </si>
  <si>
    <t>記述式試作問題採点関連業務一式</t>
    <rPh sb="0" eb="2">
      <t>キジュツ</t>
    </rPh>
    <rPh sb="2" eb="3">
      <t>シキ</t>
    </rPh>
    <rPh sb="3" eb="5">
      <t>シサク</t>
    </rPh>
    <rPh sb="5" eb="7">
      <t>モンダイ</t>
    </rPh>
    <rPh sb="7" eb="9">
      <t>サイテン</t>
    </rPh>
    <rPh sb="9" eb="11">
      <t>カンレン</t>
    </rPh>
    <rPh sb="11" eb="13">
      <t>ギョウム</t>
    </rPh>
    <rPh sb="13" eb="15">
      <t>イッシキ</t>
    </rPh>
    <phoneticPr fontId="5"/>
  </si>
  <si>
    <t>-</t>
    <phoneticPr fontId="5"/>
  </si>
  <si>
    <t>-</t>
    <phoneticPr fontId="5"/>
  </si>
  <si>
    <t>4 個性が輝く高等教育の振興</t>
    <phoneticPr fontId="5"/>
  </si>
  <si>
    <t>4-1 大学などにおける教育研究の質の向上</t>
    <phoneticPr fontId="5"/>
  </si>
  <si>
    <t>-</t>
    <phoneticPr fontId="5"/>
  </si>
  <si>
    <t>-</t>
    <phoneticPr fontId="5"/>
  </si>
  <si>
    <t>-</t>
    <phoneticPr fontId="5"/>
  </si>
  <si>
    <t>-</t>
    <phoneticPr fontId="5"/>
  </si>
  <si>
    <t>-</t>
    <phoneticPr fontId="5"/>
  </si>
  <si>
    <t>A.独立行政法人大学入試センター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</si>
  <si>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</si>
  <si>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</si>
  <si>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</si>
  <si>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</si>
  <si>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</si>
  <si>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</si>
  <si>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</si>
  <si>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</si>
  <si>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</si>
  <si>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新29-0016</t>
    <rPh sb="0" eb="1">
      <t>シン</t>
    </rPh>
    <phoneticPr fontId="5"/>
  </si>
  <si>
    <t>費目・使途については単位未満四捨五入のため資金の流れと合計金額が一致しない。</t>
    <rPh sb="0" eb="2">
      <t>ヒモク</t>
    </rPh>
    <rPh sb="3" eb="5">
      <t>シト</t>
    </rPh>
    <rPh sb="10" eb="12">
      <t>タンイ</t>
    </rPh>
    <rPh sb="12" eb="14">
      <t>ミマン</t>
    </rPh>
    <rPh sb="14" eb="18">
      <t>シシャゴニュウ</t>
    </rPh>
    <rPh sb="21" eb="23">
      <t>シキン</t>
    </rPh>
    <rPh sb="24" eb="25">
      <t>ナガ</t>
    </rPh>
    <rPh sb="27" eb="29">
      <t>ゴウケイ</t>
    </rPh>
    <rPh sb="29" eb="31">
      <t>キンガク</t>
    </rPh>
    <rPh sb="32" eb="34">
      <t>イッチ</t>
    </rPh>
    <phoneticPr fontId="5"/>
  </si>
  <si>
    <t>-</t>
  </si>
  <si>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</si>
  <si>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</si>
  <si>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</si>
  <si>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</si>
  <si>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</si>
  <si>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</si>
  <si>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</si>
  <si>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</si>
  <si>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</si>
  <si>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</si>
  <si>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</si>
  <si>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</si>
  <si>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</si>
  <si>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</si>
  <si>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</si>
  <si>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プレテストの実施</t>
    <rPh sb="6" eb="8">
      <t>ジッシ</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</si>
  <si>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</si>
  <si>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</si>
  <si>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</si>
  <si>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</si>
  <si>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</si>
  <si>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</si>
  <si>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</si>
  <si>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</si>
  <si>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</si>
  <si>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</si>
  <si>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</si>
  <si>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</si>
  <si>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</si>
  <si>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</si>
  <si>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</si>
  <si>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29年度事業において、作問・採点等の検証を主としたプレテスト（5万人、参加する各高等学校で実施）を実施。平成30年度はその検証結果を踏まえた更なる改善に加え、「大学入学希望者学力評価テスト（仮称）」本番さながらの環境（10万人、大学入試センター試験本試験を実施している各大学で実施）にてプレテストを実施し、出願受付から成績通知までの一連の流れを通じた実施運営を含めた総合的な検証を行い、当該テストの実施方法・体制の構築を行うため。</t>
    <rPh sb="195" eb="197">
      <t>トウガイ</t>
    </rPh>
    <phoneticPr fontId="5"/>
  </si>
  <si>
    <t>　中央教育審議会答申や高大接続システム改革会議「最終報告」等を踏まえ、「知識・技能」を基盤とした「思考力・判断力・表現力」を中心に評価する「大学入学希望者学力評価テスト（仮称）」を実施するため、平成32年度から現行の大学入試センター試験に代え、当該テストの試行テスト（プレテスト）を通して作問・採点、実施運営等の検証やテストシステムの構築等を行い、当該テストの円滑な実施を図ることで、各大学において受験性の「学力の3要素」を多面的・総合的に評価する大学入学者選抜への転換を促進する。</t>
    <rPh sb="90" eb="92">
      <t>ジッシ</t>
    </rPh>
    <rPh sb="97" eb="99">
      <t>ヘイセイ</t>
    </rPh>
    <rPh sb="101" eb="102">
      <t>ネン</t>
    </rPh>
    <rPh sb="102" eb="103">
      <t>ド</t>
    </rPh>
    <rPh sb="105" eb="107">
      <t>ゲンコウ</t>
    </rPh>
    <rPh sb="108" eb="110">
      <t>ダイガク</t>
    </rPh>
    <rPh sb="110" eb="112">
      <t>ニュウシ</t>
    </rPh>
    <rPh sb="116" eb="118">
      <t>シケン</t>
    </rPh>
    <rPh sb="119" eb="120">
      <t>カ</t>
    </rPh>
    <rPh sb="122" eb="124">
      <t>トウガイ</t>
    </rPh>
    <rPh sb="128" eb="130">
      <t>シコウ</t>
    </rPh>
    <rPh sb="141" eb="142">
      <t>トオ</t>
    </rPh>
    <rPh sb="144" eb="146">
      <t>サクモン</t>
    </rPh>
    <rPh sb="147" eb="149">
      <t>サイテン</t>
    </rPh>
    <rPh sb="150" eb="152">
      <t>ジッシ</t>
    </rPh>
    <rPh sb="152" eb="154">
      <t>ウンエイ</t>
    </rPh>
    <rPh sb="154" eb="155">
      <t>トウ</t>
    </rPh>
    <rPh sb="156" eb="158">
      <t>ケンショウ</t>
    </rPh>
    <rPh sb="167" eb="169">
      <t>コウチク</t>
    </rPh>
    <rPh sb="169" eb="170">
      <t>トウ</t>
    </rPh>
    <rPh sb="171" eb="172">
      <t>オコナ</t>
    </rPh>
    <rPh sb="183" eb="185">
      <t>ジッシ</t>
    </rPh>
    <rPh sb="186" eb="187">
      <t>ハカ</t>
    </rPh>
    <rPh sb="192" eb="195">
      <t>カクダイガク</t>
    </rPh>
    <rPh sb="199" eb="201">
      <t>ジュケン</t>
    </rPh>
    <rPh sb="201" eb="202">
      <t>セイ</t>
    </rPh>
    <rPh sb="236" eb="238">
      <t>ソクシン</t>
    </rPh>
    <phoneticPr fontId="5"/>
  </si>
  <si>
    <t>平成32年度から実施する「大学入学希望者学力評価テスト（仮称）」を円滑に実施するため、記述式問題の作問・採点や試験問題の難易度を含むテストの信頼性・妥当性についての実証的検証、英語４技能を適切に評価するため資格・検定試験の活用に係る検証、トラブル発生時の対応等を含めた運営上の課題の検証等を行うためのプレテストの実施や、その結果を踏まえた当該テストの企画検討、環境整備等に係る必要経費について支援する。</t>
    <rPh sb="169" eb="171">
      <t>トウガイ</t>
    </rPh>
    <phoneticPr fontId="5"/>
  </si>
  <si>
    <t>本事業の事業内容は、プレテストの実施により、記述式の作問・採点を含むテストの信頼性・妥当性についての実証的検証、試験問題の難易度等を行うものであり、定量的な目標の設定が大変困難である。</t>
    <rPh sb="0" eb="1">
      <t>ホン</t>
    </rPh>
    <rPh sb="1" eb="3">
      <t>ジギョウ</t>
    </rPh>
    <rPh sb="4" eb="6">
      <t>ジギョウ</t>
    </rPh>
    <rPh sb="6" eb="8">
      <t>ナイヨウ</t>
    </rPh>
    <rPh sb="74" eb="77">
      <t>テイリョウテキ</t>
    </rPh>
    <rPh sb="78" eb="80">
      <t>モクヒョウ</t>
    </rPh>
    <rPh sb="81" eb="83">
      <t>セッテイ</t>
    </rPh>
    <phoneticPr fontId="5"/>
  </si>
  <si>
    <t>定性的な成果目標：プレテストの実施
26～28年度の達成状況・実績：-</t>
    <rPh sb="0" eb="3">
      <t>テイセイテキ</t>
    </rPh>
    <rPh sb="4" eb="6">
      <t>セイカ</t>
    </rPh>
    <rPh sb="6" eb="8">
      <t>モクヒョウ</t>
    </rPh>
    <rPh sb="15" eb="17">
      <t>ジッシ</t>
    </rPh>
    <rPh sb="23" eb="25">
      <t>ネンド</t>
    </rPh>
    <rPh sb="26" eb="28">
      <t>タッセイ</t>
    </rPh>
    <rPh sb="28" eb="30">
      <t>ジョウキョウ</t>
    </rPh>
    <rPh sb="31" eb="33">
      <t>ジッセキ</t>
    </rPh>
    <phoneticPr fontId="5"/>
  </si>
  <si>
    <t>本事業において「大学入学者選抜学力評価テスト（仮称）」のプレテストを通して作問・採点・実施運営等の検証やテストシステムの構築等を行い、「知識・技能」を基盤とした「思考力・判断力・表現力」を中心に評価を行う当該テストの円滑な実施を実現することで、各大学において当該テストと個別選抜を通じ受験生の「学力の３要素」を多面的・総合的に評価する大学入学者選抜への転換が促進されるとともに、卒業認定・学位授与の方針、教育課程編成・実施の方針、入学者受入れの方針の三つの方針に基づく大学教育改革の一層の促進が期待されるものである。</t>
    <rPh sb="0" eb="3">
      <t>ホンジギョウ</t>
    </rPh>
    <rPh sb="62" eb="63">
      <t>トウ</t>
    </rPh>
    <rPh sb="94" eb="96">
      <t>チュウシン</t>
    </rPh>
    <rPh sb="100" eb="101">
      <t>オコナ</t>
    </rPh>
    <rPh sb="102" eb="104">
      <t>トウガイ</t>
    </rPh>
    <rPh sb="129" eb="131">
      <t>トウガイ</t>
    </rPh>
    <rPh sb="135" eb="137">
      <t>コベツ</t>
    </rPh>
    <rPh sb="137" eb="139">
      <t>センバツ</t>
    </rPh>
    <rPh sb="140" eb="141">
      <t>ツウ</t>
    </rPh>
    <rPh sb="142" eb="145">
      <t>ジュケンセイ</t>
    </rPh>
    <rPh sb="167" eb="169">
      <t>ダイガク</t>
    </rPh>
    <rPh sb="179" eb="181">
      <t>ソクシン</t>
    </rPh>
    <rPh sb="231" eb="232">
      <t>モト</t>
    </rPh>
    <rPh sb="234" eb="236">
      <t>ダイガク</t>
    </rPh>
    <rPh sb="236" eb="238">
      <t>キョウイク</t>
    </rPh>
    <rPh sb="238" eb="240">
      <t>カイカク</t>
    </rPh>
    <rPh sb="241" eb="243">
      <t>イッソウ</t>
    </rPh>
    <phoneticPr fontId="5"/>
  </si>
  <si>
    <t>「大学入学希望者学力評価テスト（仮称）」の確実な実施のために、プレテストを実施し、その結果を踏まえた分析・検証を事業最終年度までに行う</t>
    <rPh sb="37" eb="39">
      <t>ジッシ</t>
    </rPh>
    <phoneticPr fontId="5"/>
  </si>
  <si>
    <t>「大学入学希望者学力評価テスト（仮称）」の確実な実施のために、プレテストを実施し、その結果を踏まえた分析・検証を事業最終年度までに行う</t>
    <phoneticPr fontId="5"/>
  </si>
  <si>
    <t>　本事業は、高大接続改革の一つである大学入学者選抜改革を推進する上で求められる、現在の大学入試センター試験に代えて、十分な知識・技能の修得に加え、思考力・判断力・表現力等を中心に評価する「大学入学希望者学力評価テスト（仮称）」の実現に向けた必須の事業であることから、文部科学省が取り組むべき事業である。</t>
    <phoneticPr fontId="5"/>
  </si>
  <si>
    <t>　本事業でプレテストを実施し、記述式問題の作問・採点及び試験問題の難易度を含むテストの信頼性・妥当性等について検証を行い、平成30年度はその検証結果を踏まえた更なる改善に加え、出願受付から成績通知まで一連の流れを通じた実施運営の検証も含めた総合的な検証を行い、平成32年度から、「知識・技能」を十分有しているかの評価も行いつつ「思考力・判断力・表現力」を中心に評価する「大学入学希望者学力評価テスト（仮称）」の円滑な実施・導入を実現する。</t>
    <rPh sb="11" eb="13">
      <t>ジッシ</t>
    </rPh>
    <rPh sb="58" eb="59">
      <t>オコナ</t>
    </rPh>
    <phoneticPr fontId="5"/>
  </si>
  <si>
    <t>大学振興課長
三浦　和幸</t>
    <rPh sb="7" eb="9">
      <t>ミウラ</t>
    </rPh>
    <rPh sb="10" eb="11">
      <t>ワ</t>
    </rPh>
    <rPh sb="11" eb="12">
      <t>シアワ</t>
    </rPh>
    <phoneticPr fontId="5"/>
  </si>
  <si>
    <t>本事業は現時点においては特段問題ないものと見受けられる。引き続き、適切な成果目標及び成果指標の設定について検討するとともに、事業の着実な実施及び効率的な予算執行に努めること。</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</si>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</sst>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58271</xdr:colOff>
      <xdr:row>741</xdr:row>
      <xdr:rowOff>152402</xdr:rowOff>
    </xdr:from>
    <xdr:to>
      <xdr:col>32</xdr:col>
      <xdr:colOff>84046</xdr:colOff>
      <xdr:row>743</xdr:row>
      <xdr:rowOff>17931</xdr:rowOff>
    </xdr:to>
    <xdr:sp macro="" textlink="">
      <xdr:nvSpPr>
        <xdr:cNvPr id="14" name="Rectangle 3">
          <a:extLst>
            <a:ext uri="{FF2B5EF4-FFF2-40B4-BE49-F238E27FC236}">
              <a16:creationId xmlns:a16="http://schemas.microsoft.com/office/drawing/2014/main" id="{AD9269B5-2DDF-401F-97E2-E86233619C2D}"/>
            </a:ext>
          </a:extLst>
        </xdr:cNvPr>
        <xdr:cNvSpPr>
          <a:spLocks noChangeArrowheads="1"/>
        </xdr:cNvSpPr>
      </xdr:nvSpPr>
      <xdr:spPr bwMode="auto">
        <a:xfrm>
          <a:off x="3858746" y="36909377"/>
          <a:ext cx="2626100" cy="5703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851</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98612</xdr:colOff>
      <xdr:row>748</xdr:row>
      <xdr:rowOff>215156</xdr:rowOff>
    </xdr:from>
    <xdr:to>
      <xdr:col>34</xdr:col>
      <xdr:colOff>103094</xdr:colOff>
      <xdr:row>750</xdr:row>
      <xdr:rowOff>80687</xdr:rowOff>
    </xdr:to>
    <xdr:sp macro="" textlink="">
      <xdr:nvSpPr>
        <xdr:cNvPr id="15" name="Rectangle 3">
          <a:extLst>
            <a:ext uri="{FF2B5EF4-FFF2-40B4-BE49-F238E27FC236}">
              <a16:creationId xmlns:a16="http://schemas.microsoft.com/office/drawing/2014/main" id="{683CE5D8-934E-49C1-BD31-9F8DA8011912}"/>
            </a:ext>
          </a:extLst>
        </xdr:cNvPr>
        <xdr:cNvSpPr>
          <a:spLocks noChangeArrowheads="1"/>
        </xdr:cNvSpPr>
      </xdr:nvSpPr>
      <xdr:spPr bwMode="auto">
        <a:xfrm>
          <a:off x="3699062" y="39439106"/>
          <a:ext cx="3204882" cy="570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Ａ．独立行政法人大学入試センター</a:t>
          </a:r>
        </a:p>
        <a:p>
          <a:pPr algn="ctr" rtl="0">
            <a:lnSpc>
              <a:spcPts val="1500"/>
            </a:lnSpc>
            <a:defRPr sz="1000"/>
          </a:pPr>
          <a:r>
            <a:rPr lang="en-US" altLang="ja-JP" sz="1400" b="0" i="0" baseline="0">
              <a:effectLst/>
              <a:latin typeface="+mn-ea"/>
              <a:ea typeface="+mn-ea"/>
              <a:cs typeface="+mn-cs"/>
            </a:rPr>
            <a:t>851</a:t>
          </a:r>
          <a:r>
            <a:rPr lang="ja-JP" altLang="en-US" sz="1400" b="0" i="0" u="none" strike="noStrike" baseline="0">
              <a:solidFill>
                <a:srgbClr val="000000"/>
              </a:solidFill>
              <a:latin typeface="+mn-ea"/>
              <a:ea typeface="+mn-ea"/>
            </a:rPr>
            <a:t>百万円</a:t>
          </a:r>
          <a:endParaRPr lang="ja-JP" altLang="en-US" sz="1400" b="0">
            <a:latin typeface="+mn-ea"/>
            <a:ea typeface="+mn-ea"/>
          </a:endParaRPr>
        </a:p>
      </xdr:txBody>
    </xdr:sp>
    <xdr:clientData/>
  </xdr:twoCellAnchor>
  <xdr:twoCellAnchor>
    <xdr:from>
      <xdr:col>18</xdr:col>
      <xdr:colOff>125507</xdr:colOff>
      <xdr:row>743</xdr:row>
      <xdr:rowOff>118784</xdr:rowOff>
    </xdr:from>
    <xdr:to>
      <xdr:col>33</xdr:col>
      <xdr:colOff>62381</xdr:colOff>
      <xdr:row>745</xdr:row>
      <xdr:rowOff>180230</xdr:rowOff>
    </xdr:to>
    <xdr:sp macro="" textlink="">
      <xdr:nvSpPr>
        <xdr:cNvPr id="16" name="AutoShape 10">
          <a:extLst>
            <a:ext uri="{FF2B5EF4-FFF2-40B4-BE49-F238E27FC236}">
              <a16:creationId xmlns:a16="http://schemas.microsoft.com/office/drawing/2014/main" id="{310AAA8F-8962-46AA-82E8-B5BC25E653C6}"/>
            </a:ext>
          </a:extLst>
        </xdr:cNvPr>
        <xdr:cNvSpPr>
          <a:spLocks noChangeArrowheads="1"/>
        </xdr:cNvSpPr>
      </xdr:nvSpPr>
      <xdr:spPr bwMode="auto">
        <a:xfrm>
          <a:off x="3725957" y="37580609"/>
          <a:ext cx="2937249" cy="766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大学入試センターにおいて、大学入試センター試験に代わる、「大学入学希望者学力評価テスト（仮称）」の実現に向けたプレテストの実施支援</a:t>
          </a:r>
          <a:endParaRPr lang="ja-JP" altLang="en-US" sz="1100"/>
        </a:p>
      </xdr:txBody>
    </xdr:sp>
    <xdr:clientData/>
  </xdr:twoCellAnchor>
  <xdr:twoCellAnchor>
    <xdr:from>
      <xdr:col>25</xdr:col>
      <xdr:colOff>170328</xdr:colOff>
      <xdr:row>746</xdr:row>
      <xdr:rowOff>6725</xdr:rowOff>
    </xdr:from>
    <xdr:to>
      <xdr:col>25</xdr:col>
      <xdr:colOff>170328</xdr:colOff>
      <xdr:row>748</xdr:row>
      <xdr:rowOff>67959</xdr:rowOff>
    </xdr:to>
    <xdr:cxnSp macro="">
      <xdr:nvCxnSpPr>
        <xdr:cNvPr id="17" name="直線矢印コネクタ 16">
          <a:extLst>
            <a:ext uri="{FF2B5EF4-FFF2-40B4-BE49-F238E27FC236}">
              <a16:creationId xmlns:a16="http://schemas.microsoft.com/office/drawing/2014/main" id="{74A6F8BE-A9A4-48A2-9016-BC0380058DF3}"/>
            </a:ext>
          </a:extLst>
        </xdr:cNvPr>
        <xdr:cNvCxnSpPr/>
      </xdr:nvCxnSpPr>
      <xdr:spPr>
        <a:xfrm>
          <a:off x="5170953" y="38525825"/>
          <a:ext cx="0" cy="766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35859</xdr:colOff>
      <xdr:row>747</xdr:row>
      <xdr:rowOff>230843</xdr:rowOff>
    </xdr:from>
    <xdr:to>
      <xdr:col>23</xdr:col>
      <xdr:colOff>134631</xdr:colOff>
      <xdr:row>748</xdr:row>
      <xdr:rowOff>197225</xdr:rowOff>
    </xdr:to>
    <xdr:sp macro="" textlink="">
      <xdr:nvSpPr>
        <xdr:cNvPr id="18" name="Text Box 7">
          <a:extLst>
            <a:ext uri="{FF2B5EF4-FFF2-40B4-BE49-F238E27FC236}">
              <a16:creationId xmlns:a16="http://schemas.microsoft.com/office/drawing/2014/main" id="{6533787D-3E2E-4689-BBCC-60C22988B7B7}"/>
            </a:ext>
          </a:extLst>
        </xdr:cNvPr>
        <xdr:cNvSpPr txBox="1">
          <a:spLocks noChangeArrowheads="1"/>
        </xdr:cNvSpPr>
      </xdr:nvSpPr>
      <xdr:spPr bwMode="auto">
        <a:xfrm>
          <a:off x="3636309" y="39102368"/>
          <a:ext cx="1098897" cy="318807"/>
        </a:xfrm>
        <a:prstGeom prst="rect">
          <a:avLst/>
        </a:prstGeom>
        <a:noFill/>
        <a:ln>
          <a:noFill/>
        </a:ln>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19</xdr:col>
      <xdr:colOff>8966</xdr:colOff>
      <xdr:row>750</xdr:row>
      <xdr:rowOff>198345</xdr:rowOff>
    </xdr:from>
    <xdr:to>
      <xdr:col>33</xdr:col>
      <xdr:colOff>136340</xdr:colOff>
      <xdr:row>752</xdr:row>
      <xdr:rowOff>313764</xdr:rowOff>
    </xdr:to>
    <xdr:sp macro="" textlink="">
      <xdr:nvSpPr>
        <xdr:cNvPr id="19" name="AutoShape 10">
          <a:extLst>
            <a:ext uri="{FF2B5EF4-FFF2-40B4-BE49-F238E27FC236}">
              <a16:creationId xmlns:a16="http://schemas.microsoft.com/office/drawing/2014/main" id="{0ECE8C74-271F-4E38-98A2-7CD42726D4B8}"/>
            </a:ext>
          </a:extLst>
        </xdr:cNvPr>
        <xdr:cNvSpPr>
          <a:spLocks noChangeArrowheads="1"/>
        </xdr:cNvSpPr>
      </xdr:nvSpPr>
      <xdr:spPr bwMode="auto">
        <a:xfrm>
          <a:off x="3809441" y="40127145"/>
          <a:ext cx="2927724" cy="82026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大学入試センター試験に代わる、「大学入学希望者学力評価テスト（仮称）」の実現に向けた</a:t>
          </a:r>
          <a:r>
            <a:rPr lang="ja-JP" altLang="ja-JP" sz="1100" b="0" i="0" baseline="0">
              <a:effectLst/>
              <a:latin typeface="+mn-lt"/>
              <a:ea typeface="+mn-ea"/>
              <a:cs typeface="+mn-cs"/>
            </a:rPr>
            <a:t>プレテストの実施</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80" zoomScaleNormal="75" zoomScaleSheetLayoutView="80" zoomScalePageLayoutView="85" workbookViewId="0">
      <selection activeCell="G433" sqref="G433:X4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t="s">
        <v>437</v>
      </c>
      <c r="AP2" s="968"/>
      <c r="AQ2" s="968"/>
      <c r="AR2" s="86" t="str">
        <f>IF(OR(AO2="　", AO2=""), "", "-")</f>
        <v>-</v>
      </c>
      <c r="AS2" s="969">
        <v>14</v>
      </c>
      <c r="AT2" s="969"/>
      <c r="AU2" s="969"/>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546</v>
      </c>
      <c r="AK3" s="897"/>
      <c r="AL3" s="897"/>
      <c r="AM3" s="897"/>
      <c r="AN3" s="897"/>
      <c r="AO3" s="897"/>
      <c r="AP3" s="897"/>
      <c r="AQ3" s="897"/>
      <c r="AR3" s="897"/>
      <c r="AS3" s="897"/>
      <c r="AT3" s="897"/>
      <c r="AU3" s="897"/>
      <c r="AV3" s="897"/>
      <c r="AW3" s="897"/>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7" t="s">
        <v>78</v>
      </c>
      <c r="H5" s="868"/>
      <c r="I5" s="868"/>
      <c r="J5" s="868"/>
      <c r="K5" s="868"/>
      <c r="L5" s="868"/>
      <c r="M5" s="869" t="s">
        <v>67</v>
      </c>
      <c r="N5" s="870"/>
      <c r="O5" s="870"/>
      <c r="P5" s="870"/>
      <c r="Q5" s="870"/>
      <c r="R5" s="871"/>
      <c r="S5" s="872" t="s">
        <v>82</v>
      </c>
      <c r="T5" s="868"/>
      <c r="U5" s="868"/>
      <c r="V5" s="868"/>
      <c r="W5" s="868"/>
      <c r="X5" s="873"/>
      <c r="Y5" s="721" t="s">
        <v>3</v>
      </c>
      <c r="Z5" s="555"/>
      <c r="AA5" s="555"/>
      <c r="AB5" s="555"/>
      <c r="AC5" s="555"/>
      <c r="AD5" s="556"/>
      <c r="AE5" s="722" t="s">
        <v>549</v>
      </c>
      <c r="AF5" s="722"/>
      <c r="AG5" s="722"/>
      <c r="AH5" s="722"/>
      <c r="AI5" s="722"/>
      <c r="AJ5" s="722"/>
      <c r="AK5" s="722"/>
      <c r="AL5" s="722"/>
      <c r="AM5" s="722"/>
      <c r="AN5" s="722"/>
      <c r="AO5" s="722"/>
      <c r="AP5" s="723"/>
      <c r="AQ5" s="724" t="s">
        <v>637</v>
      </c>
      <c r="AR5" s="725"/>
      <c r="AS5" s="725"/>
      <c r="AT5" s="725"/>
      <c r="AU5" s="725"/>
      <c r="AV5" s="725"/>
      <c r="AW5" s="725"/>
      <c r="AX5" s="726"/>
    </row>
    <row r="6" spans="1:50" ht="35.25"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72.5" customHeight="1" x14ac:dyDescent="0.15">
      <c r="A7" s="512" t="s">
        <v>23</v>
      </c>
      <c r="B7" s="513"/>
      <c r="C7" s="513"/>
      <c r="D7" s="513"/>
      <c r="E7" s="513"/>
      <c r="F7" s="514"/>
      <c r="G7" s="515" t="s">
        <v>574</v>
      </c>
      <c r="H7" s="516"/>
      <c r="I7" s="516"/>
      <c r="J7" s="516"/>
      <c r="K7" s="516"/>
      <c r="L7" s="516"/>
      <c r="M7" s="516"/>
      <c r="N7" s="516"/>
      <c r="O7" s="516"/>
      <c r="P7" s="516"/>
      <c r="Q7" s="516"/>
      <c r="R7" s="516"/>
      <c r="S7" s="516"/>
      <c r="T7" s="516"/>
      <c r="U7" s="516"/>
      <c r="V7" s="516"/>
      <c r="W7" s="516"/>
      <c r="X7" s="517"/>
      <c r="Y7" s="949" t="s">
        <v>5</v>
      </c>
      <c r="Z7" s="478"/>
      <c r="AA7" s="478"/>
      <c r="AB7" s="478"/>
      <c r="AC7" s="478"/>
      <c r="AD7" s="950"/>
      <c r="AE7" s="939" t="s">
        <v>550</v>
      </c>
      <c r="AF7" s="940"/>
      <c r="AG7" s="940"/>
      <c r="AH7" s="940"/>
      <c r="AI7" s="940"/>
      <c r="AJ7" s="940"/>
      <c r="AK7" s="940"/>
      <c r="AL7" s="940"/>
      <c r="AM7" s="940"/>
      <c r="AN7" s="940"/>
      <c r="AO7" s="940"/>
      <c r="AP7" s="940"/>
      <c r="AQ7" s="940"/>
      <c r="AR7" s="940"/>
      <c r="AS7" s="940"/>
      <c r="AT7" s="940"/>
      <c r="AU7" s="940"/>
      <c r="AV7" s="940"/>
      <c r="AW7" s="940"/>
      <c r="AX7" s="941"/>
    </row>
    <row r="8" spans="1:50" ht="35.25" customHeight="1" x14ac:dyDescent="0.15">
      <c r="A8" s="512" t="s">
        <v>391</v>
      </c>
      <c r="B8" s="513"/>
      <c r="C8" s="513"/>
      <c r="D8" s="513"/>
      <c r="E8" s="513"/>
      <c r="F8" s="514"/>
      <c r="G8" s="970" t="str">
        <f>入力規則等!A26</f>
        <v>-</v>
      </c>
      <c r="H8" s="743"/>
      <c r="I8" s="743"/>
      <c r="J8" s="743"/>
      <c r="K8" s="743"/>
      <c r="L8" s="743"/>
      <c r="M8" s="743"/>
      <c r="N8" s="743"/>
      <c r="O8" s="743"/>
      <c r="P8" s="743"/>
      <c r="Q8" s="743"/>
      <c r="R8" s="743"/>
      <c r="S8" s="743"/>
      <c r="T8" s="743"/>
      <c r="U8" s="743"/>
      <c r="V8" s="743"/>
      <c r="W8" s="743"/>
      <c r="X8" s="971"/>
      <c r="Y8" s="874" t="s">
        <v>392</v>
      </c>
      <c r="Z8" s="875"/>
      <c r="AA8" s="875"/>
      <c r="AB8" s="875"/>
      <c r="AC8" s="875"/>
      <c r="AD8" s="876"/>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7" t="s">
        <v>24</v>
      </c>
      <c r="B9" s="878"/>
      <c r="C9" s="878"/>
      <c r="D9" s="878"/>
      <c r="E9" s="878"/>
      <c r="F9" s="878"/>
      <c r="G9" s="879" t="s">
        <v>628</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72.75" customHeight="1" x14ac:dyDescent="0.15">
      <c r="A10" s="681" t="s">
        <v>31</v>
      </c>
      <c r="B10" s="682"/>
      <c r="C10" s="682"/>
      <c r="D10" s="682"/>
      <c r="E10" s="682"/>
      <c r="F10" s="682"/>
      <c r="G10" s="772" t="s">
        <v>629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5.25"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4" t="s">
        <v>25</v>
      </c>
      <c r="B12" s="975"/>
      <c r="C12" s="975"/>
      <c r="D12" s="975"/>
      <c r="E12" s="975"/>
      <c r="F12" s="976"/>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t="s">
        <v>554</v>
      </c>
      <c r="X13" s="679"/>
      <c r="Y13" s="679"/>
      <c r="Z13" s="679"/>
      <c r="AA13" s="679"/>
      <c r="AB13" s="679"/>
      <c r="AC13" s="680"/>
      <c r="AD13" s="678" t="s">
        <v>553</v>
      </c>
      <c r="AE13" s="679"/>
      <c r="AF13" s="679"/>
      <c r="AG13" s="679"/>
      <c r="AH13" s="679"/>
      <c r="AI13" s="679"/>
      <c r="AJ13" s="680"/>
      <c r="AK13" s="678">
        <v>851</v>
      </c>
      <c r="AL13" s="679"/>
      <c r="AM13" s="679"/>
      <c r="AN13" s="679"/>
      <c r="AO13" s="679"/>
      <c r="AP13" s="679"/>
      <c r="AQ13" s="680"/>
      <c r="AR13" s="946">
        <v>2150</v>
      </c>
      <c r="AS13" s="947"/>
      <c r="AT13" s="947"/>
      <c r="AU13" s="947"/>
      <c r="AV13" s="947"/>
      <c r="AW13" s="947"/>
      <c r="AX13" s="948"/>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554</v>
      </c>
      <c r="X14" s="679"/>
      <c r="Y14" s="679"/>
      <c r="Z14" s="679"/>
      <c r="AA14" s="679"/>
      <c r="AB14" s="679"/>
      <c r="AC14" s="680"/>
      <c r="AD14" s="678" t="s">
        <v>553</v>
      </c>
      <c r="AE14" s="679"/>
      <c r="AF14" s="679"/>
      <c r="AG14" s="679"/>
      <c r="AH14" s="679"/>
      <c r="AI14" s="679"/>
      <c r="AJ14" s="680"/>
      <c r="AK14" s="678" t="s">
        <v>555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554</v>
      </c>
      <c r="X15" s="679"/>
      <c r="Y15" s="679"/>
      <c r="Z15" s="679"/>
      <c r="AA15" s="679"/>
      <c r="AB15" s="679"/>
      <c r="AC15" s="680"/>
      <c r="AD15" s="678" t="s">
        <v>553</v>
      </c>
      <c r="AE15" s="679"/>
      <c r="AF15" s="679"/>
      <c r="AG15" s="679"/>
      <c r="AH15" s="679"/>
      <c r="AI15" s="679"/>
      <c r="AJ15" s="680"/>
      <c r="AK15" s="678" t="s">
        <v>555</v>
      </c>
      <c r="AL15" s="679"/>
      <c r="AM15" s="679"/>
      <c r="AN15" s="679"/>
      <c r="AO15" s="679"/>
      <c r="AP15" s="679"/>
      <c r="AQ15" s="680"/>
      <c r="AR15" s="678" t="s">
        <v>641</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554</v>
      </c>
      <c r="X16" s="679"/>
      <c r="Y16" s="679"/>
      <c r="Z16" s="679"/>
      <c r="AA16" s="679"/>
      <c r="AB16" s="679"/>
      <c r="AC16" s="680"/>
      <c r="AD16" s="678" t="s">
        <v>553</v>
      </c>
      <c r="AE16" s="679"/>
      <c r="AF16" s="679"/>
      <c r="AG16" s="679"/>
      <c r="AH16" s="679"/>
      <c r="AI16" s="679"/>
      <c r="AJ16" s="680"/>
      <c r="AK16" s="678" t="s">
        <v>555</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554</v>
      </c>
      <c r="X17" s="679"/>
      <c r="Y17" s="679"/>
      <c r="Z17" s="679"/>
      <c r="AA17" s="679"/>
      <c r="AB17" s="679"/>
      <c r="AC17" s="680"/>
      <c r="AD17" s="678" t="s">
        <v>553</v>
      </c>
      <c r="AE17" s="679"/>
      <c r="AF17" s="679"/>
      <c r="AG17" s="679"/>
      <c r="AH17" s="679"/>
      <c r="AI17" s="679"/>
      <c r="AJ17" s="680"/>
      <c r="AK17" s="678" t="s">
        <v>555</v>
      </c>
      <c r="AL17" s="679"/>
      <c r="AM17" s="679"/>
      <c r="AN17" s="679"/>
      <c r="AO17" s="679"/>
      <c r="AP17" s="679"/>
      <c r="AQ17" s="680"/>
      <c r="AR17" s="944"/>
      <c r="AS17" s="944"/>
      <c r="AT17" s="944"/>
      <c r="AU17" s="944"/>
      <c r="AV17" s="944"/>
      <c r="AW17" s="944"/>
      <c r="AX17" s="945"/>
    </row>
    <row r="18" spans="1:50" ht="24.75" customHeight="1" x14ac:dyDescent="0.15">
      <c r="A18" s="637"/>
      <c r="B18" s="638"/>
      <c r="C18" s="638"/>
      <c r="D18" s="638"/>
      <c r="E18" s="638"/>
      <c r="F18" s="639"/>
      <c r="G18" s="750"/>
      <c r="H18" s="751"/>
      <c r="I18" s="739" t="s">
        <v>21</v>
      </c>
      <c r="J18" s="740"/>
      <c r="K18" s="740"/>
      <c r="L18" s="740"/>
      <c r="M18" s="740"/>
      <c r="N18" s="740"/>
      <c r="O18" s="741"/>
      <c r="P18" s="906">
        <f>SUM(P13:V17)</f>
        <v>0</v>
      </c>
      <c r="Q18" s="907"/>
      <c r="R18" s="907"/>
      <c r="S18" s="907"/>
      <c r="T18" s="907"/>
      <c r="U18" s="907"/>
      <c r="V18" s="908"/>
      <c r="W18" s="906">
        <f>SUM(W13:AC17)</f>
        <v>0</v>
      </c>
      <c r="X18" s="907"/>
      <c r="Y18" s="907"/>
      <c r="Z18" s="907"/>
      <c r="AA18" s="907"/>
      <c r="AB18" s="907"/>
      <c r="AC18" s="908"/>
      <c r="AD18" s="906">
        <f>SUM(AD13:AJ17)</f>
        <v>0</v>
      </c>
      <c r="AE18" s="907"/>
      <c r="AF18" s="907"/>
      <c r="AG18" s="907"/>
      <c r="AH18" s="907"/>
      <c r="AI18" s="907"/>
      <c r="AJ18" s="908"/>
      <c r="AK18" s="906">
        <f>SUM(AK13:AQ17)</f>
        <v>851</v>
      </c>
      <c r="AL18" s="907"/>
      <c r="AM18" s="907"/>
      <c r="AN18" s="907"/>
      <c r="AO18" s="907"/>
      <c r="AP18" s="907"/>
      <c r="AQ18" s="908"/>
      <c r="AR18" s="906">
        <f>SUM(AR13:AX17)</f>
        <v>2150</v>
      </c>
      <c r="AS18" s="907"/>
      <c r="AT18" s="907"/>
      <c r="AU18" s="907"/>
      <c r="AV18" s="907"/>
      <c r="AW18" s="907"/>
      <c r="AX18" s="909"/>
    </row>
    <row r="19" spans="1:50" ht="24.75" customHeight="1" x14ac:dyDescent="0.15">
      <c r="A19" s="637"/>
      <c r="B19" s="638"/>
      <c r="C19" s="638"/>
      <c r="D19" s="638"/>
      <c r="E19" s="638"/>
      <c r="F19" s="639"/>
      <c r="G19" s="904" t="s">
        <v>10</v>
      </c>
      <c r="H19" s="905"/>
      <c r="I19" s="905"/>
      <c r="J19" s="905"/>
      <c r="K19" s="905"/>
      <c r="L19" s="905"/>
      <c r="M19" s="905"/>
      <c r="N19" s="905"/>
      <c r="O19" s="905"/>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4" t="s">
        <v>11</v>
      </c>
      <c r="H20" s="905"/>
      <c r="I20" s="905"/>
      <c r="J20" s="905"/>
      <c r="K20" s="905"/>
      <c r="L20" s="905"/>
      <c r="M20" s="905"/>
      <c r="N20" s="905"/>
      <c r="O20" s="905"/>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7"/>
      <c r="B21" s="878"/>
      <c r="C21" s="878"/>
      <c r="D21" s="878"/>
      <c r="E21" s="878"/>
      <c r="F21" s="977"/>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5" t="s">
        <v>485</v>
      </c>
      <c r="B22" s="996"/>
      <c r="C22" s="996"/>
      <c r="D22" s="996"/>
      <c r="E22" s="996"/>
      <c r="F22" s="997"/>
      <c r="G22" s="982" t="s">
        <v>483</v>
      </c>
      <c r="H22" s="244"/>
      <c r="I22" s="244"/>
      <c r="J22" s="244"/>
      <c r="K22" s="244"/>
      <c r="L22" s="244"/>
      <c r="M22" s="244"/>
      <c r="N22" s="244"/>
      <c r="O22" s="245"/>
      <c r="P22" s="972" t="s">
        <v>482</v>
      </c>
      <c r="Q22" s="244"/>
      <c r="R22" s="244"/>
      <c r="S22" s="244"/>
      <c r="T22" s="244"/>
      <c r="U22" s="244"/>
      <c r="V22" s="245"/>
      <c r="W22" s="972" t="s">
        <v>481</v>
      </c>
      <c r="X22" s="244"/>
      <c r="Y22" s="244"/>
      <c r="Z22" s="244"/>
      <c r="AA22" s="244"/>
      <c r="AB22" s="244"/>
      <c r="AC22" s="245"/>
      <c r="AD22" s="972" t="s">
        <v>480</v>
      </c>
      <c r="AE22" s="244"/>
      <c r="AF22" s="244"/>
      <c r="AG22" s="244"/>
      <c r="AH22" s="244"/>
      <c r="AI22" s="244"/>
      <c r="AJ22" s="244"/>
      <c r="AK22" s="244"/>
      <c r="AL22" s="244"/>
      <c r="AM22" s="244"/>
      <c r="AN22" s="244"/>
      <c r="AO22" s="244"/>
      <c r="AP22" s="244"/>
      <c r="AQ22" s="244"/>
      <c r="AR22" s="244"/>
      <c r="AS22" s="244"/>
      <c r="AT22" s="244"/>
      <c r="AU22" s="244"/>
      <c r="AV22" s="244"/>
      <c r="AW22" s="244"/>
      <c r="AX22" s="1004"/>
    </row>
    <row r="23" spans="1:50" ht="55.5" customHeight="1" x14ac:dyDescent="0.15">
      <c r="A23" s="998"/>
      <c r="B23" s="999"/>
      <c r="C23" s="999"/>
      <c r="D23" s="999"/>
      <c r="E23" s="999"/>
      <c r="F23" s="1000"/>
      <c r="G23" s="983" t="s">
        <v>556</v>
      </c>
      <c r="H23" s="984"/>
      <c r="I23" s="984"/>
      <c r="J23" s="984"/>
      <c r="K23" s="984"/>
      <c r="L23" s="984"/>
      <c r="M23" s="984"/>
      <c r="N23" s="984"/>
      <c r="O23" s="985"/>
      <c r="P23" s="946">
        <v>851</v>
      </c>
      <c r="Q23" s="947"/>
      <c r="R23" s="947"/>
      <c r="S23" s="947"/>
      <c r="T23" s="947"/>
      <c r="U23" s="947"/>
      <c r="V23" s="973"/>
      <c r="W23" s="946">
        <v>2150</v>
      </c>
      <c r="X23" s="947"/>
      <c r="Y23" s="947"/>
      <c r="Z23" s="947"/>
      <c r="AA23" s="947"/>
      <c r="AB23" s="947"/>
      <c r="AC23" s="973"/>
      <c r="AD23" s="1005" t="s">
        <v>627</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hidden="1" customHeight="1" x14ac:dyDescent="0.15">
      <c r="A24" s="998"/>
      <c r="B24" s="999"/>
      <c r="C24" s="999"/>
      <c r="D24" s="999"/>
      <c r="E24" s="999"/>
      <c r="F24" s="1000"/>
      <c r="G24" s="986"/>
      <c r="H24" s="987"/>
      <c r="I24" s="987"/>
      <c r="J24" s="987"/>
      <c r="K24" s="987"/>
      <c r="L24" s="987"/>
      <c r="M24" s="987"/>
      <c r="N24" s="987"/>
      <c r="O24" s="988"/>
      <c r="P24" s="678"/>
      <c r="Q24" s="679"/>
      <c r="R24" s="679"/>
      <c r="S24" s="679"/>
      <c r="T24" s="679"/>
      <c r="U24" s="679"/>
      <c r="V24" s="680"/>
      <c r="W24" s="678"/>
      <c r="X24" s="679"/>
      <c r="Y24" s="679"/>
      <c r="Z24" s="679"/>
      <c r="AA24" s="679"/>
      <c r="AB24" s="679"/>
      <c r="AC24" s="680"/>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hidden="1" customHeight="1" x14ac:dyDescent="0.15">
      <c r="A25" s="998"/>
      <c r="B25" s="999"/>
      <c r="C25" s="999"/>
      <c r="D25" s="999"/>
      <c r="E25" s="999"/>
      <c r="F25" s="1000"/>
      <c r="G25" s="986"/>
      <c r="H25" s="987"/>
      <c r="I25" s="987"/>
      <c r="J25" s="987"/>
      <c r="K25" s="987"/>
      <c r="L25" s="987"/>
      <c r="M25" s="987"/>
      <c r="N25" s="987"/>
      <c r="O25" s="988"/>
      <c r="P25" s="678"/>
      <c r="Q25" s="679"/>
      <c r="R25" s="679"/>
      <c r="S25" s="679"/>
      <c r="T25" s="679"/>
      <c r="U25" s="679"/>
      <c r="V25" s="680"/>
      <c r="W25" s="678"/>
      <c r="X25" s="679"/>
      <c r="Y25" s="679"/>
      <c r="Z25" s="679"/>
      <c r="AA25" s="679"/>
      <c r="AB25" s="679"/>
      <c r="AC25" s="680"/>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hidden="1" customHeight="1" x14ac:dyDescent="0.15">
      <c r="A26" s="998"/>
      <c r="B26" s="999"/>
      <c r="C26" s="999"/>
      <c r="D26" s="999"/>
      <c r="E26" s="999"/>
      <c r="F26" s="1000"/>
      <c r="G26" s="986"/>
      <c r="H26" s="987"/>
      <c r="I26" s="987"/>
      <c r="J26" s="987"/>
      <c r="K26" s="987"/>
      <c r="L26" s="987"/>
      <c r="M26" s="987"/>
      <c r="N26" s="987"/>
      <c r="O26" s="988"/>
      <c r="P26" s="678"/>
      <c r="Q26" s="679"/>
      <c r="R26" s="679"/>
      <c r="S26" s="679"/>
      <c r="T26" s="679"/>
      <c r="U26" s="679"/>
      <c r="V26" s="680"/>
      <c r="W26" s="678"/>
      <c r="X26" s="679"/>
      <c r="Y26" s="679"/>
      <c r="Z26" s="679"/>
      <c r="AA26" s="679"/>
      <c r="AB26" s="679"/>
      <c r="AC26" s="680"/>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hidden="1" customHeight="1" x14ac:dyDescent="0.15">
      <c r="A27" s="998"/>
      <c r="B27" s="999"/>
      <c r="C27" s="999"/>
      <c r="D27" s="999"/>
      <c r="E27" s="999"/>
      <c r="F27" s="1000"/>
      <c r="G27" s="986"/>
      <c r="H27" s="987"/>
      <c r="I27" s="987"/>
      <c r="J27" s="987"/>
      <c r="K27" s="987"/>
      <c r="L27" s="987"/>
      <c r="M27" s="987"/>
      <c r="N27" s="987"/>
      <c r="O27" s="988"/>
      <c r="P27" s="678"/>
      <c r="Q27" s="679"/>
      <c r="R27" s="679"/>
      <c r="S27" s="679"/>
      <c r="T27" s="679"/>
      <c r="U27" s="679"/>
      <c r="V27" s="680"/>
      <c r="W27" s="678"/>
      <c r="X27" s="679"/>
      <c r="Y27" s="679"/>
      <c r="Z27" s="679"/>
      <c r="AA27" s="679"/>
      <c r="AB27" s="679"/>
      <c r="AC27" s="680"/>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89" t="s">
        <v>488</v>
      </c>
      <c r="H28" s="990"/>
      <c r="I28" s="990"/>
      <c r="J28" s="990"/>
      <c r="K28" s="990"/>
      <c r="L28" s="990"/>
      <c r="M28" s="990"/>
      <c r="N28" s="990"/>
      <c r="O28" s="991"/>
      <c r="P28" s="906">
        <f>P29-SUM(P23:P27)</f>
        <v>0</v>
      </c>
      <c r="Q28" s="907"/>
      <c r="R28" s="907"/>
      <c r="S28" s="907"/>
      <c r="T28" s="907"/>
      <c r="U28" s="907"/>
      <c r="V28" s="908"/>
      <c r="W28" s="906">
        <f>W29-SUM(W23:W27)</f>
        <v>0</v>
      </c>
      <c r="X28" s="907"/>
      <c r="Y28" s="907"/>
      <c r="Z28" s="907"/>
      <c r="AA28" s="907"/>
      <c r="AB28" s="907"/>
      <c r="AC28" s="908"/>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54.75" customHeight="1" thickBot="1" x14ac:dyDescent="0.2">
      <c r="A29" s="1001"/>
      <c r="B29" s="1002"/>
      <c r="C29" s="1002"/>
      <c r="D29" s="1002"/>
      <c r="E29" s="1002"/>
      <c r="F29" s="1003"/>
      <c r="G29" s="992" t="s">
        <v>484</v>
      </c>
      <c r="H29" s="993"/>
      <c r="I29" s="993"/>
      <c r="J29" s="993"/>
      <c r="K29" s="993"/>
      <c r="L29" s="993"/>
      <c r="M29" s="993"/>
      <c r="N29" s="993"/>
      <c r="O29" s="994"/>
      <c r="P29" s="964">
        <f>AK13</f>
        <v>851</v>
      </c>
      <c r="Q29" s="965"/>
      <c r="R29" s="965"/>
      <c r="S29" s="965"/>
      <c r="T29" s="965"/>
      <c r="U29" s="965"/>
      <c r="V29" s="966"/>
      <c r="W29" s="964">
        <f>AR13</f>
        <v>2150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89" t="s">
        <v>501</v>
      </c>
      <c r="B30" s="890"/>
      <c r="C30" s="890"/>
      <c r="D30" s="890"/>
      <c r="E30" s="890"/>
      <c r="F30" s="891"/>
      <c r="G30" s="797" t="s">
        <v>266</v>
      </c>
      <c r="H30" s="798"/>
      <c r="I30" s="798"/>
      <c r="J30" s="798"/>
      <c r="K30" s="798"/>
      <c r="L30" s="798"/>
      <c r="M30" s="798"/>
      <c r="N30" s="798"/>
      <c r="O30" s="799"/>
      <c r="P30" s="885" t="s">
        <v>60</v>
      </c>
      <c r="Q30" s="798"/>
      <c r="R30" s="798"/>
      <c r="S30" s="798"/>
      <c r="T30" s="798"/>
      <c r="U30" s="798"/>
      <c r="V30" s="798"/>
      <c r="W30" s="798"/>
      <c r="X30" s="799"/>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1" t="s">
        <v>356</v>
      </c>
      <c r="AR30" s="792"/>
      <c r="AS30" s="792"/>
      <c r="AT30" s="793"/>
      <c r="AU30" s="798" t="s">
        <v>254</v>
      </c>
      <c r="AV30" s="798"/>
      <c r="AW30" s="798"/>
      <c r="AX30" s="943"/>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4" t="s">
        <v>553</v>
      </c>
      <c r="AR31" s="188"/>
      <c r="AS31" s="132" t="s">
        <v>357</v>
      </c>
      <c r="AT31" s="133"/>
      <c r="AU31" s="187" t="s">
        <v>606</v>
      </c>
      <c r="AV31" s="187"/>
      <c r="AW31" s="430" t="s">
        <v>301</v>
      </c>
      <c r="AX31" s="431"/>
    </row>
    <row r="32" spans="1:50" ht="22.5" customHeight="1" x14ac:dyDescent="0.15">
      <c r="A32" s="435"/>
      <c r="B32" s="433"/>
      <c r="C32" s="433"/>
      <c r="D32" s="433"/>
      <c r="E32" s="433"/>
      <c r="F32" s="434"/>
      <c r="G32" s="575" t="s">
        <v>601</v>
      </c>
      <c r="H32" s="576"/>
      <c r="I32" s="576"/>
      <c r="J32" s="576"/>
      <c r="K32" s="576"/>
      <c r="L32" s="576"/>
      <c r="M32" s="576"/>
      <c r="N32" s="576"/>
      <c r="O32" s="577"/>
      <c r="P32" s="101" t="s">
        <v>602</v>
      </c>
      <c r="Q32" s="101"/>
      <c r="R32" s="101"/>
      <c r="S32" s="101"/>
      <c r="T32" s="101"/>
      <c r="U32" s="101"/>
      <c r="V32" s="101"/>
      <c r="W32" s="101"/>
      <c r="X32" s="102"/>
      <c r="Y32" s="498" t="s">
        <v>13</v>
      </c>
      <c r="Z32" s="545"/>
      <c r="AA32" s="546"/>
      <c r="AB32" s="483" t="s">
        <v>603</v>
      </c>
      <c r="AC32" s="483"/>
      <c r="AD32" s="483"/>
      <c r="AE32" s="240" t="s">
        <v>605</v>
      </c>
      <c r="AF32" s="241"/>
      <c r="AG32" s="241"/>
      <c r="AH32" s="241"/>
      <c r="AI32" s="240" t="s">
        <v>606</v>
      </c>
      <c r="AJ32" s="241"/>
      <c r="AK32" s="241"/>
      <c r="AL32" s="241"/>
      <c r="AM32" s="240" t="s">
        <v>601</v>
      </c>
      <c r="AN32" s="241"/>
      <c r="AO32" s="241"/>
      <c r="AP32" s="241"/>
      <c r="AQ32" s="360" t="s">
        <v>606</v>
      </c>
      <c r="AR32" s="195"/>
      <c r="AS32" s="195"/>
      <c r="AT32" s="361"/>
      <c r="AU32" s="241" t="s">
        <v>601</v>
      </c>
      <c r="AV32" s="241"/>
      <c r="AW32" s="241"/>
      <c r="AX32" s="243"/>
    </row>
    <row r="33" spans="1:50" ht="22.5" customHeight="1" x14ac:dyDescent="0.15">
      <c r="A33" s="436"/>
      <c r="B33" s="437"/>
      <c r="C33" s="437"/>
      <c r="D33" s="437"/>
      <c r="E33" s="437"/>
      <c r="F33" s="438"/>
      <c r="G33" s="578"/>
      <c r="H33" s="579"/>
      <c r="I33" s="579"/>
      <c r="J33" s="579"/>
      <c r="K33" s="579"/>
      <c r="L33" s="579"/>
      <c r="M33" s="579"/>
      <c r="N33" s="579"/>
      <c r="O33" s="580"/>
      <c r="P33" s="104"/>
      <c r="Q33" s="104"/>
      <c r="R33" s="104"/>
      <c r="S33" s="104"/>
      <c r="T33" s="104"/>
      <c r="U33" s="104"/>
      <c r="V33" s="104"/>
      <c r="W33" s="104"/>
      <c r="X33" s="105"/>
      <c r="Y33" s="420" t="s">
        <v>55</v>
      </c>
      <c r="Z33" s="421"/>
      <c r="AA33" s="422"/>
      <c r="AB33" s="537" t="s">
        <v>604</v>
      </c>
      <c r="AC33" s="537"/>
      <c r="AD33" s="537"/>
      <c r="AE33" s="240" t="s">
        <v>606</v>
      </c>
      <c r="AF33" s="241"/>
      <c r="AG33" s="241"/>
      <c r="AH33" s="241"/>
      <c r="AI33" s="240" t="s">
        <v>607</v>
      </c>
      <c r="AJ33" s="241"/>
      <c r="AK33" s="241"/>
      <c r="AL33" s="241"/>
      <c r="AM33" s="240" t="s">
        <v>608</v>
      </c>
      <c r="AN33" s="241"/>
      <c r="AO33" s="241"/>
      <c r="AP33" s="241"/>
      <c r="AQ33" s="360" t="s">
        <v>601</v>
      </c>
      <c r="AR33" s="195"/>
      <c r="AS33" s="195"/>
      <c r="AT33" s="361"/>
      <c r="AU33" s="241" t="s">
        <v>610</v>
      </c>
      <c r="AV33" s="241"/>
      <c r="AW33" s="241"/>
      <c r="AX33" s="243"/>
    </row>
    <row r="34" spans="1:50" ht="22.5" customHeight="1" x14ac:dyDescent="0.15">
      <c r="A34" s="435"/>
      <c r="B34" s="433"/>
      <c r="C34" s="433"/>
      <c r="D34" s="433"/>
      <c r="E34" s="433"/>
      <c r="F34" s="434"/>
      <c r="G34" s="581"/>
      <c r="H34" s="582"/>
      <c r="I34" s="582"/>
      <c r="J34" s="582"/>
      <c r="K34" s="582"/>
      <c r="L34" s="582"/>
      <c r="M34" s="582"/>
      <c r="N34" s="582"/>
      <c r="O34" s="583"/>
      <c r="P34" s="107"/>
      <c r="Q34" s="107"/>
      <c r="R34" s="107"/>
      <c r="S34" s="107"/>
      <c r="T34" s="107"/>
      <c r="U34" s="107"/>
      <c r="V34" s="107"/>
      <c r="W34" s="107"/>
      <c r="X34" s="108"/>
      <c r="Y34" s="420" t="s">
        <v>14</v>
      </c>
      <c r="Z34" s="421"/>
      <c r="AA34" s="422"/>
      <c r="AB34" s="571" t="s">
        <v>302</v>
      </c>
      <c r="AC34" s="571"/>
      <c r="AD34" s="571"/>
      <c r="AE34" s="240" t="s">
        <v>606</v>
      </c>
      <c r="AF34" s="241"/>
      <c r="AG34" s="241"/>
      <c r="AH34" s="241"/>
      <c r="AI34" s="240" t="s">
        <v>606</v>
      </c>
      <c r="AJ34" s="241"/>
      <c r="AK34" s="241"/>
      <c r="AL34" s="241"/>
      <c r="AM34" s="240" t="s">
        <v>602</v>
      </c>
      <c r="AN34" s="241"/>
      <c r="AO34" s="241"/>
      <c r="AP34" s="242"/>
      <c r="AQ34" s="360" t="s">
        <v>609</v>
      </c>
      <c r="AR34" s="195"/>
      <c r="AS34" s="195"/>
      <c r="AT34" s="361"/>
      <c r="AU34" s="241" t="s">
        <v>606</v>
      </c>
      <c r="AV34" s="241"/>
      <c r="AW34" s="241"/>
      <c r="AX34" s="243"/>
    </row>
    <row r="35" spans="1:50" ht="23.25" customHeight="1" x14ac:dyDescent="0.15">
      <c r="A35" s="226" t="s">
        <v>539</v>
      </c>
      <c r="B35" s="227"/>
      <c r="C35" s="227"/>
      <c r="D35" s="227"/>
      <c r="E35" s="227"/>
      <c r="F35" s="228"/>
      <c r="G35" s="232" t="s">
        <v>606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4" t="s">
        <v>501</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1" t="s">
        <v>356</v>
      </c>
      <c r="AR37" s="173"/>
      <c r="AS37" s="173"/>
      <c r="AT37" s="174"/>
      <c r="AU37" s="449" t="s">
        <v>254</v>
      </c>
      <c r="AV37" s="449"/>
      <c r="AW37" s="449"/>
      <c r="AX37" s="937"/>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4"/>
      <c r="AR38" s="188"/>
      <c r="AS38" s="132" t="s">
        <v>357</v>
      </c>
      <c r="AT38" s="133"/>
      <c r="AU38" s="187"/>
      <c r="AV38" s="187"/>
      <c r="AW38" s="430" t="s">
        <v>301</v>
      </c>
      <c r="AX38" s="431"/>
    </row>
    <row r="39" spans="1:50" ht="22.5" hidden="1" customHeight="1" x14ac:dyDescent="0.15">
      <c r="A39" s="435"/>
      <c r="B39" s="433"/>
      <c r="C39" s="433"/>
      <c r="D39" s="433"/>
      <c r="E39" s="433"/>
      <c r="F39" s="434"/>
      <c r="G39" s="575"/>
      <c r="H39" s="576"/>
      <c r="I39" s="576"/>
      <c r="J39" s="576"/>
      <c r="K39" s="576"/>
      <c r="L39" s="576"/>
      <c r="M39" s="576"/>
      <c r="N39" s="576"/>
      <c r="O39" s="577"/>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hidden="1" customHeight="1" x14ac:dyDescent="0.15">
      <c r="A40" s="436"/>
      <c r="B40" s="437"/>
      <c r="C40" s="437"/>
      <c r="D40" s="437"/>
      <c r="E40" s="437"/>
      <c r="F40" s="438"/>
      <c r="G40" s="578"/>
      <c r="H40" s="579"/>
      <c r="I40" s="579"/>
      <c r="J40" s="579"/>
      <c r="K40" s="579"/>
      <c r="L40" s="579"/>
      <c r="M40" s="579"/>
      <c r="N40" s="579"/>
      <c r="O40" s="580"/>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hidden="1" customHeight="1" x14ac:dyDescent="0.15">
      <c r="A41" s="439"/>
      <c r="B41" s="440"/>
      <c r="C41" s="440"/>
      <c r="D41" s="440"/>
      <c r="E41" s="440"/>
      <c r="F41" s="441"/>
      <c r="G41" s="581"/>
      <c r="H41" s="582"/>
      <c r="I41" s="582"/>
      <c r="J41" s="582"/>
      <c r="K41" s="582"/>
      <c r="L41" s="582"/>
      <c r="M41" s="582"/>
      <c r="N41" s="582"/>
      <c r="O41" s="583"/>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7.7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7.75" hidden="1" customHeight="1" x14ac:dyDescent="0.15">
      <c r="A44" s="794" t="s">
        <v>501</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1" t="s">
        <v>356</v>
      </c>
      <c r="AR44" s="173"/>
      <c r="AS44" s="173"/>
      <c r="AT44" s="174"/>
      <c r="AU44" s="449" t="s">
        <v>254</v>
      </c>
      <c r="AV44" s="449"/>
      <c r="AW44" s="449"/>
      <c r="AX44" s="937"/>
    </row>
    <row r="45" spans="1:50" ht="27.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4"/>
      <c r="AR45" s="188"/>
      <c r="AS45" s="132" t="s">
        <v>357</v>
      </c>
      <c r="AT45" s="133"/>
      <c r="AU45" s="187"/>
      <c r="AV45" s="187"/>
      <c r="AW45" s="430" t="s">
        <v>301</v>
      </c>
      <c r="AX45" s="431"/>
    </row>
    <row r="46" spans="1:50" ht="27.75" hidden="1" customHeight="1" x14ac:dyDescent="0.15">
      <c r="A46" s="435"/>
      <c r="B46" s="433"/>
      <c r="C46" s="433"/>
      <c r="D46" s="433"/>
      <c r="E46" s="433"/>
      <c r="F46" s="434"/>
      <c r="G46" s="575"/>
      <c r="H46" s="576"/>
      <c r="I46" s="576"/>
      <c r="J46" s="576"/>
      <c r="K46" s="576"/>
      <c r="L46" s="576"/>
      <c r="M46" s="576"/>
      <c r="N46" s="576"/>
      <c r="O46" s="577"/>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12.75" hidden="1" customHeight="1" x14ac:dyDescent="0.15">
      <c r="A47" s="436"/>
      <c r="B47" s="437"/>
      <c r="C47" s="437"/>
      <c r="D47" s="437"/>
      <c r="E47" s="437"/>
      <c r="F47" s="438"/>
      <c r="G47" s="578"/>
      <c r="H47" s="579"/>
      <c r="I47" s="579"/>
      <c r="J47" s="579"/>
      <c r="K47" s="579"/>
      <c r="L47" s="579"/>
      <c r="M47" s="579"/>
      <c r="N47" s="579"/>
      <c r="O47" s="580"/>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7.75" hidden="1" customHeight="1" x14ac:dyDescent="0.15">
      <c r="A48" s="439"/>
      <c r="B48" s="440"/>
      <c r="C48" s="440"/>
      <c r="D48" s="440"/>
      <c r="E48" s="440"/>
      <c r="F48" s="441"/>
      <c r="G48" s="581"/>
      <c r="H48" s="582"/>
      <c r="I48" s="582"/>
      <c r="J48" s="582"/>
      <c r="K48" s="582"/>
      <c r="L48" s="582"/>
      <c r="M48" s="582"/>
      <c r="N48" s="582"/>
      <c r="O48" s="583"/>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7.7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7.7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27.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27.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4"/>
      <c r="AR52" s="188"/>
      <c r="AS52" s="132" t="s">
        <v>357</v>
      </c>
      <c r="AT52" s="133"/>
      <c r="AU52" s="187"/>
      <c r="AV52" s="187"/>
      <c r="AW52" s="430" t="s">
        <v>301</v>
      </c>
      <c r="AX52" s="431"/>
    </row>
    <row r="53" spans="1:50" ht="27.75" hidden="1" customHeight="1" x14ac:dyDescent="0.15">
      <c r="A53" s="435"/>
      <c r="B53" s="433"/>
      <c r="C53" s="433"/>
      <c r="D53" s="433"/>
      <c r="E53" s="433"/>
      <c r="F53" s="434"/>
      <c r="G53" s="575"/>
      <c r="H53" s="576"/>
      <c r="I53" s="576"/>
      <c r="J53" s="576"/>
      <c r="K53" s="576"/>
      <c r="L53" s="576"/>
      <c r="M53" s="576"/>
      <c r="N53" s="576"/>
      <c r="O53" s="577"/>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7.75" hidden="1" customHeight="1" x14ac:dyDescent="0.15">
      <c r="A54" s="436"/>
      <c r="B54" s="437"/>
      <c r="C54" s="437"/>
      <c r="D54" s="437"/>
      <c r="E54" s="437"/>
      <c r="F54" s="438"/>
      <c r="G54" s="578"/>
      <c r="H54" s="579"/>
      <c r="I54" s="579"/>
      <c r="J54" s="579"/>
      <c r="K54" s="579"/>
      <c r="L54" s="579"/>
      <c r="M54" s="579"/>
      <c r="N54" s="579"/>
      <c r="O54" s="580"/>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7.75" hidden="1" customHeight="1" x14ac:dyDescent="0.15">
      <c r="A55" s="439"/>
      <c r="B55" s="440"/>
      <c r="C55" s="440"/>
      <c r="D55" s="440"/>
      <c r="E55" s="440"/>
      <c r="F55" s="441"/>
      <c r="G55" s="581"/>
      <c r="H55" s="582"/>
      <c r="I55" s="582"/>
      <c r="J55" s="582"/>
      <c r="K55" s="582"/>
      <c r="L55" s="582"/>
      <c r="M55" s="582"/>
      <c r="N55" s="582"/>
      <c r="O55" s="583"/>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7.7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7.7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27.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27.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4"/>
      <c r="AR59" s="188"/>
      <c r="AS59" s="132" t="s">
        <v>357</v>
      </c>
      <c r="AT59" s="133"/>
      <c r="AU59" s="187"/>
      <c r="AV59" s="187"/>
      <c r="AW59" s="430" t="s">
        <v>301</v>
      </c>
      <c r="AX59" s="431"/>
    </row>
    <row r="60" spans="1:50" ht="27.75" hidden="1" customHeight="1" x14ac:dyDescent="0.15">
      <c r="A60" s="435"/>
      <c r="B60" s="433"/>
      <c r="C60" s="433"/>
      <c r="D60" s="433"/>
      <c r="E60" s="433"/>
      <c r="F60" s="434"/>
      <c r="G60" s="575"/>
      <c r="H60" s="576"/>
      <c r="I60" s="576"/>
      <c r="J60" s="576"/>
      <c r="K60" s="576"/>
      <c r="L60" s="576"/>
      <c r="M60" s="576"/>
      <c r="N60" s="576"/>
      <c r="O60" s="577"/>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7.75" hidden="1" customHeight="1" x14ac:dyDescent="0.15">
      <c r="A61" s="436"/>
      <c r="B61" s="437"/>
      <c r="C61" s="437"/>
      <c r="D61" s="437"/>
      <c r="E61" s="437"/>
      <c r="F61" s="438"/>
      <c r="G61" s="578"/>
      <c r="H61" s="579"/>
      <c r="I61" s="579"/>
      <c r="J61" s="579"/>
      <c r="K61" s="579"/>
      <c r="L61" s="579"/>
      <c r="M61" s="579"/>
      <c r="N61" s="579"/>
      <c r="O61" s="580"/>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7.75" hidden="1" customHeight="1" x14ac:dyDescent="0.15">
      <c r="A62" s="436"/>
      <c r="B62" s="437"/>
      <c r="C62" s="437"/>
      <c r="D62" s="437"/>
      <c r="E62" s="437"/>
      <c r="F62" s="438"/>
      <c r="G62" s="581"/>
      <c r="H62" s="582"/>
      <c r="I62" s="582"/>
      <c r="J62" s="582"/>
      <c r="K62" s="582"/>
      <c r="L62" s="582"/>
      <c r="M62" s="582"/>
      <c r="N62" s="582"/>
      <c r="O62" s="583"/>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6"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7.7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7.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27.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7.7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7.7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7.7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7.7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7.7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7.7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27.75" hidden="1" customHeight="1" x14ac:dyDescent="0.15">
      <c r="A73" s="523" t="s">
        <v>502</v>
      </c>
      <c r="B73" s="524"/>
      <c r="C73" s="524"/>
      <c r="D73" s="524"/>
      <c r="E73" s="524"/>
      <c r="F73" s="525"/>
      <c r="G73" s="593"/>
      <c r="H73" s="129" t="s">
        <v>266</v>
      </c>
      <c r="I73" s="129"/>
      <c r="J73" s="129"/>
      <c r="K73" s="129"/>
      <c r="L73" s="129"/>
      <c r="M73" s="129"/>
      <c r="N73" s="129"/>
      <c r="O73" s="130"/>
      <c r="P73" s="160" t="s">
        <v>60</v>
      </c>
      <c r="Q73" s="129"/>
      <c r="R73" s="129"/>
      <c r="S73" s="129"/>
      <c r="T73" s="129"/>
      <c r="U73" s="129"/>
      <c r="V73" s="129"/>
      <c r="W73" s="129"/>
      <c r="X73" s="130"/>
      <c r="Y73" s="595"/>
      <c r="Z73" s="596"/>
      <c r="AA73" s="597"/>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27.75" hidden="1" customHeight="1" x14ac:dyDescent="0.15">
      <c r="A74" s="526"/>
      <c r="B74" s="527"/>
      <c r="C74" s="527"/>
      <c r="D74" s="527"/>
      <c r="E74" s="527"/>
      <c r="F74" s="528"/>
      <c r="G74" s="59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4"/>
      <c r="AR74" s="188"/>
      <c r="AS74" s="132" t="s">
        <v>357</v>
      </c>
      <c r="AT74" s="133"/>
      <c r="AU74" s="604"/>
      <c r="AV74" s="188"/>
      <c r="AW74" s="132" t="s">
        <v>301</v>
      </c>
      <c r="AX74" s="171"/>
    </row>
    <row r="75" spans="1:50" ht="27.75" hidden="1" customHeight="1" x14ac:dyDescent="0.15">
      <c r="A75" s="526"/>
      <c r="B75" s="527"/>
      <c r="C75" s="527"/>
      <c r="D75" s="527"/>
      <c r="E75" s="527"/>
      <c r="F75" s="528"/>
      <c r="G75" s="629"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7.75" hidden="1" customHeight="1" x14ac:dyDescent="0.15">
      <c r="A76" s="526"/>
      <c r="B76" s="527"/>
      <c r="C76" s="527"/>
      <c r="D76" s="527"/>
      <c r="E76" s="527"/>
      <c r="F76" s="528"/>
      <c r="G76" s="630"/>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7.75" hidden="1" customHeight="1" x14ac:dyDescent="0.15">
      <c r="A77" s="526"/>
      <c r="B77" s="527"/>
      <c r="C77" s="527"/>
      <c r="D77" s="527"/>
      <c r="E77" s="527"/>
      <c r="F77" s="528"/>
      <c r="G77" s="631"/>
      <c r="H77" s="107"/>
      <c r="I77" s="107"/>
      <c r="J77" s="107"/>
      <c r="K77" s="107"/>
      <c r="L77" s="107"/>
      <c r="M77" s="107"/>
      <c r="N77" s="107"/>
      <c r="O77" s="108"/>
      <c r="P77" s="104"/>
      <c r="Q77" s="104"/>
      <c r="R77" s="104"/>
      <c r="S77" s="104"/>
      <c r="T77" s="104"/>
      <c r="U77" s="104"/>
      <c r="V77" s="104"/>
      <c r="W77" s="104"/>
      <c r="X77" s="105"/>
      <c r="Y77" s="160" t="s">
        <v>14</v>
      </c>
      <c r="Z77" s="129"/>
      <c r="AA77" s="130"/>
      <c r="AB77" s="584" t="s">
        <v>15</v>
      </c>
      <c r="AC77" s="584"/>
      <c r="AD77" s="584"/>
      <c r="AE77" s="918"/>
      <c r="AF77" s="919"/>
      <c r="AG77" s="919"/>
      <c r="AH77" s="919"/>
      <c r="AI77" s="918"/>
      <c r="AJ77" s="919"/>
      <c r="AK77" s="919"/>
      <c r="AL77" s="919"/>
      <c r="AM77" s="918"/>
      <c r="AN77" s="919"/>
      <c r="AO77" s="919"/>
      <c r="AP77" s="919"/>
      <c r="AQ77" s="360"/>
      <c r="AR77" s="195"/>
      <c r="AS77" s="195"/>
      <c r="AT77" s="361"/>
      <c r="AU77" s="241"/>
      <c r="AV77" s="241"/>
      <c r="AW77" s="241"/>
      <c r="AX77" s="243"/>
    </row>
    <row r="78" spans="1:50" ht="27.75" hidden="1" customHeight="1" x14ac:dyDescent="0.15">
      <c r="A78" s="358" t="s">
        <v>542</v>
      </c>
      <c r="B78" s="359"/>
      <c r="C78" s="359"/>
      <c r="D78" s="359"/>
      <c r="E78" s="356" t="s">
        <v>467</v>
      </c>
      <c r="F78" s="357"/>
      <c r="G78" s="58" t="s">
        <v>367</v>
      </c>
      <c r="H78" s="601"/>
      <c r="I78" s="602"/>
      <c r="J78" s="602"/>
      <c r="K78" s="602"/>
      <c r="L78" s="602"/>
      <c r="M78" s="602"/>
      <c r="N78" s="602"/>
      <c r="O78" s="603"/>
      <c r="P78" s="154"/>
      <c r="Q78" s="154"/>
      <c r="R78" s="154"/>
      <c r="S78" s="154"/>
      <c r="T78" s="154"/>
      <c r="U78" s="154"/>
      <c r="V78" s="154"/>
      <c r="W78" s="154"/>
      <c r="X78" s="154"/>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27.75"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5" t="s">
        <v>496</v>
      </c>
      <c r="AP79" s="306"/>
      <c r="AQ79" s="306"/>
      <c r="AR79" s="90" t="s">
        <v>494</v>
      </c>
      <c r="AS79" s="305"/>
      <c r="AT79" s="306"/>
      <c r="AU79" s="306"/>
      <c r="AV79" s="306"/>
      <c r="AW79" s="306"/>
      <c r="AX79" s="978"/>
    </row>
    <row r="80" spans="1:50" ht="21.75" customHeight="1" x14ac:dyDescent="0.15">
      <c r="A80" s="892"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1.75" customHeight="1" x14ac:dyDescent="0.15">
      <c r="A81" s="893"/>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8.5" customHeight="1" x14ac:dyDescent="0.15">
      <c r="A82" s="893"/>
      <c r="B82" s="541"/>
      <c r="C82" s="463"/>
      <c r="D82" s="463"/>
      <c r="E82" s="463"/>
      <c r="F82" s="464"/>
      <c r="G82" s="699" t="s">
        <v>630</v>
      </c>
      <c r="H82" s="699"/>
      <c r="I82" s="699"/>
      <c r="J82" s="699"/>
      <c r="K82" s="699"/>
      <c r="L82" s="699"/>
      <c r="M82" s="699"/>
      <c r="N82" s="699"/>
      <c r="O82" s="699"/>
      <c r="P82" s="699"/>
      <c r="Q82" s="699"/>
      <c r="R82" s="699"/>
      <c r="S82" s="699"/>
      <c r="T82" s="699"/>
      <c r="U82" s="699"/>
      <c r="V82" s="699"/>
      <c r="W82" s="699"/>
      <c r="X82" s="699"/>
      <c r="Y82" s="699"/>
      <c r="Z82" s="699"/>
      <c r="AA82" s="700"/>
      <c r="AB82" s="912" t="s">
        <v>631</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3"/>
    </row>
    <row r="83" spans="1:60" ht="28.5" customHeight="1" x14ac:dyDescent="0.15">
      <c r="A83" s="893"/>
      <c r="B83" s="541"/>
      <c r="C83" s="463"/>
      <c r="D83" s="463"/>
      <c r="E83" s="463"/>
      <c r="F83" s="464"/>
      <c r="G83" s="701"/>
      <c r="H83" s="701"/>
      <c r="I83" s="701"/>
      <c r="J83" s="701"/>
      <c r="K83" s="701"/>
      <c r="L83" s="701"/>
      <c r="M83" s="701"/>
      <c r="N83" s="701"/>
      <c r="O83" s="701"/>
      <c r="P83" s="701"/>
      <c r="Q83" s="701"/>
      <c r="R83" s="701"/>
      <c r="S83" s="701"/>
      <c r="T83" s="701"/>
      <c r="U83" s="701"/>
      <c r="V83" s="701"/>
      <c r="W83" s="701"/>
      <c r="X83" s="701"/>
      <c r="Y83" s="701"/>
      <c r="Z83" s="701"/>
      <c r="AA83" s="702"/>
      <c r="AB83" s="914"/>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5"/>
    </row>
    <row r="84" spans="1:60" ht="28.5" customHeight="1" x14ac:dyDescent="0.15">
      <c r="A84" s="893"/>
      <c r="B84" s="542"/>
      <c r="C84" s="543"/>
      <c r="D84" s="543"/>
      <c r="E84" s="543"/>
      <c r="F84" s="544"/>
      <c r="G84" s="703"/>
      <c r="H84" s="703"/>
      <c r="I84" s="703"/>
      <c r="J84" s="703"/>
      <c r="K84" s="703"/>
      <c r="L84" s="703"/>
      <c r="M84" s="703"/>
      <c r="N84" s="703"/>
      <c r="O84" s="703"/>
      <c r="P84" s="703"/>
      <c r="Q84" s="703"/>
      <c r="R84" s="703"/>
      <c r="S84" s="703"/>
      <c r="T84" s="703"/>
      <c r="U84" s="703"/>
      <c r="V84" s="703"/>
      <c r="W84" s="703"/>
      <c r="X84" s="703"/>
      <c r="Y84" s="703"/>
      <c r="Z84" s="703"/>
      <c r="AA84" s="704"/>
      <c r="AB84" s="916"/>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7"/>
    </row>
    <row r="85" spans="1:60" ht="18" customHeight="1" x14ac:dyDescent="0.15">
      <c r="A85" s="893"/>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 customHeight="1" x14ac:dyDescent="0.15">
      <c r="A86" s="893"/>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t="s">
        <v>596</v>
      </c>
      <c r="AR86" s="187"/>
      <c r="AS86" s="132" t="s">
        <v>357</v>
      </c>
      <c r="AT86" s="133"/>
      <c r="AU86" s="187">
        <v>31</v>
      </c>
      <c r="AV86" s="187"/>
      <c r="AW86" s="430" t="s">
        <v>301</v>
      </c>
      <c r="AX86" s="431"/>
      <c r="AY86" s="10"/>
      <c r="AZ86" s="10"/>
      <c r="BA86" s="10"/>
      <c r="BB86" s="10"/>
      <c r="BC86" s="10"/>
      <c r="BD86" s="10"/>
      <c r="BE86" s="10"/>
      <c r="BF86" s="10"/>
      <c r="BG86" s="10"/>
      <c r="BH86" s="10"/>
    </row>
    <row r="87" spans="1:60" ht="26.25" customHeight="1" x14ac:dyDescent="0.15">
      <c r="A87" s="893"/>
      <c r="B87" s="463"/>
      <c r="C87" s="463"/>
      <c r="D87" s="463"/>
      <c r="E87" s="463"/>
      <c r="F87" s="464"/>
      <c r="G87" s="100" t="s">
        <v>633</v>
      </c>
      <c r="H87" s="101"/>
      <c r="I87" s="101"/>
      <c r="J87" s="101"/>
      <c r="K87" s="101"/>
      <c r="L87" s="101"/>
      <c r="M87" s="101"/>
      <c r="N87" s="101"/>
      <c r="O87" s="102"/>
      <c r="P87" s="101" t="s">
        <v>634</v>
      </c>
      <c r="Q87" s="101"/>
      <c r="R87" s="101"/>
      <c r="S87" s="101"/>
      <c r="T87" s="101"/>
      <c r="U87" s="101"/>
      <c r="V87" s="101"/>
      <c r="W87" s="101"/>
      <c r="X87" s="102"/>
      <c r="Y87" s="572" t="s">
        <v>63</v>
      </c>
      <c r="Z87" s="573"/>
      <c r="AA87" s="574"/>
      <c r="AB87" s="483" t="s">
        <v>599</v>
      </c>
      <c r="AC87" s="483"/>
      <c r="AD87" s="483"/>
      <c r="AE87" s="240" t="s">
        <v>597</v>
      </c>
      <c r="AF87" s="241"/>
      <c r="AG87" s="241"/>
      <c r="AH87" s="241"/>
      <c r="AI87" s="240" t="s">
        <v>598</v>
      </c>
      <c r="AJ87" s="241"/>
      <c r="AK87" s="241"/>
      <c r="AL87" s="241"/>
      <c r="AM87" s="240" t="s">
        <v>596</v>
      </c>
      <c r="AN87" s="241"/>
      <c r="AO87" s="241"/>
      <c r="AP87" s="241"/>
      <c r="AQ87" s="360" t="s">
        <v>596</v>
      </c>
      <c r="AR87" s="195"/>
      <c r="AS87" s="195"/>
      <c r="AT87" s="361"/>
      <c r="AU87" s="241" t="s">
        <v>596</v>
      </c>
      <c r="AV87" s="241"/>
      <c r="AW87" s="241"/>
      <c r="AX87" s="243"/>
    </row>
    <row r="88" spans="1:60" ht="26.25" customHeight="1" x14ac:dyDescent="0.15">
      <c r="A88" s="893"/>
      <c r="B88" s="463"/>
      <c r="C88" s="463"/>
      <c r="D88" s="463"/>
      <c r="E88" s="463"/>
      <c r="F88" s="464"/>
      <c r="G88" s="103"/>
      <c r="H88" s="104"/>
      <c r="I88" s="104"/>
      <c r="J88" s="104"/>
      <c r="K88" s="104"/>
      <c r="L88" s="104"/>
      <c r="M88" s="104"/>
      <c r="N88" s="104"/>
      <c r="O88" s="105"/>
      <c r="P88" s="104"/>
      <c r="Q88" s="104"/>
      <c r="R88" s="104"/>
      <c r="S88" s="104"/>
      <c r="T88" s="104"/>
      <c r="U88" s="104"/>
      <c r="V88" s="104"/>
      <c r="W88" s="104"/>
      <c r="X88" s="105"/>
      <c r="Y88" s="547" t="s">
        <v>55</v>
      </c>
      <c r="Z88" s="487"/>
      <c r="AA88" s="488"/>
      <c r="AB88" s="537" t="s">
        <v>599</v>
      </c>
      <c r="AC88" s="537"/>
      <c r="AD88" s="537"/>
      <c r="AE88" s="240" t="s">
        <v>595</v>
      </c>
      <c r="AF88" s="241"/>
      <c r="AG88" s="241"/>
      <c r="AH88" s="241"/>
      <c r="AI88" s="240" t="s">
        <v>595</v>
      </c>
      <c r="AJ88" s="241"/>
      <c r="AK88" s="241"/>
      <c r="AL88" s="241"/>
      <c r="AM88" s="240" t="s">
        <v>595</v>
      </c>
      <c r="AN88" s="241"/>
      <c r="AO88" s="241"/>
      <c r="AP88" s="241"/>
      <c r="AQ88" s="360" t="s">
        <v>595</v>
      </c>
      <c r="AR88" s="195"/>
      <c r="AS88" s="195"/>
      <c r="AT88" s="361"/>
      <c r="AU88" s="241">
        <v>1</v>
      </c>
      <c r="AV88" s="241"/>
      <c r="AW88" s="241"/>
      <c r="AX88" s="243"/>
      <c r="AY88" s="10"/>
      <c r="AZ88" s="10"/>
      <c r="BA88" s="10"/>
      <c r="BB88" s="10"/>
      <c r="BC88" s="10"/>
    </row>
    <row r="89" spans="1:60" ht="37.5" customHeight="1" thickBot="1" x14ac:dyDescent="0.2">
      <c r="A89" s="893"/>
      <c r="B89" s="543"/>
      <c r="C89" s="543"/>
      <c r="D89" s="543"/>
      <c r="E89" s="543"/>
      <c r="F89" s="544"/>
      <c r="G89" s="106"/>
      <c r="H89" s="107"/>
      <c r="I89" s="107"/>
      <c r="J89" s="107"/>
      <c r="K89" s="107"/>
      <c r="L89" s="107"/>
      <c r="M89" s="107"/>
      <c r="N89" s="107"/>
      <c r="O89" s="108"/>
      <c r="P89" s="107"/>
      <c r="Q89" s="107"/>
      <c r="R89" s="107"/>
      <c r="S89" s="107"/>
      <c r="T89" s="107"/>
      <c r="U89" s="107"/>
      <c r="V89" s="107"/>
      <c r="W89" s="107"/>
      <c r="X89" s="108"/>
      <c r="Y89" s="547" t="s">
        <v>14</v>
      </c>
      <c r="Z89" s="487"/>
      <c r="AA89" s="488"/>
      <c r="AB89" s="548" t="s">
        <v>15</v>
      </c>
      <c r="AC89" s="548"/>
      <c r="AD89" s="548"/>
      <c r="AE89" s="240" t="s">
        <v>595</v>
      </c>
      <c r="AF89" s="241"/>
      <c r="AG89" s="241"/>
      <c r="AH89" s="241"/>
      <c r="AI89" s="240" t="s">
        <v>595</v>
      </c>
      <c r="AJ89" s="241"/>
      <c r="AK89" s="241"/>
      <c r="AL89" s="241"/>
      <c r="AM89" s="240" t="s">
        <v>595</v>
      </c>
      <c r="AN89" s="241"/>
      <c r="AO89" s="241"/>
      <c r="AP89" s="241"/>
      <c r="AQ89" s="360" t="s">
        <v>595</v>
      </c>
      <c r="AR89" s="195"/>
      <c r="AS89" s="195"/>
      <c r="AT89" s="361"/>
      <c r="AU89" s="360" t="s">
        <v>600</v>
      </c>
      <c r="AV89" s="195"/>
      <c r="AW89" s="195"/>
      <c r="AX89" s="361"/>
      <c r="AY89" s="10"/>
      <c r="AZ89" s="10"/>
      <c r="BA89" s="10"/>
      <c r="BB89" s="10"/>
      <c r="BC89" s="10"/>
      <c r="BD89" s="10"/>
      <c r="BE89" s="10"/>
      <c r="BF89" s="10"/>
      <c r="BG89" s="10"/>
      <c r="BH89" s="10"/>
    </row>
    <row r="90" spans="1:60" ht="27.75" hidden="1" customHeight="1" x14ac:dyDescent="0.15">
      <c r="A90" s="893"/>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27.75" hidden="1" customHeight="1" x14ac:dyDescent="0.15">
      <c r="A91" s="893"/>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7.75" hidden="1" customHeight="1" x14ac:dyDescent="0.15">
      <c r="A92" s="893"/>
      <c r="B92" s="463"/>
      <c r="C92" s="463"/>
      <c r="D92" s="463"/>
      <c r="E92" s="463"/>
      <c r="F92" s="464"/>
      <c r="G92" s="575"/>
      <c r="H92" s="576"/>
      <c r="I92" s="576"/>
      <c r="J92" s="576"/>
      <c r="K92" s="576"/>
      <c r="L92" s="576"/>
      <c r="M92" s="576"/>
      <c r="N92" s="576"/>
      <c r="O92" s="577"/>
      <c r="P92" s="101"/>
      <c r="Q92" s="101"/>
      <c r="R92" s="101"/>
      <c r="S92" s="101"/>
      <c r="T92" s="101"/>
      <c r="U92" s="101"/>
      <c r="V92" s="101"/>
      <c r="W92" s="101"/>
      <c r="X92" s="102"/>
      <c r="Y92" s="572" t="s">
        <v>63</v>
      </c>
      <c r="Z92" s="573"/>
      <c r="AA92" s="574"/>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7.75" hidden="1" customHeight="1" x14ac:dyDescent="0.15">
      <c r="A93" s="893"/>
      <c r="B93" s="463"/>
      <c r="C93" s="463"/>
      <c r="D93" s="463"/>
      <c r="E93" s="463"/>
      <c r="F93" s="464"/>
      <c r="G93" s="578"/>
      <c r="H93" s="579"/>
      <c r="I93" s="579"/>
      <c r="J93" s="579"/>
      <c r="K93" s="579"/>
      <c r="L93" s="579"/>
      <c r="M93" s="579"/>
      <c r="N93" s="579"/>
      <c r="O93" s="580"/>
      <c r="P93" s="104"/>
      <c r="Q93" s="104"/>
      <c r="R93" s="104"/>
      <c r="S93" s="104"/>
      <c r="T93" s="104"/>
      <c r="U93" s="104"/>
      <c r="V93" s="104"/>
      <c r="W93" s="104"/>
      <c r="X93" s="105"/>
      <c r="Y93" s="547" t="s">
        <v>55</v>
      </c>
      <c r="Z93" s="487"/>
      <c r="AA93" s="488"/>
      <c r="AB93" s="483"/>
      <c r="AC93" s="483"/>
      <c r="AD93" s="483"/>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7.75" hidden="1" customHeight="1" x14ac:dyDescent="0.15">
      <c r="A94" s="893"/>
      <c r="B94" s="543"/>
      <c r="C94" s="543"/>
      <c r="D94" s="543"/>
      <c r="E94" s="543"/>
      <c r="F94" s="544"/>
      <c r="G94" s="581"/>
      <c r="H94" s="582"/>
      <c r="I94" s="582"/>
      <c r="J94" s="582"/>
      <c r="K94" s="582"/>
      <c r="L94" s="582"/>
      <c r="M94" s="582"/>
      <c r="N94" s="582"/>
      <c r="O94" s="583"/>
      <c r="P94" s="107"/>
      <c r="Q94" s="107"/>
      <c r="R94" s="107"/>
      <c r="S94" s="107"/>
      <c r="T94" s="107"/>
      <c r="U94" s="107"/>
      <c r="V94" s="107"/>
      <c r="W94" s="107"/>
      <c r="X94" s="108"/>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0.75" hidden="1" customHeight="1" x14ac:dyDescent="0.15">
      <c r="A95" s="893"/>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27.75" hidden="1" customHeight="1" x14ac:dyDescent="0.15">
      <c r="A96" s="893"/>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7.75" hidden="1" customHeight="1" x14ac:dyDescent="0.15">
      <c r="A97" s="893"/>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2" t="s">
        <v>63</v>
      </c>
      <c r="Z97" s="573"/>
      <c r="AA97" s="574"/>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7.75" hidden="1" customHeight="1" x14ac:dyDescent="0.15">
      <c r="A98" s="893"/>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5"/>
      <c r="AC98" s="586"/>
      <c r="AD98" s="587"/>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7.75" hidden="1" customHeight="1" thickBot="1" x14ac:dyDescent="0.2">
      <c r="A99" s="894"/>
      <c r="B99" s="465"/>
      <c r="C99" s="465"/>
      <c r="D99" s="465"/>
      <c r="E99" s="465"/>
      <c r="F99" s="466"/>
      <c r="G99" s="591"/>
      <c r="H99" s="217"/>
      <c r="I99" s="217"/>
      <c r="J99" s="217"/>
      <c r="K99" s="217"/>
      <c r="L99" s="217"/>
      <c r="M99" s="217"/>
      <c r="N99" s="217"/>
      <c r="O99" s="592"/>
      <c r="P99" s="535"/>
      <c r="Q99" s="535"/>
      <c r="R99" s="535"/>
      <c r="S99" s="535"/>
      <c r="T99" s="535"/>
      <c r="U99" s="535"/>
      <c r="V99" s="535"/>
      <c r="W99" s="535"/>
      <c r="X99" s="536"/>
      <c r="Y99" s="923" t="s">
        <v>14</v>
      </c>
      <c r="Z99" s="924"/>
      <c r="AA99" s="925"/>
      <c r="AB99" s="920" t="s">
        <v>15</v>
      </c>
      <c r="AC99" s="921"/>
      <c r="AD99" s="922"/>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27.7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2"/>
      <c r="Z100" s="883"/>
      <c r="AA100" s="884"/>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1" customHeight="1" x14ac:dyDescent="0.15">
      <c r="A101" s="457"/>
      <c r="B101" s="458"/>
      <c r="C101" s="458"/>
      <c r="D101" s="458"/>
      <c r="E101" s="458"/>
      <c r="F101" s="459"/>
      <c r="G101" s="101" t="s">
        <v>611</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612</v>
      </c>
      <c r="AC101" s="483"/>
      <c r="AD101" s="483"/>
      <c r="AE101" s="240" t="s">
        <v>606</v>
      </c>
      <c r="AF101" s="241"/>
      <c r="AG101" s="241"/>
      <c r="AH101" s="242"/>
      <c r="AI101" s="240" t="s">
        <v>604</v>
      </c>
      <c r="AJ101" s="241"/>
      <c r="AK101" s="241"/>
      <c r="AL101" s="242"/>
      <c r="AM101" s="240" t="s">
        <v>614</v>
      </c>
      <c r="AN101" s="241"/>
      <c r="AO101" s="241"/>
      <c r="AP101" s="242"/>
      <c r="AQ101" s="240" t="s">
        <v>606</v>
      </c>
      <c r="AR101" s="241"/>
      <c r="AS101" s="241"/>
      <c r="AT101" s="242"/>
      <c r="AU101" s="240" t="s">
        <v>615</v>
      </c>
      <c r="AV101" s="241"/>
      <c r="AW101" s="241"/>
      <c r="AX101" s="242"/>
    </row>
    <row r="102" spans="1:60" ht="21"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612</v>
      </c>
      <c r="AC102" s="483"/>
      <c r="AD102" s="483"/>
      <c r="AE102" s="453" t="s">
        <v>606</v>
      </c>
      <c r="AF102" s="453"/>
      <c r="AG102" s="453"/>
      <c r="AH102" s="453"/>
      <c r="AI102" s="453" t="s">
        <v>606</v>
      </c>
      <c r="AJ102" s="453"/>
      <c r="AK102" s="453"/>
      <c r="AL102" s="453"/>
      <c r="AM102" s="453" t="s">
        <v>613</v>
      </c>
      <c r="AN102" s="453"/>
      <c r="AO102" s="453"/>
      <c r="AP102" s="453"/>
      <c r="AQ102" s="238">
        <v>1</v>
      </c>
      <c r="AR102" s="239"/>
      <c r="AS102" s="239"/>
      <c r="AT102" s="335"/>
      <c r="AU102" s="238">
        <v>1</v>
      </c>
      <c r="AV102" s="239"/>
      <c r="AW102" s="239"/>
      <c r="AX102" s="335"/>
    </row>
    <row r="103" spans="1:60" ht="27.7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7.7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7.7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27.7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7.7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7.7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27.7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7.7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7.7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27.7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1" t="s">
        <v>504</v>
      </c>
      <c r="AR112" s="952"/>
      <c r="AS112" s="952"/>
      <c r="AT112" s="953"/>
      <c r="AU112" s="311" t="s">
        <v>505</v>
      </c>
      <c r="AV112" s="312"/>
      <c r="AW112" s="312"/>
      <c r="AX112" s="313"/>
    </row>
    <row r="113" spans="1:50" ht="27.7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7.7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7.7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1" customHeight="1" x14ac:dyDescent="0.15">
      <c r="A116" s="474"/>
      <c r="B116" s="475"/>
      <c r="C116" s="475"/>
      <c r="D116" s="475"/>
      <c r="E116" s="475"/>
      <c r="F116" s="476"/>
      <c r="G116" s="425" t="s">
        <v>561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562</v>
      </c>
      <c r="AC116" s="485"/>
      <c r="AD116" s="486"/>
      <c r="AE116" s="453" t="s">
        <v>584</v>
      </c>
      <c r="AF116" s="453"/>
      <c r="AG116" s="453"/>
      <c r="AH116" s="453"/>
      <c r="AI116" s="453" t="s">
        <v>581</v>
      </c>
      <c r="AJ116" s="453"/>
      <c r="AK116" s="453"/>
      <c r="AL116" s="453"/>
      <c r="AM116" s="453" t="s">
        <v>586</v>
      </c>
      <c r="AN116" s="453"/>
      <c r="AO116" s="453"/>
      <c r="AP116" s="453"/>
      <c r="AQ116" s="240">
        <v>851247</v>
      </c>
      <c r="AR116" s="241"/>
      <c r="AS116" s="241"/>
      <c r="AT116" s="241"/>
      <c r="AU116" s="241"/>
      <c r="AV116" s="241"/>
      <c r="AW116" s="241"/>
      <c r="AX116" s="243"/>
    </row>
    <row r="117" spans="1:50" ht="21"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563</v>
      </c>
      <c r="AC117" s="500"/>
      <c r="AD117" s="501"/>
      <c r="AE117" s="549" t="s">
        <v>585</v>
      </c>
      <c r="AF117" s="549"/>
      <c r="AG117" s="549"/>
      <c r="AH117" s="549"/>
      <c r="AI117" s="549" t="s">
        <v>575</v>
      </c>
      <c r="AJ117" s="549"/>
      <c r="AK117" s="549"/>
      <c r="AL117" s="549"/>
      <c r="AM117" s="549" t="s">
        <v>578</v>
      </c>
      <c r="AN117" s="549"/>
      <c r="AO117" s="549"/>
      <c r="AP117" s="549"/>
      <c r="AQ117" s="549" t="s">
        <v>564</v>
      </c>
      <c r="AR117" s="549"/>
      <c r="AS117" s="549"/>
      <c r="AT117" s="549"/>
      <c r="AU117" s="549"/>
      <c r="AV117" s="549"/>
      <c r="AW117" s="549"/>
      <c r="AX117" s="550"/>
    </row>
    <row r="118" spans="1:50" ht="27.7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7.7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27.7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7.7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7.7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27.7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7.7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7.7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7"/>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27.7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8"/>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7.75" hidden="1" customHeight="1" x14ac:dyDescent="0.15">
      <c r="A127" s="656"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4"/>
      <c r="Z127" s="955"/>
      <c r="AA127" s="956"/>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7.7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27.7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576</v>
      </c>
      <c r="H130" s="960"/>
      <c r="I130" s="960"/>
      <c r="J130" s="960"/>
      <c r="K130" s="960"/>
      <c r="L130" s="960"/>
      <c r="M130" s="960"/>
      <c r="N130" s="960"/>
      <c r="O130" s="960"/>
      <c r="P130" s="960"/>
      <c r="Q130" s="960"/>
      <c r="R130" s="960"/>
      <c r="S130" s="960"/>
      <c r="T130" s="960"/>
      <c r="U130" s="960"/>
      <c r="V130" s="960"/>
      <c r="W130" s="960"/>
      <c r="X130" s="960"/>
      <c r="Y130" s="960"/>
      <c r="Z130" s="960"/>
      <c r="AA130" s="960"/>
      <c r="AB130" s="960"/>
      <c r="AC130" s="960"/>
      <c r="AD130" s="960"/>
      <c r="AE130" s="960"/>
      <c r="AF130" s="960"/>
      <c r="AG130" s="960"/>
      <c r="AH130" s="960"/>
      <c r="AI130" s="960"/>
      <c r="AJ130" s="960"/>
      <c r="AK130" s="960"/>
      <c r="AL130" s="960"/>
      <c r="AM130" s="960"/>
      <c r="AN130" s="960"/>
      <c r="AO130" s="960"/>
      <c r="AP130" s="960"/>
      <c r="AQ130" s="960"/>
      <c r="AR130" s="960"/>
      <c r="AS130" s="960"/>
      <c r="AT130" s="960"/>
      <c r="AU130" s="960"/>
      <c r="AV130" s="960"/>
      <c r="AW130" s="960"/>
      <c r="AX130" s="961"/>
    </row>
    <row r="131" spans="1:50" ht="45" customHeight="1" x14ac:dyDescent="0.15">
      <c r="A131" s="145"/>
      <c r="B131" s="141"/>
      <c r="C131" s="140"/>
      <c r="D131" s="141"/>
      <c r="E131" s="208" t="s">
        <v>400</v>
      </c>
      <c r="F131" s="209"/>
      <c r="G131" s="959" t="s">
        <v>577</v>
      </c>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930"/>
    </row>
    <row r="132" spans="1:50" ht="21"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21"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579</v>
      </c>
      <c r="AR133" s="187"/>
      <c r="AS133" s="132" t="s">
        <v>357</v>
      </c>
      <c r="AT133" s="133"/>
      <c r="AU133" s="188" t="s">
        <v>575</v>
      </c>
      <c r="AV133" s="188"/>
      <c r="AW133" s="132" t="s">
        <v>301</v>
      </c>
      <c r="AX133" s="171"/>
    </row>
    <row r="134" spans="1:50" ht="27" customHeight="1" x14ac:dyDescent="0.15">
      <c r="A134" s="145"/>
      <c r="B134" s="141"/>
      <c r="C134" s="140"/>
      <c r="D134" s="141"/>
      <c r="E134" s="140"/>
      <c r="F134" s="214"/>
      <c r="G134" s="100" t="s">
        <v>578</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587</v>
      </c>
      <c r="AC134" s="193"/>
      <c r="AD134" s="193"/>
      <c r="AE134" s="194" t="s">
        <v>587</v>
      </c>
      <c r="AF134" s="195"/>
      <c r="AG134" s="195"/>
      <c r="AH134" s="195"/>
      <c r="AI134" s="194" t="s">
        <v>588</v>
      </c>
      <c r="AJ134" s="195"/>
      <c r="AK134" s="195"/>
      <c r="AL134" s="195"/>
      <c r="AM134" s="194" t="s">
        <v>589</v>
      </c>
      <c r="AN134" s="195"/>
      <c r="AO134" s="195"/>
      <c r="AP134" s="195"/>
      <c r="AQ134" s="194" t="s">
        <v>587</v>
      </c>
      <c r="AR134" s="195"/>
      <c r="AS134" s="195"/>
      <c r="AT134" s="195"/>
      <c r="AU134" s="194" t="s">
        <v>587</v>
      </c>
      <c r="AV134" s="195"/>
      <c r="AW134" s="195"/>
      <c r="AX134" s="196"/>
    </row>
    <row r="135" spans="1:50" ht="24.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587</v>
      </c>
      <c r="AC135" s="201"/>
      <c r="AD135" s="201"/>
      <c r="AE135" s="194" t="s">
        <v>587</v>
      </c>
      <c r="AF135" s="195"/>
      <c r="AG135" s="195"/>
      <c r="AH135" s="195"/>
      <c r="AI135" s="194" t="s">
        <v>587</v>
      </c>
      <c r="AJ135" s="195"/>
      <c r="AK135" s="195"/>
      <c r="AL135" s="195"/>
      <c r="AM135" s="194" t="s">
        <v>590</v>
      </c>
      <c r="AN135" s="195"/>
      <c r="AO135" s="195"/>
      <c r="AP135" s="195"/>
      <c r="AQ135" s="194" t="s">
        <v>591</v>
      </c>
      <c r="AR135" s="195"/>
      <c r="AS135" s="195"/>
      <c r="AT135" s="195"/>
      <c r="AU135" s="194" t="s">
        <v>592</v>
      </c>
      <c r="AV135" s="195"/>
      <c r="AW135" s="195"/>
      <c r="AX135" s="196"/>
    </row>
    <row r="136" spans="1:50" ht="30.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7.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7.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7.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7.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7.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7.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7.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7.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7.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1.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7.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7.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7.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7.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7.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7.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7.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7.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7.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7.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7.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7.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7.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7.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7.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7.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7.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7.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7.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7.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7.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7.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7.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7.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7.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7.5" hidden="1"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7.5" hidden="1" customHeight="1" x14ac:dyDescent="0.15">
      <c r="A188" s="145"/>
      <c r="B188" s="141"/>
      <c r="C188" s="140"/>
      <c r="D188" s="141"/>
      <c r="E188" s="124"/>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7.5" hidden="1"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7.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7.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7.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7.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7.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7.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7.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7.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7.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7.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7.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7.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7.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6.7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7.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7.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7.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7.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7.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7.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7.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7.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7.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7.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7.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7.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7.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7.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7.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7.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7.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7.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7.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7.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7.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7.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7.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7.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7.5" hidden="1" customHeight="1" x14ac:dyDescent="0.15">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7.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7.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7.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7.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7.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7.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7.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7.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7.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7.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7.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7.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7.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7.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7.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7.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7.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7.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7.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7.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7.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7.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7.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7.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7.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7.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7.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7.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7.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7.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7.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7.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7.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7.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7.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7.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7.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37.5"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x14ac:dyDescent="0.15">
      <c r="A308" s="145"/>
      <c r="B308" s="141"/>
      <c r="C308" s="140"/>
      <c r="D308" s="141"/>
      <c r="E308" s="124" t="s">
        <v>632</v>
      </c>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64.5"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27"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26.2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69"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0.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0.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0.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0.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0.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0.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0.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0.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0.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0.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0.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0.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0.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0.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0.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0.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0.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0.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0.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0.7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0.7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0.7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0.7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0.7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0.7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0.7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0.7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0.7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0.7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0.7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0.7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0.7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0.7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0.7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0.7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0.7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0.7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0.7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0.7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0.7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0.7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0.7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0.7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0.7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0.7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0.7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0.7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0.7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0.7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0.7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0.7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0.7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0.7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0.7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0.7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0.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0.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0.7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0.7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0.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0.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0.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0.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0.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0.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0.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0.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0.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0.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0.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0.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0.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0.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0.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0.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0.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0.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0.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0.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0.7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0.7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0.7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0.7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0.7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0.7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0.7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0.7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0.7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0.7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0.7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0.7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0.7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0.7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0.7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0.7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0.7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0.7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0.7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0.7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0.7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0.7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0.7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0.7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0.7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0.7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0.7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0.7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0.7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0.7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0.7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0.7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0.7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0.7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0.7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15.7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0.75"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0.75"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29.25" customHeight="1" x14ac:dyDescent="0.15">
      <c r="A430" s="145"/>
      <c r="B430" s="141"/>
      <c r="C430" s="212" t="s">
        <v>370</v>
      </c>
      <c r="D430" s="962"/>
      <c r="E430" s="208" t="s">
        <v>390</v>
      </c>
      <c r="F430" s="209"/>
      <c r="G430" s="926" t="s">
        <v>386</v>
      </c>
      <c r="H430" s="122"/>
      <c r="I430" s="122"/>
      <c r="J430" s="927" t="s">
        <v>595</v>
      </c>
      <c r="K430" s="928"/>
      <c r="L430" s="928"/>
      <c r="M430" s="928"/>
      <c r="N430" s="928"/>
      <c r="O430" s="928"/>
      <c r="P430" s="928"/>
      <c r="Q430" s="928"/>
      <c r="R430" s="928"/>
      <c r="S430" s="928"/>
      <c r="T430" s="929"/>
      <c r="U430" s="602" t="s">
        <v>604</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0"/>
    </row>
    <row r="431" spans="1:50" ht="18"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601</v>
      </c>
      <c r="AF432" s="188"/>
      <c r="AG432" s="132" t="s">
        <v>357</v>
      </c>
      <c r="AH432" s="133"/>
      <c r="AI432" s="183"/>
      <c r="AJ432" s="183"/>
      <c r="AK432" s="183"/>
      <c r="AL432" s="161"/>
      <c r="AM432" s="183"/>
      <c r="AN432" s="183"/>
      <c r="AO432" s="183"/>
      <c r="AP432" s="161"/>
      <c r="AQ432" s="604" t="s">
        <v>606</v>
      </c>
      <c r="AR432" s="188"/>
      <c r="AS432" s="132" t="s">
        <v>357</v>
      </c>
      <c r="AT432" s="133"/>
      <c r="AU432" s="188" t="s">
        <v>608</v>
      </c>
      <c r="AV432" s="188"/>
      <c r="AW432" s="132" t="s">
        <v>301</v>
      </c>
      <c r="AX432" s="171"/>
    </row>
    <row r="433" spans="1:50" ht="18" customHeight="1" x14ac:dyDescent="0.15">
      <c r="A433" s="145"/>
      <c r="B433" s="141"/>
      <c r="C433" s="140"/>
      <c r="D433" s="141"/>
      <c r="E433" s="362"/>
      <c r="F433" s="363"/>
      <c r="G433" s="100" t="s">
        <v>604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606</v>
      </c>
      <c r="AC433" s="201"/>
      <c r="AD433" s="201"/>
      <c r="AE433" s="360" t="s">
        <v>606</v>
      </c>
      <c r="AF433" s="195"/>
      <c r="AG433" s="195"/>
      <c r="AH433" s="195"/>
      <c r="AI433" s="360" t="s">
        <v>606</v>
      </c>
      <c r="AJ433" s="195"/>
      <c r="AK433" s="195"/>
      <c r="AL433" s="195"/>
      <c r="AM433" s="360" t="s">
        <v>606</v>
      </c>
      <c r="AN433" s="195"/>
      <c r="AO433" s="195"/>
      <c r="AP433" s="361"/>
      <c r="AQ433" s="360" t="s">
        <v>607</v>
      </c>
      <c r="AR433" s="195"/>
      <c r="AS433" s="195"/>
      <c r="AT433" s="361"/>
      <c r="AU433" s="195" t="s">
        <v>618</v>
      </c>
      <c r="AV433" s="195"/>
      <c r="AW433" s="195"/>
      <c r="AX433" s="196"/>
    </row>
    <row r="434" spans="1:50" ht="18"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604</v>
      </c>
      <c r="AC434" s="193"/>
      <c r="AD434" s="193"/>
      <c r="AE434" s="360" t="s">
        <v>616</v>
      </c>
      <c r="AF434" s="195"/>
      <c r="AG434" s="195"/>
      <c r="AH434" s="361"/>
      <c r="AI434" s="360" t="s">
        <v>606</v>
      </c>
      <c r="AJ434" s="195"/>
      <c r="AK434" s="195"/>
      <c r="AL434" s="195"/>
      <c r="AM434" s="360" t="s">
        <v>601</v>
      </c>
      <c r="AN434" s="195"/>
      <c r="AO434" s="195"/>
      <c r="AP434" s="361"/>
      <c r="AQ434" s="360" t="s">
        <v>606</v>
      </c>
      <c r="AR434" s="195"/>
      <c r="AS434" s="195"/>
      <c r="AT434" s="361"/>
      <c r="AU434" s="195" t="s">
        <v>606</v>
      </c>
      <c r="AV434" s="195"/>
      <c r="AW434" s="195"/>
      <c r="AX434" s="196"/>
    </row>
    <row r="435" spans="1:50" ht="18"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4" t="s">
        <v>302</v>
      </c>
      <c r="AC435" s="584"/>
      <c r="AD435" s="584"/>
      <c r="AE435" s="360" t="s">
        <v>617</v>
      </c>
      <c r="AF435" s="195"/>
      <c r="AG435" s="195"/>
      <c r="AH435" s="361"/>
      <c r="AI435" s="360" t="s">
        <v>606</v>
      </c>
      <c r="AJ435" s="195"/>
      <c r="AK435" s="195"/>
      <c r="AL435" s="195"/>
      <c r="AM435" s="360" t="s">
        <v>606</v>
      </c>
      <c r="AN435" s="195"/>
      <c r="AO435" s="195"/>
      <c r="AP435" s="361"/>
      <c r="AQ435" s="360" t="s">
        <v>601</v>
      </c>
      <c r="AR435" s="195"/>
      <c r="AS435" s="195"/>
      <c r="AT435" s="361"/>
      <c r="AU435" s="195" t="s">
        <v>607</v>
      </c>
      <c r="AV435" s="195"/>
      <c r="AW435" s="195"/>
      <c r="AX435" s="196"/>
    </row>
    <row r="436" spans="1:50" ht="18"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4"/>
      <c r="AR437" s="188"/>
      <c r="AS437" s="132" t="s">
        <v>357</v>
      </c>
      <c r="AT437" s="133"/>
      <c r="AU437" s="188"/>
      <c r="AV437" s="188"/>
      <c r="AW437" s="132" t="s">
        <v>301</v>
      </c>
      <c r="AX437" s="171"/>
    </row>
    <row r="438" spans="1:50" ht="18"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18"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18"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4" t="s">
        <v>302</v>
      </c>
      <c r="AC440" s="584"/>
      <c r="AD440" s="584"/>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4"/>
      <c r="AR442" s="188"/>
      <c r="AS442" s="132" t="s">
        <v>357</v>
      </c>
      <c r="AT442" s="133"/>
      <c r="AU442" s="188"/>
      <c r="AV442" s="188"/>
      <c r="AW442" s="132" t="s">
        <v>301</v>
      </c>
      <c r="AX442" s="171"/>
    </row>
    <row r="443" spans="1:50" ht="18"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18"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18"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4" t="s">
        <v>302</v>
      </c>
      <c r="AC445" s="584"/>
      <c r="AD445" s="584"/>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4"/>
      <c r="AR447" s="188"/>
      <c r="AS447" s="132" t="s">
        <v>357</v>
      </c>
      <c r="AT447" s="133"/>
      <c r="AU447" s="188"/>
      <c r="AV447" s="188"/>
      <c r="AW447" s="132" t="s">
        <v>301</v>
      </c>
      <c r="AX447" s="171"/>
    </row>
    <row r="448" spans="1:50" ht="18"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18"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18"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4" t="s">
        <v>302</v>
      </c>
      <c r="AC450" s="584"/>
      <c r="AD450" s="584"/>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4"/>
      <c r="AR452" s="188"/>
      <c r="AS452" s="132" t="s">
        <v>357</v>
      </c>
      <c r="AT452" s="133"/>
      <c r="AU452" s="188"/>
      <c r="AV452" s="188"/>
      <c r="AW452" s="132" t="s">
        <v>301</v>
      </c>
      <c r="AX452" s="171"/>
    </row>
    <row r="453" spans="1:50" ht="18"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18"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18"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4" t="s">
        <v>302</v>
      </c>
      <c r="AC455" s="584"/>
      <c r="AD455" s="584"/>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619</v>
      </c>
      <c r="AF457" s="188"/>
      <c r="AG457" s="132" t="s">
        <v>357</v>
      </c>
      <c r="AH457" s="133"/>
      <c r="AI457" s="183"/>
      <c r="AJ457" s="183"/>
      <c r="AK457" s="183"/>
      <c r="AL457" s="161"/>
      <c r="AM457" s="183"/>
      <c r="AN457" s="183"/>
      <c r="AO457" s="183"/>
      <c r="AP457" s="161"/>
      <c r="AQ457" s="604" t="s">
        <v>601</v>
      </c>
      <c r="AR457" s="188"/>
      <c r="AS457" s="132" t="s">
        <v>357</v>
      </c>
      <c r="AT457" s="133"/>
      <c r="AU457" s="188" t="s">
        <v>601</v>
      </c>
      <c r="AV457" s="188"/>
      <c r="AW457" s="132" t="s">
        <v>301</v>
      </c>
      <c r="AX457" s="171"/>
    </row>
    <row r="458" spans="1:50" ht="18" customHeight="1" x14ac:dyDescent="0.15">
      <c r="A458" s="145"/>
      <c r="B458" s="141"/>
      <c r="C458" s="140"/>
      <c r="D458" s="141"/>
      <c r="E458" s="362"/>
      <c r="F458" s="363"/>
      <c r="G458" s="100" t="s">
        <v>606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603</v>
      </c>
      <c r="AC458" s="201"/>
      <c r="AD458" s="201"/>
      <c r="AE458" s="360" t="s">
        <v>606</v>
      </c>
      <c r="AF458" s="195"/>
      <c r="AG458" s="195"/>
      <c r="AH458" s="195"/>
      <c r="AI458" s="360" t="s">
        <v>606</v>
      </c>
      <c r="AJ458" s="195"/>
      <c r="AK458" s="195"/>
      <c r="AL458" s="195"/>
      <c r="AM458" s="360" t="s">
        <v>606</v>
      </c>
      <c r="AN458" s="195"/>
      <c r="AO458" s="195"/>
      <c r="AP458" s="361"/>
      <c r="AQ458" s="360" t="s">
        <v>621</v>
      </c>
      <c r="AR458" s="195"/>
      <c r="AS458" s="195"/>
      <c r="AT458" s="361"/>
      <c r="AU458" s="195" t="s">
        <v>601</v>
      </c>
      <c r="AV458" s="195"/>
      <c r="AW458" s="195"/>
      <c r="AX458" s="196"/>
    </row>
    <row r="459" spans="1:50" ht="18"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604</v>
      </c>
      <c r="AC459" s="193"/>
      <c r="AD459" s="193"/>
      <c r="AE459" s="360" t="s">
        <v>606</v>
      </c>
      <c r="AF459" s="195"/>
      <c r="AG459" s="195"/>
      <c r="AH459" s="361"/>
      <c r="AI459" s="360" t="s">
        <v>606</v>
      </c>
      <c r="AJ459" s="195"/>
      <c r="AK459" s="195"/>
      <c r="AL459" s="195"/>
      <c r="AM459" s="360" t="s">
        <v>601</v>
      </c>
      <c r="AN459" s="195"/>
      <c r="AO459" s="195"/>
      <c r="AP459" s="361"/>
      <c r="AQ459" s="360" t="s">
        <v>605</v>
      </c>
      <c r="AR459" s="195"/>
      <c r="AS459" s="195"/>
      <c r="AT459" s="361"/>
      <c r="AU459" s="195" t="s">
        <v>608</v>
      </c>
      <c r="AV459" s="195"/>
      <c r="AW459" s="195"/>
      <c r="AX459" s="196"/>
    </row>
    <row r="460" spans="1:50" ht="18"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4" t="s">
        <v>15</v>
      </c>
      <c r="AC460" s="584"/>
      <c r="AD460" s="584"/>
      <c r="AE460" s="360" t="s">
        <v>606</v>
      </c>
      <c r="AF460" s="195"/>
      <c r="AG460" s="195"/>
      <c r="AH460" s="361"/>
      <c r="AI460" s="360" t="s">
        <v>601</v>
      </c>
      <c r="AJ460" s="195"/>
      <c r="AK460" s="195"/>
      <c r="AL460" s="195"/>
      <c r="AM460" s="360" t="s">
        <v>620</v>
      </c>
      <c r="AN460" s="195"/>
      <c r="AO460" s="195"/>
      <c r="AP460" s="361"/>
      <c r="AQ460" s="360" t="s">
        <v>616</v>
      </c>
      <c r="AR460" s="195"/>
      <c r="AS460" s="195"/>
      <c r="AT460" s="361"/>
      <c r="AU460" s="195" t="s">
        <v>608</v>
      </c>
      <c r="AV460" s="195"/>
      <c r="AW460" s="195"/>
      <c r="AX460" s="196"/>
    </row>
    <row r="461" spans="1:50" ht="18"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4"/>
      <c r="AR462" s="188"/>
      <c r="AS462" s="132" t="s">
        <v>357</v>
      </c>
      <c r="AT462" s="133"/>
      <c r="AU462" s="188"/>
      <c r="AV462" s="188"/>
      <c r="AW462" s="132" t="s">
        <v>301</v>
      </c>
      <c r="AX462" s="171"/>
    </row>
    <row r="463" spans="1:50" ht="18"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18"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18"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4" t="s">
        <v>15</v>
      </c>
      <c r="AC465" s="584"/>
      <c r="AD465" s="584"/>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4"/>
      <c r="AR467" s="188"/>
      <c r="AS467" s="132" t="s">
        <v>357</v>
      </c>
      <c r="AT467" s="133"/>
      <c r="AU467" s="188"/>
      <c r="AV467" s="188"/>
      <c r="AW467" s="132" t="s">
        <v>301</v>
      </c>
      <c r="AX467" s="171"/>
    </row>
    <row r="468" spans="1:50" ht="18"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18"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18"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4" t="s">
        <v>15</v>
      </c>
      <c r="AC470" s="584"/>
      <c r="AD470" s="584"/>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4"/>
      <c r="AR472" s="188"/>
      <c r="AS472" s="132" t="s">
        <v>357</v>
      </c>
      <c r="AT472" s="133"/>
      <c r="AU472" s="188"/>
      <c r="AV472" s="188"/>
      <c r="AW472" s="132" t="s">
        <v>301</v>
      </c>
      <c r="AX472" s="171"/>
    </row>
    <row r="473" spans="1:50" ht="18"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18"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18"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4" t="s">
        <v>15</v>
      </c>
      <c r="AC475" s="584"/>
      <c r="AD475" s="584"/>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4"/>
      <c r="AR477" s="188"/>
      <c r="AS477" s="132" t="s">
        <v>357</v>
      </c>
      <c r="AT477" s="133"/>
      <c r="AU477" s="188"/>
      <c r="AV477" s="188"/>
      <c r="AW477" s="132" t="s">
        <v>301</v>
      </c>
      <c r="AX477" s="171"/>
    </row>
    <row r="478" spans="1:50" ht="18"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18"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18"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4" t="s">
        <v>15</v>
      </c>
      <c r="AC480" s="584"/>
      <c r="AD480" s="584"/>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18"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32.25" customHeight="1" x14ac:dyDescent="0.15">
      <c r="A482" s="145"/>
      <c r="B482" s="141"/>
      <c r="C482" s="140"/>
      <c r="D482" s="141"/>
      <c r="E482" s="124" t="s">
        <v>606</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0.75"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0.75" customHeight="1" thickBot="1" x14ac:dyDescent="0.2">
      <c r="A484" s="145"/>
      <c r="B484" s="141"/>
      <c r="C484" s="140"/>
      <c r="D484" s="141"/>
      <c r="E484" s="208" t="s">
        <v>355</v>
      </c>
      <c r="F484" s="209"/>
      <c r="G484" s="926" t="s">
        <v>386</v>
      </c>
      <c r="H484" s="122"/>
      <c r="I484" s="122"/>
      <c r="J484" s="927"/>
      <c r="K484" s="928"/>
      <c r="L484" s="928"/>
      <c r="M484" s="928"/>
      <c r="N484" s="928"/>
      <c r="O484" s="928"/>
      <c r="P484" s="928"/>
      <c r="Q484" s="928"/>
      <c r="R484" s="928"/>
      <c r="S484" s="928"/>
      <c r="T484" s="92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0"/>
    </row>
    <row r="485" spans="1:50" ht="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0.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4"/>
      <c r="AR486" s="188"/>
      <c r="AS486" s="132" t="s">
        <v>357</v>
      </c>
      <c r="AT486" s="133"/>
      <c r="AU486" s="188"/>
      <c r="AV486" s="188"/>
      <c r="AW486" s="132" t="s">
        <v>301</v>
      </c>
      <c r="AX486" s="171"/>
    </row>
    <row r="487" spans="1:50" ht="0.7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0.7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0.7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4" t="s">
        <v>302</v>
      </c>
      <c r="AC489" s="584"/>
      <c r="AD489" s="584"/>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0.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0.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4"/>
      <c r="AR491" s="188"/>
      <c r="AS491" s="132" t="s">
        <v>357</v>
      </c>
      <c r="AT491" s="133"/>
      <c r="AU491" s="188"/>
      <c r="AV491" s="188"/>
      <c r="AW491" s="132" t="s">
        <v>301</v>
      </c>
      <c r="AX491" s="171"/>
    </row>
    <row r="492" spans="1:50" ht="0.7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0.7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0.7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4" t="s">
        <v>302</v>
      </c>
      <c r="AC494" s="584"/>
      <c r="AD494" s="584"/>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0.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0.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4"/>
      <c r="AR496" s="188"/>
      <c r="AS496" s="132" t="s">
        <v>357</v>
      </c>
      <c r="AT496" s="133"/>
      <c r="AU496" s="188"/>
      <c r="AV496" s="188"/>
      <c r="AW496" s="132" t="s">
        <v>301</v>
      </c>
      <c r="AX496" s="171"/>
    </row>
    <row r="497" spans="1:50" ht="0.7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0.7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0.7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4" t="s">
        <v>302</v>
      </c>
      <c r="AC499" s="584"/>
      <c r="AD499" s="584"/>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0.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0.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4"/>
      <c r="AR501" s="188"/>
      <c r="AS501" s="132" t="s">
        <v>357</v>
      </c>
      <c r="AT501" s="133"/>
      <c r="AU501" s="188"/>
      <c r="AV501" s="188"/>
      <c r="AW501" s="132" t="s">
        <v>301</v>
      </c>
      <c r="AX501" s="171"/>
    </row>
    <row r="502" spans="1:50" ht="0.7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0.7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0.7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4" t="s">
        <v>302</v>
      </c>
      <c r="AC504" s="584"/>
      <c r="AD504" s="584"/>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0.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0.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4"/>
      <c r="AR506" s="188"/>
      <c r="AS506" s="132" t="s">
        <v>357</v>
      </c>
      <c r="AT506" s="133"/>
      <c r="AU506" s="188"/>
      <c r="AV506" s="188"/>
      <c r="AW506" s="132" t="s">
        <v>301</v>
      </c>
      <c r="AX506" s="171"/>
    </row>
    <row r="507" spans="1:50" ht="0.7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0.7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0.7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4" t="s">
        <v>302</v>
      </c>
      <c r="AC509" s="584"/>
      <c r="AD509" s="584"/>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0.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0.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4"/>
      <c r="AR511" s="188"/>
      <c r="AS511" s="132" t="s">
        <v>357</v>
      </c>
      <c r="AT511" s="133"/>
      <c r="AU511" s="188"/>
      <c r="AV511" s="188"/>
      <c r="AW511" s="132" t="s">
        <v>301</v>
      </c>
      <c r="AX511" s="171"/>
    </row>
    <row r="512" spans="1:50" ht="0.7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0.7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0.7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4" t="s">
        <v>15</v>
      </c>
      <c r="AC514" s="584"/>
      <c r="AD514" s="584"/>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0.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0.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4"/>
      <c r="AR516" s="188"/>
      <c r="AS516" s="132" t="s">
        <v>357</v>
      </c>
      <c r="AT516" s="133"/>
      <c r="AU516" s="188"/>
      <c r="AV516" s="188"/>
      <c r="AW516" s="132" t="s">
        <v>301</v>
      </c>
      <c r="AX516" s="171"/>
    </row>
    <row r="517" spans="1:50" ht="0.7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0.7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0.7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4" t="s">
        <v>15</v>
      </c>
      <c r="AC519" s="584"/>
      <c r="AD519" s="584"/>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0.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0.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4"/>
      <c r="AR521" s="188"/>
      <c r="AS521" s="132" t="s">
        <v>357</v>
      </c>
      <c r="AT521" s="133"/>
      <c r="AU521" s="188"/>
      <c r="AV521" s="188"/>
      <c r="AW521" s="132" t="s">
        <v>301</v>
      </c>
      <c r="AX521" s="171"/>
    </row>
    <row r="522" spans="1:50" ht="0.7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0.7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0.7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4" t="s">
        <v>15</v>
      </c>
      <c r="AC524" s="584"/>
      <c r="AD524" s="584"/>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0.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0.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4"/>
      <c r="AR526" s="188"/>
      <c r="AS526" s="132" t="s">
        <v>357</v>
      </c>
      <c r="AT526" s="133"/>
      <c r="AU526" s="188"/>
      <c r="AV526" s="188"/>
      <c r="AW526" s="132" t="s">
        <v>301</v>
      </c>
      <c r="AX526" s="171"/>
    </row>
    <row r="527" spans="1:50" ht="0.7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0.7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0.7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4" t="s">
        <v>15</v>
      </c>
      <c r="AC529" s="584"/>
      <c r="AD529" s="584"/>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0.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0.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4"/>
      <c r="AR531" s="188"/>
      <c r="AS531" s="132" t="s">
        <v>357</v>
      </c>
      <c r="AT531" s="133"/>
      <c r="AU531" s="188"/>
      <c r="AV531" s="188"/>
      <c r="AW531" s="132" t="s">
        <v>301</v>
      </c>
      <c r="AX531" s="171"/>
    </row>
    <row r="532" spans="1:50" ht="0.7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0.7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0.7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4" t="s">
        <v>15</v>
      </c>
      <c r="AC534" s="584"/>
      <c r="AD534" s="584"/>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0.7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0.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0.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0.75" hidden="1" customHeight="1" x14ac:dyDescent="0.15">
      <c r="A538" s="145"/>
      <c r="B538" s="141"/>
      <c r="C538" s="140"/>
      <c r="D538" s="141"/>
      <c r="E538" s="208" t="s">
        <v>355</v>
      </c>
      <c r="F538" s="209"/>
      <c r="G538" s="926" t="s">
        <v>386</v>
      </c>
      <c r="H538" s="122"/>
      <c r="I538" s="122"/>
      <c r="J538" s="927"/>
      <c r="K538" s="928"/>
      <c r="L538" s="928"/>
      <c r="M538" s="928"/>
      <c r="N538" s="928"/>
      <c r="O538" s="928"/>
      <c r="P538" s="928"/>
      <c r="Q538" s="928"/>
      <c r="R538" s="928"/>
      <c r="S538" s="928"/>
      <c r="T538" s="92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0"/>
    </row>
    <row r="539" spans="1:50" ht="0.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0.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4"/>
      <c r="AR540" s="188"/>
      <c r="AS540" s="132" t="s">
        <v>357</v>
      </c>
      <c r="AT540" s="133"/>
      <c r="AU540" s="188"/>
      <c r="AV540" s="188"/>
      <c r="AW540" s="132" t="s">
        <v>301</v>
      </c>
      <c r="AX540" s="171"/>
    </row>
    <row r="541" spans="1:50" ht="0.7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0.7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0.7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4" t="s">
        <v>302</v>
      </c>
      <c r="AC543" s="584"/>
      <c r="AD543" s="584"/>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0.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0.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4"/>
      <c r="AR545" s="188"/>
      <c r="AS545" s="132" t="s">
        <v>357</v>
      </c>
      <c r="AT545" s="133"/>
      <c r="AU545" s="188"/>
      <c r="AV545" s="188"/>
      <c r="AW545" s="132" t="s">
        <v>301</v>
      </c>
      <c r="AX545" s="171"/>
    </row>
    <row r="546" spans="1:50" ht="0.7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0.7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0.7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4" t="s">
        <v>302</v>
      </c>
      <c r="AC548" s="584"/>
      <c r="AD548" s="584"/>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0.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0.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4"/>
      <c r="AR550" s="188"/>
      <c r="AS550" s="132" t="s">
        <v>357</v>
      </c>
      <c r="AT550" s="133"/>
      <c r="AU550" s="188"/>
      <c r="AV550" s="188"/>
      <c r="AW550" s="132" t="s">
        <v>301</v>
      </c>
      <c r="AX550" s="171"/>
    </row>
    <row r="551" spans="1:50" ht="0.7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0.7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0.7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4" t="s">
        <v>302</v>
      </c>
      <c r="AC553" s="584"/>
      <c r="AD553" s="584"/>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0.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0.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4"/>
      <c r="AR555" s="188"/>
      <c r="AS555" s="132" t="s">
        <v>357</v>
      </c>
      <c r="AT555" s="133"/>
      <c r="AU555" s="188"/>
      <c r="AV555" s="188"/>
      <c r="AW555" s="132" t="s">
        <v>301</v>
      </c>
      <c r="AX555" s="171"/>
    </row>
    <row r="556" spans="1:50" ht="0.7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0.7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0.7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4" t="s">
        <v>302</v>
      </c>
      <c r="AC558" s="584"/>
      <c r="AD558" s="584"/>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0.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0.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4"/>
      <c r="AR560" s="188"/>
      <c r="AS560" s="132" t="s">
        <v>357</v>
      </c>
      <c r="AT560" s="133"/>
      <c r="AU560" s="188"/>
      <c r="AV560" s="188"/>
      <c r="AW560" s="132" t="s">
        <v>301</v>
      </c>
      <c r="AX560" s="171"/>
    </row>
    <row r="561" spans="1:50" ht="0.7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0.7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0.7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4" t="s">
        <v>302</v>
      </c>
      <c r="AC563" s="584"/>
      <c r="AD563" s="584"/>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0.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0.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4"/>
      <c r="AR565" s="188"/>
      <c r="AS565" s="132" t="s">
        <v>357</v>
      </c>
      <c r="AT565" s="133"/>
      <c r="AU565" s="188"/>
      <c r="AV565" s="188"/>
      <c r="AW565" s="132" t="s">
        <v>301</v>
      </c>
      <c r="AX565" s="171"/>
    </row>
    <row r="566" spans="1:50" ht="0.7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0.7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0.7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4" t="s">
        <v>15</v>
      </c>
      <c r="AC568" s="584"/>
      <c r="AD568" s="584"/>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0.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0.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4"/>
      <c r="AR570" s="188"/>
      <c r="AS570" s="132" t="s">
        <v>357</v>
      </c>
      <c r="AT570" s="133"/>
      <c r="AU570" s="188"/>
      <c r="AV570" s="188"/>
      <c r="AW570" s="132" t="s">
        <v>301</v>
      </c>
      <c r="AX570" s="171"/>
    </row>
    <row r="571" spans="1:50" ht="0.7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0.7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0.7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4" t="s">
        <v>15</v>
      </c>
      <c r="AC573" s="584"/>
      <c r="AD573" s="584"/>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0.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0.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4"/>
      <c r="AR575" s="188"/>
      <c r="AS575" s="132" t="s">
        <v>357</v>
      </c>
      <c r="AT575" s="133"/>
      <c r="AU575" s="188"/>
      <c r="AV575" s="188"/>
      <c r="AW575" s="132" t="s">
        <v>301</v>
      </c>
      <c r="AX575" s="171"/>
    </row>
    <row r="576" spans="1:50" ht="0.7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0.7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0.7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4" t="s">
        <v>15</v>
      </c>
      <c r="AC578" s="584"/>
      <c r="AD578" s="584"/>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0.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0.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4"/>
      <c r="AR580" s="188"/>
      <c r="AS580" s="132" t="s">
        <v>357</v>
      </c>
      <c r="AT580" s="133"/>
      <c r="AU580" s="188"/>
      <c r="AV580" s="188"/>
      <c r="AW580" s="132" t="s">
        <v>301</v>
      </c>
      <c r="AX580" s="171"/>
    </row>
    <row r="581" spans="1:50" ht="0.7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0.7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0.7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4" t="s">
        <v>15</v>
      </c>
      <c r="AC583" s="584"/>
      <c r="AD583" s="584"/>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0.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0.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4"/>
      <c r="AR585" s="188"/>
      <c r="AS585" s="132" t="s">
        <v>357</v>
      </c>
      <c r="AT585" s="133"/>
      <c r="AU585" s="188"/>
      <c r="AV585" s="188"/>
      <c r="AW585" s="132" t="s">
        <v>301</v>
      </c>
      <c r="AX585" s="171"/>
    </row>
    <row r="586" spans="1:50" ht="0.7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0.7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0.7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4" t="s">
        <v>15</v>
      </c>
      <c r="AC588" s="584"/>
      <c r="AD588" s="584"/>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0.7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0.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0.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0.75" hidden="1" customHeight="1" x14ac:dyDescent="0.15">
      <c r="A592" s="145"/>
      <c r="B592" s="141"/>
      <c r="C592" s="140"/>
      <c r="D592" s="141"/>
      <c r="E592" s="208" t="s">
        <v>355</v>
      </c>
      <c r="F592" s="209"/>
      <c r="G592" s="926" t="s">
        <v>386</v>
      </c>
      <c r="H592" s="122"/>
      <c r="I592" s="122"/>
      <c r="J592" s="927"/>
      <c r="K592" s="928"/>
      <c r="L592" s="928"/>
      <c r="M592" s="928"/>
      <c r="N592" s="928"/>
      <c r="O592" s="928"/>
      <c r="P592" s="928"/>
      <c r="Q592" s="928"/>
      <c r="R592" s="928"/>
      <c r="S592" s="928"/>
      <c r="T592" s="92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0"/>
    </row>
    <row r="593" spans="1:50" ht="0.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0.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4"/>
      <c r="AR594" s="188"/>
      <c r="AS594" s="132" t="s">
        <v>357</v>
      </c>
      <c r="AT594" s="133"/>
      <c r="AU594" s="188"/>
      <c r="AV594" s="188"/>
      <c r="AW594" s="132" t="s">
        <v>301</v>
      </c>
      <c r="AX594" s="171"/>
    </row>
    <row r="595" spans="1:50" ht="0.7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0.7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0.7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4" t="s">
        <v>302</v>
      </c>
      <c r="AC597" s="584"/>
      <c r="AD597" s="584"/>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0.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0.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4"/>
      <c r="AR599" s="188"/>
      <c r="AS599" s="132" t="s">
        <v>357</v>
      </c>
      <c r="AT599" s="133"/>
      <c r="AU599" s="188"/>
      <c r="AV599" s="188"/>
      <c r="AW599" s="132" t="s">
        <v>301</v>
      </c>
      <c r="AX599" s="171"/>
    </row>
    <row r="600" spans="1:50" ht="0.7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0.7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0.7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4" t="s">
        <v>302</v>
      </c>
      <c r="AC602" s="584"/>
      <c r="AD602" s="584"/>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0.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0.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4"/>
      <c r="AR604" s="188"/>
      <c r="AS604" s="132" t="s">
        <v>357</v>
      </c>
      <c r="AT604" s="133"/>
      <c r="AU604" s="188"/>
      <c r="AV604" s="188"/>
      <c r="AW604" s="132" t="s">
        <v>301</v>
      </c>
      <c r="AX604" s="171"/>
    </row>
    <row r="605" spans="1:50" ht="0.7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0.7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0.7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4" t="s">
        <v>302</v>
      </c>
      <c r="AC607" s="584"/>
      <c r="AD607" s="584"/>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0.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0.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4"/>
      <c r="AR609" s="188"/>
      <c r="AS609" s="132" t="s">
        <v>357</v>
      </c>
      <c r="AT609" s="133"/>
      <c r="AU609" s="188"/>
      <c r="AV609" s="188"/>
      <c r="AW609" s="132" t="s">
        <v>301</v>
      </c>
      <c r="AX609" s="171"/>
    </row>
    <row r="610" spans="1:50" ht="0.7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0.7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0.7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4" t="s">
        <v>302</v>
      </c>
      <c r="AC612" s="584"/>
      <c r="AD612" s="584"/>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0.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0.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4"/>
      <c r="AR614" s="188"/>
      <c r="AS614" s="132" t="s">
        <v>357</v>
      </c>
      <c r="AT614" s="133"/>
      <c r="AU614" s="188"/>
      <c r="AV614" s="188"/>
      <c r="AW614" s="132" t="s">
        <v>301</v>
      </c>
      <c r="AX614" s="171"/>
    </row>
    <row r="615" spans="1:50" ht="0.7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0.7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0.7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4" t="s">
        <v>302</v>
      </c>
      <c r="AC617" s="584"/>
      <c r="AD617" s="584"/>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0.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0.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4"/>
      <c r="AR619" s="188"/>
      <c r="AS619" s="132" t="s">
        <v>357</v>
      </c>
      <c r="AT619" s="133"/>
      <c r="AU619" s="188"/>
      <c r="AV619" s="188"/>
      <c r="AW619" s="132" t="s">
        <v>301</v>
      </c>
      <c r="AX619" s="171"/>
    </row>
    <row r="620" spans="1:50" ht="0.7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0.7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0.7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4" t="s">
        <v>15</v>
      </c>
      <c r="AC622" s="584"/>
      <c r="AD622" s="584"/>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0.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0.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4"/>
      <c r="AR624" s="188"/>
      <c r="AS624" s="132" t="s">
        <v>357</v>
      </c>
      <c r="AT624" s="133"/>
      <c r="AU624" s="188"/>
      <c r="AV624" s="188"/>
      <c r="AW624" s="132" t="s">
        <v>301</v>
      </c>
      <c r="AX624" s="171"/>
    </row>
    <row r="625" spans="1:50" ht="0.7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0.7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0.7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4" t="s">
        <v>15</v>
      </c>
      <c r="AC627" s="584"/>
      <c r="AD627" s="584"/>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0.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0.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4"/>
      <c r="AR629" s="188"/>
      <c r="AS629" s="132" t="s">
        <v>357</v>
      </c>
      <c r="AT629" s="133"/>
      <c r="AU629" s="188"/>
      <c r="AV629" s="188"/>
      <c r="AW629" s="132" t="s">
        <v>301</v>
      </c>
      <c r="AX629" s="171"/>
    </row>
    <row r="630" spans="1:50" ht="0.7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0.7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0.7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4" t="s">
        <v>15</v>
      </c>
      <c r="AC632" s="584"/>
      <c r="AD632" s="584"/>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0.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0.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4"/>
      <c r="AR634" s="188"/>
      <c r="AS634" s="132" t="s">
        <v>357</v>
      </c>
      <c r="AT634" s="133"/>
      <c r="AU634" s="188"/>
      <c r="AV634" s="188"/>
      <c r="AW634" s="132" t="s">
        <v>301</v>
      </c>
      <c r="AX634" s="171"/>
    </row>
    <row r="635" spans="1:50" ht="0.7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0.7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0.7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4" t="s">
        <v>15</v>
      </c>
      <c r="AC637" s="584"/>
      <c r="AD637" s="584"/>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0.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0.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4"/>
      <c r="AR639" s="188"/>
      <c r="AS639" s="132" t="s">
        <v>357</v>
      </c>
      <c r="AT639" s="133"/>
      <c r="AU639" s="188"/>
      <c r="AV639" s="188"/>
      <c r="AW639" s="132" t="s">
        <v>301</v>
      </c>
      <c r="AX639" s="171"/>
    </row>
    <row r="640" spans="1:50" ht="0.7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0.7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0.7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4" t="s">
        <v>15</v>
      </c>
      <c r="AC642" s="584"/>
      <c r="AD642" s="584"/>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0.7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0.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0.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0.75" hidden="1" customHeight="1" x14ac:dyDescent="0.15">
      <c r="A646" s="145"/>
      <c r="B646" s="141"/>
      <c r="C646" s="140"/>
      <c r="D646" s="141"/>
      <c r="E646" s="208" t="s">
        <v>355</v>
      </c>
      <c r="F646" s="209"/>
      <c r="G646" s="926" t="s">
        <v>386</v>
      </c>
      <c r="H646" s="122"/>
      <c r="I646" s="122"/>
      <c r="J646" s="927"/>
      <c r="K646" s="928"/>
      <c r="L646" s="928"/>
      <c r="M646" s="928"/>
      <c r="N646" s="928"/>
      <c r="O646" s="928"/>
      <c r="P646" s="928"/>
      <c r="Q646" s="928"/>
      <c r="R646" s="928"/>
      <c r="S646" s="928"/>
      <c r="T646" s="92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0"/>
    </row>
    <row r="647" spans="1:50" ht="0.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0.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4"/>
      <c r="AR648" s="188"/>
      <c r="AS648" s="132" t="s">
        <v>357</v>
      </c>
      <c r="AT648" s="133"/>
      <c r="AU648" s="188"/>
      <c r="AV648" s="188"/>
      <c r="AW648" s="132" t="s">
        <v>301</v>
      </c>
      <c r="AX648" s="171"/>
    </row>
    <row r="649" spans="1:50" ht="0.7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0.7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0.7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4" t="s">
        <v>302</v>
      </c>
      <c r="AC651" s="584"/>
      <c r="AD651" s="584"/>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0.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0.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4"/>
      <c r="AR653" s="188"/>
      <c r="AS653" s="132" t="s">
        <v>357</v>
      </c>
      <c r="AT653" s="133"/>
      <c r="AU653" s="188"/>
      <c r="AV653" s="188"/>
      <c r="AW653" s="132" t="s">
        <v>301</v>
      </c>
      <c r="AX653" s="171"/>
    </row>
    <row r="654" spans="1:50" ht="0.7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0.7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0.7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4" t="s">
        <v>302</v>
      </c>
      <c r="AC656" s="584"/>
      <c r="AD656" s="584"/>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0.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0.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4"/>
      <c r="AR658" s="188"/>
      <c r="AS658" s="132" t="s">
        <v>357</v>
      </c>
      <c r="AT658" s="133"/>
      <c r="AU658" s="188"/>
      <c r="AV658" s="188"/>
      <c r="AW658" s="132" t="s">
        <v>301</v>
      </c>
      <c r="AX658" s="171"/>
    </row>
    <row r="659" spans="1:50" ht="0.7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0.7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0.7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4" t="s">
        <v>302</v>
      </c>
      <c r="AC661" s="584"/>
      <c r="AD661" s="584"/>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0.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0.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4"/>
      <c r="AR663" s="188"/>
      <c r="AS663" s="132" t="s">
        <v>357</v>
      </c>
      <c r="AT663" s="133"/>
      <c r="AU663" s="188"/>
      <c r="AV663" s="188"/>
      <c r="AW663" s="132" t="s">
        <v>301</v>
      </c>
      <c r="AX663" s="171"/>
    </row>
    <row r="664" spans="1:50" ht="0.7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0.7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0.7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4" t="s">
        <v>302</v>
      </c>
      <c r="AC666" s="584"/>
      <c r="AD666" s="584"/>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0.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0.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4"/>
      <c r="AR668" s="188"/>
      <c r="AS668" s="132" t="s">
        <v>357</v>
      </c>
      <c r="AT668" s="133"/>
      <c r="AU668" s="188"/>
      <c r="AV668" s="188"/>
      <c r="AW668" s="132" t="s">
        <v>301</v>
      </c>
      <c r="AX668" s="171"/>
    </row>
    <row r="669" spans="1:50" ht="0.7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0.7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0.7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4" t="s">
        <v>302</v>
      </c>
      <c r="AC671" s="584"/>
      <c r="AD671" s="584"/>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0.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0.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4"/>
      <c r="AR673" s="188"/>
      <c r="AS673" s="132" t="s">
        <v>357</v>
      </c>
      <c r="AT673" s="133"/>
      <c r="AU673" s="188"/>
      <c r="AV673" s="188"/>
      <c r="AW673" s="132" t="s">
        <v>301</v>
      </c>
      <c r="AX673" s="171"/>
    </row>
    <row r="674" spans="1:50" ht="0.7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0.7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0.7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4" t="s">
        <v>15</v>
      </c>
      <c r="AC676" s="584"/>
      <c r="AD676" s="584"/>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0.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0.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4"/>
      <c r="AR678" s="188"/>
      <c r="AS678" s="132" t="s">
        <v>357</v>
      </c>
      <c r="AT678" s="133"/>
      <c r="AU678" s="188"/>
      <c r="AV678" s="188"/>
      <c r="AW678" s="132" t="s">
        <v>301</v>
      </c>
      <c r="AX678" s="171"/>
    </row>
    <row r="679" spans="1:50" ht="0.7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0.7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0.7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4" t="s">
        <v>15</v>
      </c>
      <c r="AC681" s="584"/>
      <c r="AD681" s="584"/>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0.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0.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4"/>
      <c r="AR683" s="188"/>
      <c r="AS683" s="132" t="s">
        <v>357</v>
      </c>
      <c r="AT683" s="133"/>
      <c r="AU683" s="188"/>
      <c r="AV683" s="188"/>
      <c r="AW683" s="132" t="s">
        <v>301</v>
      </c>
      <c r="AX683" s="171"/>
    </row>
    <row r="684" spans="1:50" ht="0.7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0.7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0.7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4" t="s">
        <v>15</v>
      </c>
      <c r="AC686" s="584"/>
      <c r="AD686" s="584"/>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0.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0.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4"/>
      <c r="AR688" s="188"/>
      <c r="AS688" s="132" t="s">
        <v>357</v>
      </c>
      <c r="AT688" s="133"/>
      <c r="AU688" s="188"/>
      <c r="AV688" s="188"/>
      <c r="AW688" s="132" t="s">
        <v>301</v>
      </c>
      <c r="AX688" s="171"/>
    </row>
    <row r="689" spans="1:50" ht="0.7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0.7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0.7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4" t="s">
        <v>15</v>
      </c>
      <c r="AC691" s="584"/>
      <c r="AD691" s="584"/>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0.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0.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4"/>
      <c r="AR693" s="188"/>
      <c r="AS693" s="132" t="s">
        <v>357</v>
      </c>
      <c r="AT693" s="133"/>
      <c r="AU693" s="188"/>
      <c r="AV693" s="188"/>
      <c r="AW693" s="132" t="s">
        <v>301</v>
      </c>
      <c r="AX693" s="171"/>
    </row>
    <row r="694" spans="1:50" ht="0.7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0.7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0.7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4" t="s">
        <v>15</v>
      </c>
      <c r="AC696" s="584"/>
      <c r="AD696" s="584"/>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0.7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0.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0.75" hidden="1" customHeight="1" thickBot="1" x14ac:dyDescent="0.2">
      <c r="A699" s="146"/>
      <c r="B699" s="147"/>
      <c r="C699" s="963"/>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39.75" customHeight="1" x14ac:dyDescent="0.15">
      <c r="A702" s="898" t="s">
        <v>260</v>
      </c>
      <c r="B702" s="899"/>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551</v>
      </c>
      <c r="AE702" s="369"/>
      <c r="AF702" s="369"/>
      <c r="AG702" s="411" t="s">
        <v>557</v>
      </c>
      <c r="AH702" s="412"/>
      <c r="AI702" s="412"/>
      <c r="AJ702" s="412"/>
      <c r="AK702" s="412"/>
      <c r="AL702" s="412"/>
      <c r="AM702" s="412"/>
      <c r="AN702" s="412"/>
      <c r="AO702" s="412"/>
      <c r="AP702" s="412"/>
      <c r="AQ702" s="412"/>
      <c r="AR702" s="412"/>
      <c r="AS702" s="412"/>
      <c r="AT702" s="412"/>
      <c r="AU702" s="412"/>
      <c r="AV702" s="412"/>
      <c r="AW702" s="412"/>
      <c r="AX702" s="413"/>
    </row>
    <row r="703" spans="1:50" ht="39.75" customHeight="1" x14ac:dyDescent="0.15">
      <c r="A703" s="900"/>
      <c r="B703" s="901"/>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8" t="s">
        <v>551</v>
      </c>
      <c r="AE703" s="349"/>
      <c r="AF703" s="349"/>
      <c r="AG703" s="118" t="s">
        <v>558</v>
      </c>
      <c r="AH703" s="119"/>
      <c r="AI703" s="119"/>
      <c r="AJ703" s="119"/>
      <c r="AK703" s="119"/>
      <c r="AL703" s="119"/>
      <c r="AM703" s="119"/>
      <c r="AN703" s="119"/>
      <c r="AO703" s="119"/>
      <c r="AP703" s="119"/>
      <c r="AQ703" s="119"/>
      <c r="AR703" s="119"/>
      <c r="AS703" s="119"/>
      <c r="AT703" s="119"/>
      <c r="AU703" s="119"/>
      <c r="AV703" s="119"/>
      <c r="AW703" s="119"/>
      <c r="AX703" s="120"/>
    </row>
    <row r="704" spans="1:50" ht="75" customHeight="1" x14ac:dyDescent="0.15">
      <c r="A704" s="902"/>
      <c r="B704" s="903"/>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5" t="s">
        <v>559</v>
      </c>
      <c r="AH704" s="104"/>
      <c r="AI704" s="104"/>
      <c r="AJ704" s="104"/>
      <c r="AK704" s="104"/>
      <c r="AL704" s="104"/>
      <c r="AM704" s="104"/>
      <c r="AN704" s="104"/>
      <c r="AO704" s="104"/>
      <c r="AP704" s="104"/>
      <c r="AQ704" s="104"/>
      <c r="AR704" s="104"/>
      <c r="AS704" s="104"/>
      <c r="AT704" s="104"/>
      <c r="AU704" s="104"/>
      <c r="AV704" s="104"/>
      <c r="AW704" s="104"/>
      <c r="AX704" s="202"/>
    </row>
    <row r="705" spans="1:50" ht="47.2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4" t="s">
        <v>560</v>
      </c>
      <c r="AH705" s="101"/>
      <c r="AI705" s="101"/>
      <c r="AJ705" s="101"/>
      <c r="AK705" s="101"/>
      <c r="AL705" s="101"/>
      <c r="AM705" s="101"/>
      <c r="AN705" s="101"/>
      <c r="AO705" s="101"/>
      <c r="AP705" s="101"/>
      <c r="AQ705" s="101"/>
      <c r="AR705" s="101"/>
      <c r="AS705" s="101"/>
      <c r="AT705" s="101"/>
      <c r="AU705" s="101"/>
      <c r="AV705" s="101"/>
      <c r="AW705" s="101"/>
      <c r="AX705" s="125"/>
    </row>
    <row r="706" spans="1:50" ht="47.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c r="AE706" s="349"/>
      <c r="AF706" s="684"/>
      <c r="AG706" s="135"/>
      <c r="AH706" s="104"/>
      <c r="AI706" s="104"/>
      <c r="AJ706" s="104"/>
      <c r="AK706" s="104"/>
      <c r="AL706" s="104"/>
      <c r="AM706" s="104"/>
      <c r="AN706" s="104"/>
      <c r="AO706" s="104"/>
      <c r="AP706" s="104"/>
      <c r="AQ706" s="104"/>
      <c r="AR706" s="104"/>
      <c r="AS706" s="104"/>
      <c r="AT706" s="104"/>
      <c r="AU706" s="104"/>
      <c r="AV706" s="104"/>
      <c r="AW706" s="104"/>
      <c r="AX706" s="202"/>
    </row>
    <row r="707" spans="1:50" ht="47.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1"/>
      <c r="AE707" s="862"/>
      <c r="AF707" s="862"/>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t="s">
        <v>622</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565</v>
      </c>
      <c r="AE709" s="349"/>
      <c r="AF709" s="349"/>
      <c r="AG709" s="118" t="s">
        <v>623</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565</v>
      </c>
      <c r="AE710" s="349"/>
      <c r="AF710" s="349"/>
      <c r="AG710" s="118" t="s">
        <v>622</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565</v>
      </c>
      <c r="AE711" s="349"/>
      <c r="AF711" s="349"/>
      <c r="AG711" s="118" t="s">
        <v>622</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6" t="s">
        <v>565</v>
      </c>
      <c r="AE712" s="807"/>
      <c r="AF712" s="807"/>
      <c r="AG712" s="834" t="s">
        <v>624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9" t="s">
        <v>499</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8" t="s">
        <v>565</v>
      </c>
      <c r="AE713" s="349"/>
      <c r="AF713" s="684"/>
      <c r="AG713" s="118" t="s">
        <v>625</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565</v>
      </c>
      <c r="AE714" s="832"/>
      <c r="AF714" s="833"/>
      <c r="AG714" s="760" t="s">
        <v>625</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565</v>
      </c>
      <c r="AE715" s="628"/>
      <c r="AF715" s="752"/>
      <c r="AG715" s="766" t="s">
        <v>626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8" t="s">
        <v>625</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565</v>
      </c>
      <c r="AE717" s="349"/>
      <c r="AF717" s="349"/>
      <c r="AG717" s="118" t="s">
        <v>622</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565</v>
      </c>
      <c r="AE718" s="349"/>
      <c r="AF718" s="349"/>
      <c r="AG718" s="126" t="s">
        <v>623</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4" t="s">
        <v>622</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2"/>
      <c r="B720" s="803"/>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x14ac:dyDescent="0.15">
      <c r="A721" s="802"/>
      <c r="B721" s="803"/>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x14ac:dyDescent="0.15">
      <c r="A722" s="802"/>
      <c r="B722" s="803"/>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x14ac:dyDescent="0.15">
      <c r="A723" s="802"/>
      <c r="B723" s="803"/>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x14ac:dyDescent="0.15">
      <c r="A724" s="802"/>
      <c r="B724" s="803"/>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x14ac:dyDescent="0.15">
      <c r="A725" s="804"/>
      <c r="B725" s="805"/>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1.5" customHeight="1" x14ac:dyDescent="0.15">
      <c r="A726" s="665" t="s">
        <v>49</v>
      </c>
      <c r="B726" s="826"/>
      <c r="C726" s="839" t="s">
        <v>54</v>
      </c>
      <c r="D726" s="865"/>
      <c r="E726" s="865"/>
      <c r="F726" s="866"/>
      <c r="G726" s="613" t="s">
        <v>635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82.5" customHeight="1" thickBot="1" x14ac:dyDescent="0.2">
      <c r="A727" s="827"/>
      <c r="B727" s="828"/>
      <c r="C727" s="608" t="s">
        <v>58</v>
      </c>
      <c r="D727" s="609"/>
      <c r="E727" s="609"/>
      <c r="F727" s="610"/>
      <c r="G727" s="611" t="s">
        <v>636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14.25"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7.25" customHeight="1" thickBot="1" x14ac:dyDescent="0.2">
      <c r="A729" s="659" t="s">
        <v>640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638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7.25" customHeight="1" thickBot="1" x14ac:dyDescent="0.2">
      <c r="A733" s="696"/>
      <c r="B733" s="697"/>
      <c r="C733" s="697"/>
      <c r="D733" s="697"/>
      <c r="E733" s="698"/>
      <c r="F733" s="662" t="s">
        <v>639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7.2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7"/>
      <c r="C737" s="327"/>
      <c r="D737" s="327"/>
      <c r="E737" s="327"/>
      <c r="F737" s="327"/>
      <c r="G737" s="314" t="s">
        <v>574</v>
      </c>
      <c r="H737" s="315"/>
      <c r="I737" s="315"/>
      <c r="J737" s="315"/>
      <c r="K737" s="315"/>
      <c r="L737" s="315"/>
      <c r="M737" s="315"/>
      <c r="N737" s="315"/>
      <c r="O737" s="315"/>
      <c r="P737" s="316"/>
      <c r="Q737" s="327" t="s">
        <v>360</v>
      </c>
      <c r="R737" s="327"/>
      <c r="S737" s="327"/>
      <c r="T737" s="327"/>
      <c r="U737" s="327"/>
      <c r="V737" s="327"/>
      <c r="W737" s="314" t="s">
        <v>580</v>
      </c>
      <c r="X737" s="315"/>
      <c r="Y737" s="315"/>
      <c r="Z737" s="315"/>
      <c r="AA737" s="315"/>
      <c r="AB737" s="315"/>
      <c r="AC737" s="315"/>
      <c r="AD737" s="315"/>
      <c r="AE737" s="315"/>
      <c r="AF737" s="316"/>
      <c r="AG737" s="327" t="s">
        <v>361</v>
      </c>
      <c r="AH737" s="327"/>
      <c r="AI737" s="327"/>
      <c r="AJ737" s="327"/>
      <c r="AK737" s="327"/>
      <c r="AL737" s="327"/>
      <c r="AM737" s="314" t="s">
        <v>575</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582</v>
      </c>
      <c r="H738" s="315"/>
      <c r="I738" s="315"/>
      <c r="J738" s="315"/>
      <c r="K738" s="315"/>
      <c r="L738" s="315"/>
      <c r="M738" s="315"/>
      <c r="N738" s="315"/>
      <c r="O738" s="315"/>
      <c r="P738" s="315"/>
      <c r="Q738" s="327" t="s">
        <v>363</v>
      </c>
      <c r="R738" s="327"/>
      <c r="S738" s="327"/>
      <c r="T738" s="327"/>
      <c r="U738" s="327"/>
      <c r="V738" s="327"/>
      <c r="W738" s="314" t="s">
        <v>575</v>
      </c>
      <c r="X738" s="315"/>
      <c r="Y738" s="315"/>
      <c r="Z738" s="315"/>
      <c r="AA738" s="315"/>
      <c r="AB738" s="315"/>
      <c r="AC738" s="315"/>
      <c r="AD738" s="315"/>
      <c r="AE738" s="315"/>
      <c r="AF738" s="316"/>
      <c r="AG738" s="280" t="s">
        <v>364</v>
      </c>
      <c r="AH738" s="280"/>
      <c r="AI738" s="280"/>
      <c r="AJ738" s="280"/>
      <c r="AK738" s="280"/>
      <c r="AL738" s="280"/>
      <c r="AM738" s="314" t="s">
        <v>581</v>
      </c>
      <c r="AN738" s="315"/>
      <c r="AO738" s="315"/>
      <c r="AP738" s="315"/>
      <c r="AQ738" s="315"/>
      <c r="AR738" s="315"/>
      <c r="AS738" s="315"/>
      <c r="AT738" s="315"/>
      <c r="AU738" s="315"/>
      <c r="AV738" s="316"/>
      <c r="AW738" s="87"/>
      <c r="AX738" s="88"/>
    </row>
    <row r="739" spans="1:50" ht="24.75" customHeight="1" thickBot="1" x14ac:dyDescent="0.2">
      <c r="A739" s="685" t="s">
        <v>492</v>
      </c>
      <c r="B739" s="686"/>
      <c r="C739" s="686"/>
      <c r="D739" s="686"/>
      <c r="E739" s="686"/>
      <c r="F739" s="686"/>
      <c r="G739" s="317" t="s">
        <v>593</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0.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99"/>
      <c r="Q743" s="99"/>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99"/>
      <c r="Q744" s="99"/>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99"/>
      <c r="Q745" s="99"/>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99"/>
      <c r="Q746" s="99"/>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99"/>
      <c r="Q747" s="99"/>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99"/>
      <c r="Q748" s="99"/>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99"/>
      <c r="Q749" s="99"/>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99"/>
      <c r="Q750" s="99"/>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99"/>
      <c r="Q751" s="99"/>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99"/>
      <c r="Q752" s="99"/>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99"/>
      <c r="Q753" s="99"/>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thickBot="1" x14ac:dyDescent="0.2">
      <c r="A754" s="637"/>
      <c r="B754" s="638"/>
      <c r="C754" s="638"/>
      <c r="D754" s="638"/>
      <c r="E754" s="638"/>
      <c r="F754" s="639"/>
      <c r="G754" s="46"/>
      <c r="H754" s="47"/>
      <c r="I754" s="47" t="s">
        <v>594</v>
      </c>
      <c r="J754" s="47"/>
      <c r="K754" s="47"/>
      <c r="L754" s="47"/>
      <c r="M754" s="47"/>
      <c r="N754" s="47"/>
      <c r="O754" s="47"/>
      <c r="P754" s="99"/>
      <c r="Q754" s="99"/>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hidden="1" customHeight="1" thickBot="1" x14ac:dyDescent="0.2">
      <c r="A755" s="637"/>
      <c r="B755" s="638"/>
      <c r="C755" s="638"/>
      <c r="D755" s="638"/>
      <c r="E755" s="638"/>
      <c r="F755" s="639"/>
      <c r="G755" s="46"/>
      <c r="H755" s="47"/>
      <c r="I755" s="47"/>
      <c r="J755" s="47"/>
      <c r="K755" s="47"/>
      <c r="L755" s="47"/>
      <c r="M755" s="47"/>
      <c r="N755" s="47"/>
      <c r="O755" s="47"/>
      <c r="P755" s="99"/>
      <c r="Q755" s="99"/>
      <c r="R755" s="99"/>
      <c r="S755" s="99"/>
      <c r="T755" s="99"/>
      <c r="U755" s="99"/>
      <c r="V755" s="99"/>
      <c r="W755" s="99"/>
      <c r="X755" s="99"/>
      <c r="Y755" s="99"/>
      <c r="Z755" s="99"/>
      <c r="AA755" s="99"/>
      <c r="AB755" s="99"/>
      <c r="AC755" s="99"/>
      <c r="AD755" s="99"/>
      <c r="AE755" s="99"/>
      <c r="AF755" s="99"/>
      <c r="AG755" s="99"/>
      <c r="AH755" s="99"/>
      <c r="AI755" s="47"/>
      <c r="AJ755" s="47"/>
      <c r="AK755" s="47"/>
      <c r="AL755" s="47"/>
      <c r="AM755" s="47"/>
      <c r="AN755" s="47"/>
      <c r="AO755" s="47"/>
      <c r="AP755" s="47"/>
      <c r="AQ755" s="47"/>
      <c r="AR755" s="47"/>
      <c r="AS755" s="47"/>
      <c r="AT755" s="47"/>
      <c r="AU755" s="47"/>
      <c r="AV755" s="47"/>
      <c r="AW755" s="47"/>
      <c r="AX755" s="48"/>
    </row>
    <row r="756" spans="1:50" ht="21.75" hidden="1"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2.25" customHeight="1" x14ac:dyDescent="0.15">
      <c r="A781" s="656"/>
      <c r="B781" s="657"/>
      <c r="C781" s="657"/>
      <c r="D781" s="657"/>
      <c r="E781" s="657"/>
      <c r="F781" s="658"/>
      <c r="G781" s="693" t="s">
        <v>566</v>
      </c>
      <c r="H781" s="694"/>
      <c r="I781" s="694"/>
      <c r="J781" s="694"/>
      <c r="K781" s="695"/>
      <c r="L781" s="687" t="s">
        <v>567</v>
      </c>
      <c r="M781" s="863"/>
      <c r="N781" s="863"/>
      <c r="O781" s="863"/>
      <c r="P781" s="863"/>
      <c r="Q781" s="863"/>
      <c r="R781" s="863"/>
      <c r="S781" s="863"/>
      <c r="T781" s="863"/>
      <c r="U781" s="863"/>
      <c r="V781" s="863"/>
      <c r="W781" s="863"/>
      <c r="X781" s="864"/>
      <c r="Y781" s="414">
        <v>215</v>
      </c>
      <c r="Z781" s="415"/>
      <c r="AA781" s="415"/>
      <c r="AB781" s="829"/>
      <c r="AC781" s="693"/>
      <c r="AD781" s="859"/>
      <c r="AE781" s="859"/>
      <c r="AF781" s="859"/>
      <c r="AG781" s="860"/>
      <c r="AH781" s="687"/>
      <c r="AI781" s="688"/>
      <c r="AJ781" s="688"/>
      <c r="AK781" s="688"/>
      <c r="AL781" s="688"/>
      <c r="AM781" s="688"/>
      <c r="AN781" s="688"/>
      <c r="AO781" s="688"/>
      <c r="AP781" s="688"/>
      <c r="AQ781" s="688"/>
      <c r="AR781" s="688"/>
      <c r="AS781" s="688"/>
      <c r="AT781" s="689"/>
      <c r="AU781" s="414"/>
      <c r="AV781" s="415"/>
      <c r="AW781" s="415"/>
      <c r="AX781" s="416"/>
    </row>
    <row r="782" spans="1:50" ht="32.25" customHeight="1" x14ac:dyDescent="0.15">
      <c r="A782" s="656"/>
      <c r="B782" s="657"/>
      <c r="C782" s="657"/>
      <c r="D782" s="657"/>
      <c r="E782" s="657"/>
      <c r="F782" s="658"/>
      <c r="G782" s="598" t="s">
        <v>568</v>
      </c>
      <c r="H782" s="599"/>
      <c r="I782" s="599"/>
      <c r="J782" s="599"/>
      <c r="K782" s="600"/>
      <c r="L782" s="621" t="s">
        <v>569</v>
      </c>
      <c r="M782" s="622"/>
      <c r="N782" s="622"/>
      <c r="O782" s="622"/>
      <c r="P782" s="622"/>
      <c r="Q782" s="622"/>
      <c r="R782" s="622"/>
      <c r="S782" s="622"/>
      <c r="T782" s="622"/>
      <c r="U782" s="622"/>
      <c r="V782" s="622"/>
      <c r="W782" s="622"/>
      <c r="X782" s="623"/>
      <c r="Y782" s="624">
        <v>211</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2.25" customHeight="1" x14ac:dyDescent="0.15">
      <c r="A783" s="656"/>
      <c r="B783" s="657"/>
      <c r="C783" s="657"/>
      <c r="D783" s="657"/>
      <c r="E783" s="657"/>
      <c r="F783" s="658"/>
      <c r="G783" s="598" t="s">
        <v>570</v>
      </c>
      <c r="H783" s="599"/>
      <c r="I783" s="599"/>
      <c r="J783" s="599"/>
      <c r="K783" s="600"/>
      <c r="L783" s="621" t="s">
        <v>571</v>
      </c>
      <c r="M783" s="622"/>
      <c r="N783" s="622"/>
      <c r="O783" s="622"/>
      <c r="P783" s="622"/>
      <c r="Q783" s="622"/>
      <c r="R783" s="622"/>
      <c r="S783" s="622"/>
      <c r="T783" s="622"/>
      <c r="U783" s="622"/>
      <c r="V783" s="622"/>
      <c r="W783" s="622"/>
      <c r="X783" s="623"/>
      <c r="Y783" s="624">
        <v>112</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2.25" customHeight="1" x14ac:dyDescent="0.15">
      <c r="A784" s="656"/>
      <c r="B784" s="657"/>
      <c r="C784" s="657"/>
      <c r="D784" s="657"/>
      <c r="E784" s="657"/>
      <c r="F784" s="658"/>
      <c r="G784" s="598" t="s">
        <v>572</v>
      </c>
      <c r="H784" s="599"/>
      <c r="I784" s="599"/>
      <c r="J784" s="599"/>
      <c r="K784" s="600"/>
      <c r="L784" s="621" t="s">
        <v>573</v>
      </c>
      <c r="M784" s="622"/>
      <c r="N784" s="622"/>
      <c r="O784" s="622"/>
      <c r="P784" s="622"/>
      <c r="Q784" s="622"/>
      <c r="R784" s="622"/>
      <c r="S784" s="622"/>
      <c r="T784" s="622"/>
      <c r="U784" s="622"/>
      <c r="V784" s="622"/>
      <c r="W784" s="622"/>
      <c r="X784" s="623"/>
      <c r="Y784" s="624">
        <v>314</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0.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3.2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852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3.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859"/>
      <c r="I794" s="859"/>
      <c r="J794" s="859"/>
      <c r="K794" s="860"/>
      <c r="L794" s="687"/>
      <c r="M794" s="688"/>
      <c r="N794" s="688"/>
      <c r="O794" s="688"/>
      <c r="P794" s="688"/>
      <c r="Q794" s="688"/>
      <c r="R794" s="688"/>
      <c r="S794" s="688"/>
      <c r="T794" s="688"/>
      <c r="U794" s="688"/>
      <c r="V794" s="688"/>
      <c r="W794" s="688"/>
      <c r="X794" s="689"/>
      <c r="Y794" s="414"/>
      <c r="Z794" s="415"/>
      <c r="AA794" s="415"/>
      <c r="AB794" s="829"/>
      <c r="AC794" s="693"/>
      <c r="AD794" s="859"/>
      <c r="AE794" s="859"/>
      <c r="AF794" s="859"/>
      <c r="AG794" s="860"/>
      <c r="AH794" s="687"/>
      <c r="AI794" s="688"/>
      <c r="AJ794" s="688"/>
      <c r="AK794" s="688"/>
      <c r="AL794" s="688"/>
      <c r="AM794" s="688"/>
      <c r="AN794" s="688"/>
      <c r="AO794" s="688"/>
      <c r="AP794" s="688"/>
      <c r="AQ794" s="688"/>
      <c r="AR794" s="688"/>
      <c r="AS794" s="688"/>
      <c r="AT794" s="689"/>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859"/>
      <c r="I807" s="859"/>
      <c r="J807" s="859"/>
      <c r="K807" s="860"/>
      <c r="L807" s="687"/>
      <c r="M807" s="688"/>
      <c r="N807" s="688"/>
      <c r="O807" s="688"/>
      <c r="P807" s="688"/>
      <c r="Q807" s="688"/>
      <c r="R807" s="688"/>
      <c r="S807" s="688"/>
      <c r="T807" s="688"/>
      <c r="U807" s="688"/>
      <c r="V807" s="688"/>
      <c r="W807" s="688"/>
      <c r="X807" s="689"/>
      <c r="Y807" s="414"/>
      <c r="Z807" s="415"/>
      <c r="AA807" s="415"/>
      <c r="AB807" s="829"/>
      <c r="AC807" s="693"/>
      <c r="AD807" s="859"/>
      <c r="AE807" s="859"/>
      <c r="AF807" s="859"/>
      <c r="AG807" s="860"/>
      <c r="AH807" s="687"/>
      <c r="AI807" s="688"/>
      <c r="AJ807" s="688"/>
      <c r="AK807" s="688"/>
      <c r="AL807" s="688"/>
      <c r="AM807" s="688"/>
      <c r="AN807" s="688"/>
      <c r="AO807" s="688"/>
      <c r="AP807" s="688"/>
      <c r="AQ807" s="688"/>
      <c r="AR807" s="688"/>
      <c r="AS807" s="688"/>
      <c r="AT807" s="689"/>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19.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859"/>
      <c r="I820" s="859"/>
      <c r="J820" s="859"/>
      <c r="K820" s="860"/>
      <c r="L820" s="687"/>
      <c r="M820" s="688"/>
      <c r="N820" s="688"/>
      <c r="O820" s="688"/>
      <c r="P820" s="688"/>
      <c r="Q820" s="688"/>
      <c r="R820" s="688"/>
      <c r="S820" s="688"/>
      <c r="T820" s="688"/>
      <c r="U820" s="688"/>
      <c r="V820" s="688"/>
      <c r="W820" s="688"/>
      <c r="X820" s="689"/>
      <c r="Y820" s="414"/>
      <c r="Z820" s="415"/>
      <c r="AA820" s="415"/>
      <c r="AB820" s="829"/>
      <c r="AC820" s="693"/>
      <c r="AD820" s="859"/>
      <c r="AE820" s="859"/>
      <c r="AF820" s="859"/>
      <c r="AG820" s="860"/>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78.75" hidden="1" customHeight="1" x14ac:dyDescent="0.15">
      <c r="A837" s="402">
        <v>1</v>
      </c>
      <c r="B837" s="402">
        <v>1</v>
      </c>
      <c r="C837" s="388"/>
      <c r="D837" s="370"/>
      <c r="E837" s="370"/>
      <c r="F837" s="370"/>
      <c r="G837" s="370"/>
      <c r="H837" s="370"/>
      <c r="I837" s="370"/>
      <c r="J837" s="371"/>
      <c r="K837" s="372"/>
      <c r="L837" s="372"/>
      <c r="M837" s="372"/>
      <c r="N837" s="372"/>
      <c r="O837" s="372"/>
      <c r="P837" s="389"/>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0.75"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3.25"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7">
    <cfRule type="expression" dxfId="2803" priority="13577">
      <formula>IF(RIGHT(TEXT(AK14,"0.#"),1)=".",FALSE,TRUE)</formula>
    </cfRule>
    <cfRule type="expression" dxfId="2802" priority="13578">
      <formula>IF(RIGHT(TEXT(AK14,"0.#"),1)=".",TRUE,FALSE)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AR15:AX15 P13:AX13 P14:AJ17">
    <cfRule type="expression" dxfId="2791" priority="13275">
      <formula>IF(RIGHT(TEXT(P13,"0.#"),1)=".",FALSE,TRUE)</formula>
    </cfRule>
    <cfRule type="expression" dxfId="2790" priority="13276">
      <formula>IF(RIGHT(TEXT(P13,"0.#"),1)=".",TRUE,FALSE)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8">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8:AO838">
    <cfRule type="expression" dxfId="2365" priority="2385">
      <formula>IF(AND(AL838&gt;=0, RIGHT(TEXT(AL838,"0.#"),1)&lt;&gt;"."),TRUE,FALSE)</formula>
    </cfRule>
    <cfRule type="expression" dxfId="2364" priority="2386">
      <formula>IF(AND(AL838&gt;=0, RIGHT(TEXT(AL838,"0.#"),1)="."),TRUE,FALSE)</formula>
    </cfRule>
    <cfRule type="expression" dxfId="2363" priority="2387">
      <formula>IF(AND(AL838&lt;0, RIGHT(TEXT(AL838,"0.#"),1)&lt;&gt;"."),TRUE,FALSE)</formula>
    </cfRule>
    <cfRule type="expression" dxfId="2362" priority="2388">
      <formula>IF(AND(AL838&lt;0, RIGHT(TEXT(AL838,"0.#"),1)="."),TRUE,FALSE)</formula>
    </cfRule>
  </conditionalFormatting>
  <conditionalFormatting sqref="Y838">
    <cfRule type="expression" dxfId="2361" priority="2383">
      <formula>IF(RIGHT(TEXT(Y838,"0.#"),1)=".",FALSE,TRUE)</formula>
    </cfRule>
    <cfRule type="expression" dxfId="2360" priority="2384">
      <formula>IF(RIGHT(TEXT(Y838,"0.#"),1)=".",TRUE,FALSE)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2" max="49" man="1"/>
    <brk id="727" max="49" man="1"/>
    <brk id="83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40"/>
      <c r="Z2" s="853"/>
      <c r="AA2" s="854"/>
      <c r="AB2" s="1044" t="s">
        <v>12</v>
      </c>
      <c r="AC2" s="1045"/>
      <c r="AD2" s="1046"/>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1"/>
      <c r="Z3" s="1042"/>
      <c r="AA3" s="1043"/>
      <c r="AB3" s="1047"/>
      <c r="AC3" s="1048"/>
      <c r="AD3" s="1049"/>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5"/>
      <c r="H4" s="1017"/>
      <c r="I4" s="1017"/>
      <c r="J4" s="1017"/>
      <c r="K4" s="1017"/>
      <c r="L4" s="1017"/>
      <c r="M4" s="1017"/>
      <c r="N4" s="1017"/>
      <c r="O4" s="1018"/>
      <c r="P4" s="101"/>
      <c r="Q4" s="1025"/>
      <c r="R4" s="1025"/>
      <c r="S4" s="1025"/>
      <c r="T4" s="1025"/>
      <c r="U4" s="1025"/>
      <c r="V4" s="1025"/>
      <c r="W4" s="1025"/>
      <c r="X4" s="1026"/>
      <c r="Y4" s="1035" t="s">
        <v>13</v>
      </c>
      <c r="Z4" s="1036"/>
      <c r="AA4" s="1037"/>
      <c r="AB4" s="483"/>
      <c r="AC4" s="1039"/>
      <c r="AD4" s="1039"/>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9"/>
      <c r="H5" s="1020"/>
      <c r="I5" s="1020"/>
      <c r="J5" s="1020"/>
      <c r="K5" s="1020"/>
      <c r="L5" s="1020"/>
      <c r="M5" s="1020"/>
      <c r="N5" s="1020"/>
      <c r="O5" s="1021"/>
      <c r="P5" s="1027"/>
      <c r="Q5" s="1027"/>
      <c r="R5" s="1027"/>
      <c r="S5" s="1027"/>
      <c r="T5" s="1027"/>
      <c r="U5" s="1027"/>
      <c r="V5" s="1027"/>
      <c r="W5" s="1027"/>
      <c r="X5" s="1028"/>
      <c r="Y5" s="420" t="s">
        <v>55</v>
      </c>
      <c r="Z5" s="1032"/>
      <c r="AA5" s="1033"/>
      <c r="AB5" s="537"/>
      <c r="AC5" s="1038"/>
      <c r="AD5" s="1038"/>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22"/>
      <c r="H6" s="1023"/>
      <c r="I6" s="1023"/>
      <c r="J6" s="1023"/>
      <c r="K6" s="1023"/>
      <c r="L6" s="1023"/>
      <c r="M6" s="1023"/>
      <c r="N6" s="1023"/>
      <c r="O6" s="1024"/>
      <c r="P6" s="1029"/>
      <c r="Q6" s="1029"/>
      <c r="R6" s="1029"/>
      <c r="S6" s="1029"/>
      <c r="T6" s="1029"/>
      <c r="U6" s="1029"/>
      <c r="V6" s="1029"/>
      <c r="W6" s="1029"/>
      <c r="X6" s="1030"/>
      <c r="Y6" s="1031" t="s">
        <v>14</v>
      </c>
      <c r="Z6" s="1032"/>
      <c r="AA6" s="1033"/>
      <c r="AB6" s="548" t="s">
        <v>302</v>
      </c>
      <c r="AC6" s="1034"/>
      <c r="AD6" s="1034"/>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40"/>
      <c r="Z9" s="853"/>
      <c r="AA9" s="854"/>
      <c r="AB9" s="1044" t="s">
        <v>12</v>
      </c>
      <c r="AC9" s="1045"/>
      <c r="AD9" s="1046"/>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1"/>
      <c r="Z10" s="1042"/>
      <c r="AA10" s="1043"/>
      <c r="AB10" s="1047"/>
      <c r="AC10" s="1048"/>
      <c r="AD10" s="1049"/>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5"/>
      <c r="H11" s="1017"/>
      <c r="I11" s="1017"/>
      <c r="J11" s="1017"/>
      <c r="K11" s="1017"/>
      <c r="L11" s="1017"/>
      <c r="M11" s="1017"/>
      <c r="N11" s="1017"/>
      <c r="O11" s="1018"/>
      <c r="P11" s="101"/>
      <c r="Q11" s="1025"/>
      <c r="R11" s="1025"/>
      <c r="S11" s="1025"/>
      <c r="T11" s="1025"/>
      <c r="U11" s="1025"/>
      <c r="V11" s="1025"/>
      <c r="W11" s="1025"/>
      <c r="X11" s="1026"/>
      <c r="Y11" s="1035" t="s">
        <v>13</v>
      </c>
      <c r="Z11" s="1036"/>
      <c r="AA11" s="1037"/>
      <c r="AB11" s="483"/>
      <c r="AC11" s="1039"/>
      <c r="AD11" s="1039"/>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9"/>
      <c r="H12" s="1020"/>
      <c r="I12" s="1020"/>
      <c r="J12" s="1020"/>
      <c r="K12" s="1020"/>
      <c r="L12" s="1020"/>
      <c r="M12" s="1020"/>
      <c r="N12" s="1020"/>
      <c r="O12" s="1021"/>
      <c r="P12" s="1027"/>
      <c r="Q12" s="1027"/>
      <c r="R12" s="1027"/>
      <c r="S12" s="1027"/>
      <c r="T12" s="1027"/>
      <c r="U12" s="1027"/>
      <c r="V12" s="1027"/>
      <c r="W12" s="1027"/>
      <c r="X12" s="1028"/>
      <c r="Y12" s="420" t="s">
        <v>55</v>
      </c>
      <c r="Z12" s="1032"/>
      <c r="AA12" s="1033"/>
      <c r="AB12" s="537"/>
      <c r="AC12" s="1038"/>
      <c r="AD12" s="1038"/>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48" t="s">
        <v>302</v>
      </c>
      <c r="AC13" s="1034"/>
      <c r="AD13" s="1034"/>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40"/>
      <c r="Z16" s="853"/>
      <c r="AA16" s="854"/>
      <c r="AB16" s="1044" t="s">
        <v>12</v>
      </c>
      <c r="AC16" s="1045"/>
      <c r="AD16" s="1046"/>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1"/>
      <c r="Z17" s="1042"/>
      <c r="AA17" s="1043"/>
      <c r="AB17" s="1047"/>
      <c r="AC17" s="1048"/>
      <c r="AD17" s="1049"/>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5"/>
      <c r="H18" s="1017"/>
      <c r="I18" s="1017"/>
      <c r="J18" s="1017"/>
      <c r="K18" s="1017"/>
      <c r="L18" s="1017"/>
      <c r="M18" s="1017"/>
      <c r="N18" s="1017"/>
      <c r="O18" s="1018"/>
      <c r="P18" s="101"/>
      <c r="Q18" s="1025"/>
      <c r="R18" s="1025"/>
      <c r="S18" s="1025"/>
      <c r="T18" s="1025"/>
      <c r="U18" s="1025"/>
      <c r="V18" s="1025"/>
      <c r="W18" s="1025"/>
      <c r="X18" s="1026"/>
      <c r="Y18" s="1035" t="s">
        <v>13</v>
      </c>
      <c r="Z18" s="1036"/>
      <c r="AA18" s="1037"/>
      <c r="AB18" s="483"/>
      <c r="AC18" s="1039"/>
      <c r="AD18" s="1039"/>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9"/>
      <c r="H19" s="1020"/>
      <c r="I19" s="1020"/>
      <c r="J19" s="1020"/>
      <c r="K19" s="1020"/>
      <c r="L19" s="1020"/>
      <c r="M19" s="1020"/>
      <c r="N19" s="1020"/>
      <c r="O19" s="1021"/>
      <c r="P19" s="1027"/>
      <c r="Q19" s="1027"/>
      <c r="R19" s="1027"/>
      <c r="S19" s="1027"/>
      <c r="T19" s="1027"/>
      <c r="U19" s="1027"/>
      <c r="V19" s="1027"/>
      <c r="W19" s="1027"/>
      <c r="X19" s="1028"/>
      <c r="Y19" s="420" t="s">
        <v>55</v>
      </c>
      <c r="Z19" s="1032"/>
      <c r="AA19" s="1033"/>
      <c r="AB19" s="537"/>
      <c r="AC19" s="1038"/>
      <c r="AD19" s="1038"/>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48" t="s">
        <v>302</v>
      </c>
      <c r="AC20" s="1034"/>
      <c r="AD20" s="1034"/>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40"/>
      <c r="Z23" s="853"/>
      <c r="AA23" s="854"/>
      <c r="AB23" s="1044" t="s">
        <v>12</v>
      </c>
      <c r="AC23" s="1045"/>
      <c r="AD23" s="1046"/>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1"/>
      <c r="Z24" s="1042"/>
      <c r="AA24" s="1043"/>
      <c r="AB24" s="1047"/>
      <c r="AC24" s="1048"/>
      <c r="AD24" s="1049"/>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5"/>
      <c r="H25" s="1017"/>
      <c r="I25" s="1017"/>
      <c r="J25" s="1017"/>
      <c r="K25" s="1017"/>
      <c r="L25" s="1017"/>
      <c r="M25" s="1017"/>
      <c r="N25" s="1017"/>
      <c r="O25" s="1018"/>
      <c r="P25" s="101"/>
      <c r="Q25" s="1025"/>
      <c r="R25" s="1025"/>
      <c r="S25" s="1025"/>
      <c r="T25" s="1025"/>
      <c r="U25" s="1025"/>
      <c r="V25" s="1025"/>
      <c r="W25" s="1025"/>
      <c r="X25" s="1026"/>
      <c r="Y25" s="1035" t="s">
        <v>13</v>
      </c>
      <c r="Z25" s="1036"/>
      <c r="AA25" s="1037"/>
      <c r="AB25" s="483"/>
      <c r="AC25" s="1039"/>
      <c r="AD25" s="1039"/>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9"/>
      <c r="H26" s="1020"/>
      <c r="I26" s="1020"/>
      <c r="J26" s="1020"/>
      <c r="K26" s="1020"/>
      <c r="L26" s="1020"/>
      <c r="M26" s="1020"/>
      <c r="N26" s="1020"/>
      <c r="O26" s="1021"/>
      <c r="P26" s="1027"/>
      <c r="Q26" s="1027"/>
      <c r="R26" s="1027"/>
      <c r="S26" s="1027"/>
      <c r="T26" s="1027"/>
      <c r="U26" s="1027"/>
      <c r="V26" s="1027"/>
      <c r="W26" s="1027"/>
      <c r="X26" s="1028"/>
      <c r="Y26" s="420" t="s">
        <v>55</v>
      </c>
      <c r="Z26" s="1032"/>
      <c r="AA26" s="1033"/>
      <c r="AB26" s="537"/>
      <c r="AC26" s="1038"/>
      <c r="AD26" s="1038"/>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48" t="s">
        <v>302</v>
      </c>
      <c r="AC27" s="1034"/>
      <c r="AD27" s="1034"/>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40"/>
      <c r="Z30" s="853"/>
      <c r="AA30" s="854"/>
      <c r="AB30" s="1044" t="s">
        <v>12</v>
      </c>
      <c r="AC30" s="1045"/>
      <c r="AD30" s="1046"/>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1"/>
      <c r="Z31" s="1042"/>
      <c r="AA31" s="1043"/>
      <c r="AB31" s="1047"/>
      <c r="AC31" s="1048"/>
      <c r="AD31" s="1049"/>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5"/>
      <c r="H32" s="1017"/>
      <c r="I32" s="1017"/>
      <c r="J32" s="1017"/>
      <c r="K32" s="1017"/>
      <c r="L32" s="1017"/>
      <c r="M32" s="1017"/>
      <c r="N32" s="1017"/>
      <c r="O32" s="1018"/>
      <c r="P32" s="101"/>
      <c r="Q32" s="1025"/>
      <c r="R32" s="1025"/>
      <c r="S32" s="1025"/>
      <c r="T32" s="1025"/>
      <c r="U32" s="1025"/>
      <c r="V32" s="1025"/>
      <c r="W32" s="1025"/>
      <c r="X32" s="1026"/>
      <c r="Y32" s="1035" t="s">
        <v>13</v>
      </c>
      <c r="Z32" s="1036"/>
      <c r="AA32" s="1037"/>
      <c r="AB32" s="483"/>
      <c r="AC32" s="1039"/>
      <c r="AD32" s="1039"/>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9"/>
      <c r="H33" s="1020"/>
      <c r="I33" s="1020"/>
      <c r="J33" s="1020"/>
      <c r="K33" s="1020"/>
      <c r="L33" s="1020"/>
      <c r="M33" s="1020"/>
      <c r="N33" s="1020"/>
      <c r="O33" s="1021"/>
      <c r="P33" s="1027"/>
      <c r="Q33" s="1027"/>
      <c r="R33" s="1027"/>
      <c r="S33" s="1027"/>
      <c r="T33" s="1027"/>
      <c r="U33" s="1027"/>
      <c r="V33" s="1027"/>
      <c r="W33" s="1027"/>
      <c r="X33" s="1028"/>
      <c r="Y33" s="420" t="s">
        <v>55</v>
      </c>
      <c r="Z33" s="1032"/>
      <c r="AA33" s="1033"/>
      <c r="AB33" s="537"/>
      <c r="AC33" s="1038"/>
      <c r="AD33" s="1038"/>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48" t="s">
        <v>302</v>
      </c>
      <c r="AC34" s="1034"/>
      <c r="AD34" s="1034"/>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40"/>
      <c r="Z37" s="853"/>
      <c r="AA37" s="854"/>
      <c r="AB37" s="1044" t="s">
        <v>12</v>
      </c>
      <c r="AC37" s="1045"/>
      <c r="AD37" s="1046"/>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1"/>
      <c r="Z38" s="1042"/>
      <c r="AA38" s="1043"/>
      <c r="AB38" s="1047"/>
      <c r="AC38" s="1048"/>
      <c r="AD38" s="1049"/>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5"/>
      <c r="H39" s="1017"/>
      <c r="I39" s="1017"/>
      <c r="J39" s="1017"/>
      <c r="K39" s="1017"/>
      <c r="L39" s="1017"/>
      <c r="M39" s="1017"/>
      <c r="N39" s="1017"/>
      <c r="O39" s="1018"/>
      <c r="P39" s="101"/>
      <c r="Q39" s="1025"/>
      <c r="R39" s="1025"/>
      <c r="S39" s="1025"/>
      <c r="T39" s="1025"/>
      <c r="U39" s="1025"/>
      <c r="V39" s="1025"/>
      <c r="W39" s="1025"/>
      <c r="X39" s="1026"/>
      <c r="Y39" s="1035" t="s">
        <v>13</v>
      </c>
      <c r="Z39" s="1036"/>
      <c r="AA39" s="1037"/>
      <c r="AB39" s="483"/>
      <c r="AC39" s="1039"/>
      <c r="AD39" s="1039"/>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9"/>
      <c r="H40" s="1020"/>
      <c r="I40" s="1020"/>
      <c r="J40" s="1020"/>
      <c r="K40" s="1020"/>
      <c r="L40" s="1020"/>
      <c r="M40" s="1020"/>
      <c r="N40" s="1020"/>
      <c r="O40" s="1021"/>
      <c r="P40" s="1027"/>
      <c r="Q40" s="1027"/>
      <c r="R40" s="1027"/>
      <c r="S40" s="1027"/>
      <c r="T40" s="1027"/>
      <c r="U40" s="1027"/>
      <c r="V40" s="1027"/>
      <c r="W40" s="1027"/>
      <c r="X40" s="1028"/>
      <c r="Y40" s="420" t="s">
        <v>55</v>
      </c>
      <c r="Z40" s="1032"/>
      <c r="AA40" s="1033"/>
      <c r="AB40" s="537"/>
      <c r="AC40" s="1038"/>
      <c r="AD40" s="1038"/>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48" t="s">
        <v>302</v>
      </c>
      <c r="AC41" s="1034"/>
      <c r="AD41" s="1034"/>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40"/>
      <c r="Z44" s="853"/>
      <c r="AA44" s="854"/>
      <c r="AB44" s="1044" t="s">
        <v>12</v>
      </c>
      <c r="AC44" s="1045"/>
      <c r="AD44" s="1046"/>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1"/>
      <c r="Z45" s="1042"/>
      <c r="AA45" s="1043"/>
      <c r="AB45" s="1047"/>
      <c r="AC45" s="1048"/>
      <c r="AD45" s="1049"/>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5"/>
      <c r="H46" s="1017"/>
      <c r="I46" s="1017"/>
      <c r="J46" s="1017"/>
      <c r="K46" s="1017"/>
      <c r="L46" s="1017"/>
      <c r="M46" s="1017"/>
      <c r="N46" s="1017"/>
      <c r="O46" s="1018"/>
      <c r="P46" s="101"/>
      <c r="Q46" s="1025"/>
      <c r="R46" s="1025"/>
      <c r="S46" s="1025"/>
      <c r="T46" s="1025"/>
      <c r="U46" s="1025"/>
      <c r="V46" s="1025"/>
      <c r="W46" s="1025"/>
      <c r="X46" s="1026"/>
      <c r="Y46" s="1035" t="s">
        <v>13</v>
      </c>
      <c r="Z46" s="1036"/>
      <c r="AA46" s="1037"/>
      <c r="AB46" s="483"/>
      <c r="AC46" s="1039"/>
      <c r="AD46" s="1039"/>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9"/>
      <c r="H47" s="1020"/>
      <c r="I47" s="1020"/>
      <c r="J47" s="1020"/>
      <c r="K47" s="1020"/>
      <c r="L47" s="1020"/>
      <c r="M47" s="1020"/>
      <c r="N47" s="1020"/>
      <c r="O47" s="1021"/>
      <c r="P47" s="1027"/>
      <c r="Q47" s="1027"/>
      <c r="R47" s="1027"/>
      <c r="S47" s="1027"/>
      <c r="T47" s="1027"/>
      <c r="U47" s="1027"/>
      <c r="V47" s="1027"/>
      <c r="W47" s="1027"/>
      <c r="X47" s="1028"/>
      <c r="Y47" s="420" t="s">
        <v>55</v>
      </c>
      <c r="Z47" s="1032"/>
      <c r="AA47" s="1033"/>
      <c r="AB47" s="537"/>
      <c r="AC47" s="1038"/>
      <c r="AD47" s="1038"/>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48" t="s">
        <v>302</v>
      </c>
      <c r="AC48" s="1034"/>
      <c r="AD48" s="1034"/>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40"/>
      <c r="Z51" s="853"/>
      <c r="AA51" s="854"/>
      <c r="AB51" s="442" t="s">
        <v>12</v>
      </c>
      <c r="AC51" s="1045"/>
      <c r="AD51" s="1046"/>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1"/>
      <c r="Z52" s="1042"/>
      <c r="AA52" s="1043"/>
      <c r="AB52" s="1047"/>
      <c r="AC52" s="1048"/>
      <c r="AD52" s="1049"/>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5"/>
      <c r="H53" s="1017"/>
      <c r="I53" s="1017"/>
      <c r="J53" s="1017"/>
      <c r="K53" s="1017"/>
      <c r="L53" s="1017"/>
      <c r="M53" s="1017"/>
      <c r="N53" s="1017"/>
      <c r="O53" s="1018"/>
      <c r="P53" s="101"/>
      <c r="Q53" s="1025"/>
      <c r="R53" s="1025"/>
      <c r="S53" s="1025"/>
      <c r="T53" s="1025"/>
      <c r="U53" s="1025"/>
      <c r="V53" s="1025"/>
      <c r="W53" s="1025"/>
      <c r="X53" s="1026"/>
      <c r="Y53" s="1035" t="s">
        <v>13</v>
      </c>
      <c r="Z53" s="1036"/>
      <c r="AA53" s="1037"/>
      <c r="AB53" s="483"/>
      <c r="AC53" s="1039"/>
      <c r="AD53" s="1039"/>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9"/>
      <c r="H54" s="1020"/>
      <c r="I54" s="1020"/>
      <c r="J54" s="1020"/>
      <c r="K54" s="1020"/>
      <c r="L54" s="1020"/>
      <c r="M54" s="1020"/>
      <c r="N54" s="1020"/>
      <c r="O54" s="1021"/>
      <c r="P54" s="1027"/>
      <c r="Q54" s="1027"/>
      <c r="R54" s="1027"/>
      <c r="S54" s="1027"/>
      <c r="T54" s="1027"/>
      <c r="U54" s="1027"/>
      <c r="V54" s="1027"/>
      <c r="W54" s="1027"/>
      <c r="X54" s="1028"/>
      <c r="Y54" s="420" t="s">
        <v>55</v>
      </c>
      <c r="Z54" s="1032"/>
      <c r="AA54" s="1033"/>
      <c r="AB54" s="537"/>
      <c r="AC54" s="1038"/>
      <c r="AD54" s="1038"/>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48" t="s">
        <v>302</v>
      </c>
      <c r="AC55" s="1034"/>
      <c r="AD55" s="1034"/>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40"/>
      <c r="Z58" s="853"/>
      <c r="AA58" s="854"/>
      <c r="AB58" s="1044" t="s">
        <v>12</v>
      </c>
      <c r="AC58" s="1045"/>
      <c r="AD58" s="1046"/>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1"/>
      <c r="Z59" s="1042"/>
      <c r="AA59" s="1043"/>
      <c r="AB59" s="1047"/>
      <c r="AC59" s="1048"/>
      <c r="AD59" s="1049"/>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5"/>
      <c r="H60" s="1017"/>
      <c r="I60" s="1017"/>
      <c r="J60" s="1017"/>
      <c r="K60" s="1017"/>
      <c r="L60" s="1017"/>
      <c r="M60" s="1017"/>
      <c r="N60" s="1017"/>
      <c r="O60" s="1018"/>
      <c r="P60" s="101"/>
      <c r="Q60" s="1025"/>
      <c r="R60" s="1025"/>
      <c r="S60" s="1025"/>
      <c r="T60" s="1025"/>
      <c r="U60" s="1025"/>
      <c r="V60" s="1025"/>
      <c r="W60" s="1025"/>
      <c r="X60" s="1026"/>
      <c r="Y60" s="1035" t="s">
        <v>13</v>
      </c>
      <c r="Z60" s="1036"/>
      <c r="AA60" s="1037"/>
      <c r="AB60" s="483"/>
      <c r="AC60" s="1039"/>
      <c r="AD60" s="1039"/>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9"/>
      <c r="H61" s="1020"/>
      <c r="I61" s="1020"/>
      <c r="J61" s="1020"/>
      <c r="K61" s="1020"/>
      <c r="L61" s="1020"/>
      <c r="M61" s="1020"/>
      <c r="N61" s="1020"/>
      <c r="O61" s="1021"/>
      <c r="P61" s="1027"/>
      <c r="Q61" s="1027"/>
      <c r="R61" s="1027"/>
      <c r="S61" s="1027"/>
      <c r="T61" s="1027"/>
      <c r="U61" s="1027"/>
      <c r="V61" s="1027"/>
      <c r="W61" s="1027"/>
      <c r="X61" s="1028"/>
      <c r="Y61" s="420" t="s">
        <v>55</v>
      </c>
      <c r="Z61" s="1032"/>
      <c r="AA61" s="1033"/>
      <c r="AB61" s="537"/>
      <c r="AC61" s="1038"/>
      <c r="AD61" s="1038"/>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48" t="s">
        <v>302</v>
      </c>
      <c r="AC62" s="1034"/>
      <c r="AD62" s="103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40"/>
      <c r="Z65" s="853"/>
      <c r="AA65" s="854"/>
      <c r="AB65" s="1044" t="s">
        <v>12</v>
      </c>
      <c r="AC65" s="1045"/>
      <c r="AD65" s="1046"/>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1"/>
      <c r="Z66" s="1042"/>
      <c r="AA66" s="1043"/>
      <c r="AB66" s="1047"/>
      <c r="AC66" s="1048"/>
      <c r="AD66" s="1049"/>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5"/>
      <c r="H67" s="1017"/>
      <c r="I67" s="1017"/>
      <c r="J67" s="1017"/>
      <c r="K67" s="1017"/>
      <c r="L67" s="1017"/>
      <c r="M67" s="1017"/>
      <c r="N67" s="1017"/>
      <c r="O67" s="1018"/>
      <c r="P67" s="101"/>
      <c r="Q67" s="1025"/>
      <c r="R67" s="1025"/>
      <c r="S67" s="1025"/>
      <c r="T67" s="1025"/>
      <c r="U67" s="1025"/>
      <c r="V67" s="1025"/>
      <c r="W67" s="1025"/>
      <c r="X67" s="1026"/>
      <c r="Y67" s="1035" t="s">
        <v>13</v>
      </c>
      <c r="Z67" s="1036"/>
      <c r="AA67" s="1037"/>
      <c r="AB67" s="483"/>
      <c r="AC67" s="1039"/>
      <c r="AD67" s="1039"/>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9"/>
      <c r="H68" s="1020"/>
      <c r="I68" s="1020"/>
      <c r="J68" s="1020"/>
      <c r="K68" s="1020"/>
      <c r="L68" s="1020"/>
      <c r="M68" s="1020"/>
      <c r="N68" s="1020"/>
      <c r="O68" s="1021"/>
      <c r="P68" s="1027"/>
      <c r="Q68" s="1027"/>
      <c r="R68" s="1027"/>
      <c r="S68" s="1027"/>
      <c r="T68" s="1027"/>
      <c r="U68" s="1027"/>
      <c r="V68" s="1027"/>
      <c r="W68" s="1027"/>
      <c r="X68" s="1028"/>
      <c r="Y68" s="420" t="s">
        <v>55</v>
      </c>
      <c r="Z68" s="1032"/>
      <c r="AA68" s="1033"/>
      <c r="AB68" s="537"/>
      <c r="AC68" s="1038"/>
      <c r="AD68" s="1038"/>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22"/>
      <c r="H69" s="1023"/>
      <c r="I69" s="1023"/>
      <c r="J69" s="1023"/>
      <c r="K69" s="1023"/>
      <c r="L69" s="1023"/>
      <c r="M69" s="1023"/>
      <c r="N69" s="1023"/>
      <c r="O69" s="1024"/>
      <c r="P69" s="1029"/>
      <c r="Q69" s="1029"/>
      <c r="R69" s="1029"/>
      <c r="S69" s="1029"/>
      <c r="T69" s="1029"/>
      <c r="U69" s="1029"/>
      <c r="V69" s="1029"/>
      <c r="W69" s="1029"/>
      <c r="X69" s="1030"/>
      <c r="Y69" s="420" t="s">
        <v>14</v>
      </c>
      <c r="Z69" s="1032"/>
      <c r="AA69" s="1033"/>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62"/>
      <c r="B4" s="1063"/>
      <c r="C4" s="1063"/>
      <c r="D4" s="1063"/>
      <c r="E4" s="1063"/>
      <c r="F4" s="1064"/>
      <c r="G4" s="693"/>
      <c r="H4" s="859"/>
      <c r="I4" s="859"/>
      <c r="J4" s="859"/>
      <c r="K4" s="860"/>
      <c r="L4" s="687"/>
      <c r="M4" s="688"/>
      <c r="N4" s="688"/>
      <c r="O4" s="688"/>
      <c r="P4" s="688"/>
      <c r="Q4" s="688"/>
      <c r="R4" s="688"/>
      <c r="S4" s="688"/>
      <c r="T4" s="688"/>
      <c r="U4" s="688"/>
      <c r="V4" s="688"/>
      <c r="W4" s="688"/>
      <c r="X4" s="689"/>
      <c r="Y4" s="414"/>
      <c r="Z4" s="415"/>
      <c r="AA4" s="415"/>
      <c r="AB4" s="829"/>
      <c r="AC4" s="693"/>
      <c r="AD4" s="859"/>
      <c r="AE4" s="859"/>
      <c r="AF4" s="859"/>
      <c r="AG4" s="860"/>
      <c r="AH4" s="687"/>
      <c r="AI4" s="688"/>
      <c r="AJ4" s="688"/>
      <c r="AK4" s="688"/>
      <c r="AL4" s="688"/>
      <c r="AM4" s="688"/>
      <c r="AN4" s="688"/>
      <c r="AO4" s="688"/>
      <c r="AP4" s="688"/>
      <c r="AQ4" s="688"/>
      <c r="AR4" s="688"/>
      <c r="AS4" s="688"/>
      <c r="AT4" s="689"/>
      <c r="AU4" s="414"/>
      <c r="AV4" s="415"/>
      <c r="AW4" s="415"/>
      <c r="AX4" s="416"/>
    </row>
    <row r="5" spans="1:50" ht="24.75" customHeight="1" x14ac:dyDescent="0.15">
      <c r="A5" s="1062"/>
      <c r="B5" s="1063"/>
      <c r="C5" s="1063"/>
      <c r="D5" s="1063"/>
      <c r="E5" s="1063"/>
      <c r="F5" s="106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2"/>
      <c r="B6" s="1063"/>
      <c r="C6" s="1063"/>
      <c r="D6" s="1063"/>
      <c r="E6" s="1063"/>
      <c r="F6" s="106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2"/>
      <c r="B7" s="1063"/>
      <c r="C7" s="1063"/>
      <c r="D7" s="1063"/>
      <c r="E7" s="1063"/>
      <c r="F7" s="106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2"/>
      <c r="B8" s="1063"/>
      <c r="C8" s="1063"/>
      <c r="D8" s="1063"/>
      <c r="E8" s="1063"/>
      <c r="F8" s="106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2"/>
      <c r="B9" s="1063"/>
      <c r="C9" s="1063"/>
      <c r="D9" s="1063"/>
      <c r="E9" s="1063"/>
      <c r="F9" s="106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2"/>
      <c r="B10" s="1063"/>
      <c r="C10" s="1063"/>
      <c r="D10" s="1063"/>
      <c r="E10" s="1063"/>
      <c r="F10" s="106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2"/>
      <c r="B11" s="1063"/>
      <c r="C11" s="1063"/>
      <c r="D11" s="1063"/>
      <c r="E11" s="1063"/>
      <c r="F11" s="106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2"/>
      <c r="B12" s="1063"/>
      <c r="C12" s="1063"/>
      <c r="D12" s="1063"/>
      <c r="E12" s="1063"/>
      <c r="F12" s="106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2"/>
      <c r="B13" s="1063"/>
      <c r="C13" s="1063"/>
      <c r="D13" s="1063"/>
      <c r="E13" s="1063"/>
      <c r="F13" s="106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2"/>
      <c r="B14" s="1063"/>
      <c r="C14" s="1063"/>
      <c r="D14" s="1063"/>
      <c r="E14" s="1063"/>
      <c r="F14" s="1064"/>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62"/>
      <c r="B15" s="1063"/>
      <c r="C15" s="1063"/>
      <c r="D15" s="1063"/>
      <c r="E15" s="1063"/>
      <c r="F15" s="106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62"/>
      <c r="B16" s="1063"/>
      <c r="C16" s="1063"/>
      <c r="D16" s="1063"/>
      <c r="E16" s="1063"/>
      <c r="F16" s="1064"/>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62"/>
      <c r="B17" s="1063"/>
      <c r="C17" s="1063"/>
      <c r="D17" s="1063"/>
      <c r="E17" s="1063"/>
      <c r="F17" s="1064"/>
      <c r="G17" s="693"/>
      <c r="H17" s="859"/>
      <c r="I17" s="859"/>
      <c r="J17" s="859"/>
      <c r="K17" s="860"/>
      <c r="L17" s="687"/>
      <c r="M17" s="688"/>
      <c r="N17" s="688"/>
      <c r="O17" s="688"/>
      <c r="P17" s="688"/>
      <c r="Q17" s="688"/>
      <c r="R17" s="688"/>
      <c r="S17" s="688"/>
      <c r="T17" s="688"/>
      <c r="U17" s="688"/>
      <c r="V17" s="688"/>
      <c r="W17" s="688"/>
      <c r="X17" s="689"/>
      <c r="Y17" s="414"/>
      <c r="Z17" s="415"/>
      <c r="AA17" s="415"/>
      <c r="AB17" s="829"/>
      <c r="AC17" s="693"/>
      <c r="AD17" s="859"/>
      <c r="AE17" s="859"/>
      <c r="AF17" s="859"/>
      <c r="AG17" s="860"/>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62"/>
      <c r="B18" s="1063"/>
      <c r="C18" s="1063"/>
      <c r="D18" s="1063"/>
      <c r="E18" s="1063"/>
      <c r="F18" s="106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2"/>
      <c r="B19" s="1063"/>
      <c r="C19" s="1063"/>
      <c r="D19" s="1063"/>
      <c r="E19" s="1063"/>
      <c r="F19" s="106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2"/>
      <c r="B20" s="1063"/>
      <c r="C20" s="1063"/>
      <c r="D20" s="1063"/>
      <c r="E20" s="1063"/>
      <c r="F20" s="106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2"/>
      <c r="B21" s="1063"/>
      <c r="C21" s="1063"/>
      <c r="D21" s="1063"/>
      <c r="E21" s="1063"/>
      <c r="F21" s="106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2"/>
      <c r="B22" s="1063"/>
      <c r="C22" s="1063"/>
      <c r="D22" s="1063"/>
      <c r="E22" s="1063"/>
      <c r="F22" s="106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2"/>
      <c r="B23" s="1063"/>
      <c r="C23" s="1063"/>
      <c r="D23" s="1063"/>
      <c r="E23" s="1063"/>
      <c r="F23" s="106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2"/>
      <c r="B24" s="1063"/>
      <c r="C24" s="1063"/>
      <c r="D24" s="1063"/>
      <c r="E24" s="1063"/>
      <c r="F24" s="106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2"/>
      <c r="B25" s="1063"/>
      <c r="C25" s="1063"/>
      <c r="D25" s="1063"/>
      <c r="E25" s="1063"/>
      <c r="F25" s="106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2"/>
      <c r="B26" s="1063"/>
      <c r="C26" s="1063"/>
      <c r="D26" s="1063"/>
      <c r="E26" s="1063"/>
      <c r="F26" s="106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2"/>
      <c r="B27" s="1063"/>
      <c r="C27" s="1063"/>
      <c r="D27" s="1063"/>
      <c r="E27" s="1063"/>
      <c r="F27" s="1064"/>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62"/>
      <c r="B28" s="1063"/>
      <c r="C28" s="1063"/>
      <c r="D28" s="1063"/>
      <c r="E28" s="1063"/>
      <c r="F28" s="106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62"/>
      <c r="B29" s="1063"/>
      <c r="C29" s="1063"/>
      <c r="D29" s="1063"/>
      <c r="E29" s="1063"/>
      <c r="F29" s="1064"/>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62"/>
      <c r="B30" s="1063"/>
      <c r="C30" s="1063"/>
      <c r="D30" s="1063"/>
      <c r="E30" s="1063"/>
      <c r="F30" s="1064"/>
      <c r="G30" s="693"/>
      <c r="H30" s="859"/>
      <c r="I30" s="859"/>
      <c r="J30" s="859"/>
      <c r="K30" s="860"/>
      <c r="L30" s="687"/>
      <c r="M30" s="688"/>
      <c r="N30" s="688"/>
      <c r="O30" s="688"/>
      <c r="P30" s="688"/>
      <c r="Q30" s="688"/>
      <c r="R30" s="688"/>
      <c r="S30" s="688"/>
      <c r="T30" s="688"/>
      <c r="U30" s="688"/>
      <c r="V30" s="688"/>
      <c r="W30" s="688"/>
      <c r="X30" s="689"/>
      <c r="Y30" s="414"/>
      <c r="Z30" s="415"/>
      <c r="AA30" s="415"/>
      <c r="AB30" s="829"/>
      <c r="AC30" s="693"/>
      <c r="AD30" s="859"/>
      <c r="AE30" s="859"/>
      <c r="AF30" s="859"/>
      <c r="AG30" s="860"/>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62"/>
      <c r="B31" s="1063"/>
      <c r="C31" s="1063"/>
      <c r="D31" s="1063"/>
      <c r="E31" s="1063"/>
      <c r="F31" s="106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2"/>
      <c r="B32" s="1063"/>
      <c r="C32" s="1063"/>
      <c r="D32" s="1063"/>
      <c r="E32" s="1063"/>
      <c r="F32" s="106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2"/>
      <c r="B33" s="1063"/>
      <c r="C33" s="1063"/>
      <c r="D33" s="1063"/>
      <c r="E33" s="1063"/>
      <c r="F33" s="106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2"/>
      <c r="B34" s="1063"/>
      <c r="C34" s="1063"/>
      <c r="D34" s="1063"/>
      <c r="E34" s="1063"/>
      <c r="F34" s="106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2"/>
      <c r="B35" s="1063"/>
      <c r="C35" s="1063"/>
      <c r="D35" s="1063"/>
      <c r="E35" s="1063"/>
      <c r="F35" s="106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2"/>
      <c r="B36" s="1063"/>
      <c r="C36" s="1063"/>
      <c r="D36" s="1063"/>
      <c r="E36" s="1063"/>
      <c r="F36" s="106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2"/>
      <c r="B37" s="1063"/>
      <c r="C37" s="1063"/>
      <c r="D37" s="1063"/>
      <c r="E37" s="1063"/>
      <c r="F37" s="106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2"/>
      <c r="B38" s="1063"/>
      <c r="C38" s="1063"/>
      <c r="D38" s="1063"/>
      <c r="E38" s="1063"/>
      <c r="F38" s="106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2"/>
      <c r="B39" s="1063"/>
      <c r="C39" s="1063"/>
      <c r="D39" s="1063"/>
      <c r="E39" s="1063"/>
      <c r="F39" s="106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2"/>
      <c r="B40" s="1063"/>
      <c r="C40" s="1063"/>
      <c r="D40" s="1063"/>
      <c r="E40" s="1063"/>
      <c r="F40" s="1064"/>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62"/>
      <c r="B41" s="1063"/>
      <c r="C41" s="1063"/>
      <c r="D41" s="1063"/>
      <c r="E41" s="1063"/>
      <c r="F41" s="106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62"/>
      <c r="B42" s="1063"/>
      <c r="C42" s="1063"/>
      <c r="D42" s="1063"/>
      <c r="E42" s="1063"/>
      <c r="F42" s="1064"/>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62"/>
      <c r="B43" s="1063"/>
      <c r="C43" s="1063"/>
      <c r="D43" s="1063"/>
      <c r="E43" s="1063"/>
      <c r="F43" s="1064"/>
      <c r="G43" s="693"/>
      <c r="H43" s="859"/>
      <c r="I43" s="859"/>
      <c r="J43" s="859"/>
      <c r="K43" s="860"/>
      <c r="L43" s="687"/>
      <c r="M43" s="688"/>
      <c r="N43" s="688"/>
      <c r="O43" s="688"/>
      <c r="P43" s="688"/>
      <c r="Q43" s="688"/>
      <c r="R43" s="688"/>
      <c r="S43" s="688"/>
      <c r="T43" s="688"/>
      <c r="U43" s="688"/>
      <c r="V43" s="688"/>
      <c r="W43" s="688"/>
      <c r="X43" s="689"/>
      <c r="Y43" s="414"/>
      <c r="Z43" s="415"/>
      <c r="AA43" s="415"/>
      <c r="AB43" s="829"/>
      <c r="AC43" s="693"/>
      <c r="AD43" s="859"/>
      <c r="AE43" s="859"/>
      <c r="AF43" s="859"/>
      <c r="AG43" s="860"/>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62"/>
      <c r="B44" s="1063"/>
      <c r="C44" s="1063"/>
      <c r="D44" s="1063"/>
      <c r="E44" s="1063"/>
      <c r="F44" s="106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2"/>
      <c r="B45" s="1063"/>
      <c r="C45" s="1063"/>
      <c r="D45" s="1063"/>
      <c r="E45" s="1063"/>
      <c r="F45" s="106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2"/>
      <c r="B46" s="1063"/>
      <c r="C46" s="1063"/>
      <c r="D46" s="1063"/>
      <c r="E46" s="1063"/>
      <c r="F46" s="106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2"/>
      <c r="B47" s="1063"/>
      <c r="C47" s="1063"/>
      <c r="D47" s="1063"/>
      <c r="E47" s="1063"/>
      <c r="F47" s="106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2"/>
      <c r="B48" s="1063"/>
      <c r="C48" s="1063"/>
      <c r="D48" s="1063"/>
      <c r="E48" s="1063"/>
      <c r="F48" s="106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2"/>
      <c r="B49" s="1063"/>
      <c r="C49" s="1063"/>
      <c r="D49" s="1063"/>
      <c r="E49" s="1063"/>
      <c r="F49" s="106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2"/>
      <c r="B50" s="1063"/>
      <c r="C50" s="1063"/>
      <c r="D50" s="1063"/>
      <c r="E50" s="1063"/>
      <c r="F50" s="106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2"/>
      <c r="B51" s="1063"/>
      <c r="C51" s="1063"/>
      <c r="D51" s="1063"/>
      <c r="E51" s="1063"/>
      <c r="F51" s="106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2"/>
      <c r="B52" s="1063"/>
      <c r="C52" s="1063"/>
      <c r="D52" s="1063"/>
      <c r="E52" s="1063"/>
      <c r="F52" s="106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62"/>
      <c r="B56" s="1063"/>
      <c r="C56" s="1063"/>
      <c r="D56" s="1063"/>
      <c r="E56" s="1063"/>
      <c r="F56" s="1064"/>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62"/>
      <c r="B57" s="1063"/>
      <c r="C57" s="1063"/>
      <c r="D57" s="1063"/>
      <c r="E57" s="1063"/>
      <c r="F57" s="1064"/>
      <c r="G57" s="693"/>
      <c r="H57" s="859"/>
      <c r="I57" s="859"/>
      <c r="J57" s="859"/>
      <c r="K57" s="860"/>
      <c r="L57" s="687"/>
      <c r="M57" s="688"/>
      <c r="N57" s="688"/>
      <c r="O57" s="688"/>
      <c r="P57" s="688"/>
      <c r="Q57" s="688"/>
      <c r="R57" s="688"/>
      <c r="S57" s="688"/>
      <c r="T57" s="688"/>
      <c r="U57" s="688"/>
      <c r="V57" s="688"/>
      <c r="W57" s="688"/>
      <c r="X57" s="689"/>
      <c r="Y57" s="414"/>
      <c r="Z57" s="415"/>
      <c r="AA57" s="415"/>
      <c r="AB57" s="829"/>
      <c r="AC57" s="693"/>
      <c r="AD57" s="859"/>
      <c r="AE57" s="859"/>
      <c r="AF57" s="859"/>
      <c r="AG57" s="860"/>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62"/>
      <c r="B58" s="1063"/>
      <c r="C58" s="1063"/>
      <c r="D58" s="1063"/>
      <c r="E58" s="1063"/>
      <c r="F58" s="106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2"/>
      <c r="B59" s="1063"/>
      <c r="C59" s="1063"/>
      <c r="D59" s="1063"/>
      <c r="E59" s="1063"/>
      <c r="F59" s="106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2"/>
      <c r="B60" s="1063"/>
      <c r="C60" s="1063"/>
      <c r="D60" s="1063"/>
      <c r="E60" s="1063"/>
      <c r="F60" s="106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2"/>
      <c r="B61" s="1063"/>
      <c r="C61" s="1063"/>
      <c r="D61" s="1063"/>
      <c r="E61" s="1063"/>
      <c r="F61" s="106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2"/>
      <c r="B62" s="1063"/>
      <c r="C62" s="1063"/>
      <c r="D62" s="1063"/>
      <c r="E62" s="1063"/>
      <c r="F62" s="106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2"/>
      <c r="B63" s="1063"/>
      <c r="C63" s="1063"/>
      <c r="D63" s="1063"/>
      <c r="E63" s="1063"/>
      <c r="F63" s="106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2"/>
      <c r="B64" s="1063"/>
      <c r="C64" s="1063"/>
      <c r="D64" s="1063"/>
      <c r="E64" s="1063"/>
      <c r="F64" s="106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2"/>
      <c r="B65" s="1063"/>
      <c r="C65" s="1063"/>
      <c r="D65" s="1063"/>
      <c r="E65" s="1063"/>
      <c r="F65" s="106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2"/>
      <c r="B66" s="1063"/>
      <c r="C66" s="1063"/>
      <c r="D66" s="1063"/>
      <c r="E66" s="1063"/>
      <c r="F66" s="106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2"/>
      <c r="B67" s="1063"/>
      <c r="C67" s="1063"/>
      <c r="D67" s="1063"/>
      <c r="E67" s="1063"/>
      <c r="F67" s="1064"/>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62"/>
      <c r="B68" s="1063"/>
      <c r="C68" s="1063"/>
      <c r="D68" s="1063"/>
      <c r="E68" s="1063"/>
      <c r="F68" s="106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62"/>
      <c r="B69" s="1063"/>
      <c r="C69" s="1063"/>
      <c r="D69" s="1063"/>
      <c r="E69" s="1063"/>
      <c r="F69" s="1064"/>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62"/>
      <c r="B70" s="1063"/>
      <c r="C70" s="1063"/>
      <c r="D70" s="1063"/>
      <c r="E70" s="1063"/>
      <c r="F70" s="1064"/>
      <c r="G70" s="693"/>
      <c r="H70" s="859"/>
      <c r="I70" s="859"/>
      <c r="J70" s="859"/>
      <c r="K70" s="860"/>
      <c r="L70" s="687"/>
      <c r="M70" s="688"/>
      <c r="N70" s="688"/>
      <c r="O70" s="688"/>
      <c r="P70" s="688"/>
      <c r="Q70" s="688"/>
      <c r="R70" s="688"/>
      <c r="S70" s="688"/>
      <c r="T70" s="688"/>
      <c r="U70" s="688"/>
      <c r="V70" s="688"/>
      <c r="W70" s="688"/>
      <c r="X70" s="689"/>
      <c r="Y70" s="414"/>
      <c r="Z70" s="415"/>
      <c r="AA70" s="415"/>
      <c r="AB70" s="829"/>
      <c r="AC70" s="693"/>
      <c r="AD70" s="859"/>
      <c r="AE70" s="859"/>
      <c r="AF70" s="859"/>
      <c r="AG70" s="860"/>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62"/>
      <c r="B71" s="1063"/>
      <c r="C71" s="1063"/>
      <c r="D71" s="1063"/>
      <c r="E71" s="1063"/>
      <c r="F71" s="106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2"/>
      <c r="B72" s="1063"/>
      <c r="C72" s="1063"/>
      <c r="D72" s="1063"/>
      <c r="E72" s="1063"/>
      <c r="F72" s="106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2"/>
      <c r="B73" s="1063"/>
      <c r="C73" s="1063"/>
      <c r="D73" s="1063"/>
      <c r="E73" s="1063"/>
      <c r="F73" s="106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2"/>
      <c r="B74" s="1063"/>
      <c r="C74" s="1063"/>
      <c r="D74" s="1063"/>
      <c r="E74" s="1063"/>
      <c r="F74" s="106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2"/>
      <c r="B75" s="1063"/>
      <c r="C75" s="1063"/>
      <c r="D75" s="1063"/>
      <c r="E75" s="1063"/>
      <c r="F75" s="106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2"/>
      <c r="B76" s="1063"/>
      <c r="C76" s="1063"/>
      <c r="D76" s="1063"/>
      <c r="E76" s="1063"/>
      <c r="F76" s="106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2"/>
      <c r="B77" s="1063"/>
      <c r="C77" s="1063"/>
      <c r="D77" s="1063"/>
      <c r="E77" s="1063"/>
      <c r="F77" s="106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2"/>
      <c r="B78" s="1063"/>
      <c r="C78" s="1063"/>
      <c r="D78" s="1063"/>
      <c r="E78" s="1063"/>
      <c r="F78" s="106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2"/>
      <c r="B79" s="1063"/>
      <c r="C79" s="1063"/>
      <c r="D79" s="1063"/>
      <c r="E79" s="1063"/>
      <c r="F79" s="106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2"/>
      <c r="B80" s="1063"/>
      <c r="C80" s="1063"/>
      <c r="D80" s="1063"/>
      <c r="E80" s="1063"/>
      <c r="F80" s="1064"/>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62"/>
      <c r="B81" s="1063"/>
      <c r="C81" s="1063"/>
      <c r="D81" s="1063"/>
      <c r="E81" s="1063"/>
      <c r="F81" s="106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62"/>
      <c r="B82" s="1063"/>
      <c r="C82" s="1063"/>
      <c r="D82" s="1063"/>
      <c r="E82" s="1063"/>
      <c r="F82" s="1064"/>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62"/>
      <c r="B83" s="1063"/>
      <c r="C83" s="1063"/>
      <c r="D83" s="1063"/>
      <c r="E83" s="1063"/>
      <c r="F83" s="1064"/>
      <c r="G83" s="693"/>
      <c r="H83" s="859"/>
      <c r="I83" s="859"/>
      <c r="J83" s="859"/>
      <c r="K83" s="860"/>
      <c r="L83" s="687"/>
      <c r="M83" s="688"/>
      <c r="N83" s="688"/>
      <c r="O83" s="688"/>
      <c r="P83" s="688"/>
      <c r="Q83" s="688"/>
      <c r="R83" s="688"/>
      <c r="S83" s="688"/>
      <c r="T83" s="688"/>
      <c r="U83" s="688"/>
      <c r="V83" s="688"/>
      <c r="W83" s="688"/>
      <c r="X83" s="689"/>
      <c r="Y83" s="414"/>
      <c r="Z83" s="415"/>
      <c r="AA83" s="415"/>
      <c r="AB83" s="829"/>
      <c r="AC83" s="693"/>
      <c r="AD83" s="859"/>
      <c r="AE83" s="859"/>
      <c r="AF83" s="859"/>
      <c r="AG83" s="860"/>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62"/>
      <c r="B84" s="1063"/>
      <c r="C84" s="1063"/>
      <c r="D84" s="1063"/>
      <c r="E84" s="1063"/>
      <c r="F84" s="106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2"/>
      <c r="B85" s="1063"/>
      <c r="C85" s="1063"/>
      <c r="D85" s="1063"/>
      <c r="E85" s="1063"/>
      <c r="F85" s="106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2"/>
      <c r="B86" s="1063"/>
      <c r="C86" s="1063"/>
      <c r="D86" s="1063"/>
      <c r="E86" s="1063"/>
      <c r="F86" s="106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2"/>
      <c r="B87" s="1063"/>
      <c r="C87" s="1063"/>
      <c r="D87" s="1063"/>
      <c r="E87" s="1063"/>
      <c r="F87" s="106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2"/>
      <c r="B88" s="1063"/>
      <c r="C88" s="1063"/>
      <c r="D88" s="1063"/>
      <c r="E88" s="1063"/>
      <c r="F88" s="106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2"/>
      <c r="B89" s="1063"/>
      <c r="C89" s="1063"/>
      <c r="D89" s="1063"/>
      <c r="E89" s="1063"/>
      <c r="F89" s="106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2"/>
      <c r="B90" s="1063"/>
      <c r="C90" s="1063"/>
      <c r="D90" s="1063"/>
      <c r="E90" s="1063"/>
      <c r="F90" s="106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2"/>
      <c r="B91" s="1063"/>
      <c r="C91" s="1063"/>
      <c r="D91" s="1063"/>
      <c r="E91" s="1063"/>
      <c r="F91" s="106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2"/>
      <c r="B92" s="1063"/>
      <c r="C92" s="1063"/>
      <c r="D92" s="1063"/>
      <c r="E92" s="1063"/>
      <c r="F92" s="106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2"/>
      <c r="B93" s="1063"/>
      <c r="C93" s="1063"/>
      <c r="D93" s="1063"/>
      <c r="E93" s="1063"/>
      <c r="F93" s="1064"/>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62"/>
      <c r="B94" s="1063"/>
      <c r="C94" s="1063"/>
      <c r="D94" s="1063"/>
      <c r="E94" s="1063"/>
      <c r="F94" s="106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62"/>
      <c r="B95" s="1063"/>
      <c r="C95" s="1063"/>
      <c r="D95" s="1063"/>
      <c r="E95" s="1063"/>
      <c r="F95" s="1064"/>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62"/>
      <c r="B96" s="1063"/>
      <c r="C96" s="1063"/>
      <c r="D96" s="1063"/>
      <c r="E96" s="1063"/>
      <c r="F96" s="1064"/>
      <c r="G96" s="693"/>
      <c r="H96" s="859"/>
      <c r="I96" s="859"/>
      <c r="J96" s="859"/>
      <c r="K96" s="860"/>
      <c r="L96" s="687"/>
      <c r="M96" s="688"/>
      <c r="N96" s="688"/>
      <c r="O96" s="688"/>
      <c r="P96" s="688"/>
      <c r="Q96" s="688"/>
      <c r="R96" s="688"/>
      <c r="S96" s="688"/>
      <c r="T96" s="688"/>
      <c r="U96" s="688"/>
      <c r="V96" s="688"/>
      <c r="W96" s="688"/>
      <c r="X96" s="689"/>
      <c r="Y96" s="414"/>
      <c r="Z96" s="415"/>
      <c r="AA96" s="415"/>
      <c r="AB96" s="829"/>
      <c r="AC96" s="693"/>
      <c r="AD96" s="859"/>
      <c r="AE96" s="859"/>
      <c r="AF96" s="859"/>
      <c r="AG96" s="860"/>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62"/>
      <c r="B97" s="1063"/>
      <c r="C97" s="1063"/>
      <c r="D97" s="1063"/>
      <c r="E97" s="1063"/>
      <c r="F97" s="106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2"/>
      <c r="B98" s="1063"/>
      <c r="C98" s="1063"/>
      <c r="D98" s="1063"/>
      <c r="E98" s="1063"/>
      <c r="F98" s="106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2"/>
      <c r="B99" s="1063"/>
      <c r="C99" s="1063"/>
      <c r="D99" s="1063"/>
      <c r="E99" s="1063"/>
      <c r="F99" s="106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2"/>
      <c r="B100" s="1063"/>
      <c r="C100" s="1063"/>
      <c r="D100" s="1063"/>
      <c r="E100" s="1063"/>
      <c r="F100" s="106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2"/>
      <c r="B101" s="1063"/>
      <c r="C101" s="1063"/>
      <c r="D101" s="1063"/>
      <c r="E101" s="1063"/>
      <c r="F101" s="106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2"/>
      <c r="B102" s="1063"/>
      <c r="C102" s="1063"/>
      <c r="D102" s="1063"/>
      <c r="E102" s="1063"/>
      <c r="F102" s="106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2"/>
      <c r="B103" s="1063"/>
      <c r="C103" s="1063"/>
      <c r="D103" s="1063"/>
      <c r="E103" s="1063"/>
      <c r="F103" s="106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2"/>
      <c r="B104" s="1063"/>
      <c r="C104" s="1063"/>
      <c r="D104" s="1063"/>
      <c r="E104" s="1063"/>
      <c r="F104" s="106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2"/>
      <c r="B105" s="1063"/>
      <c r="C105" s="1063"/>
      <c r="D105" s="1063"/>
      <c r="E105" s="1063"/>
      <c r="F105" s="106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62"/>
      <c r="B109" s="1063"/>
      <c r="C109" s="1063"/>
      <c r="D109" s="1063"/>
      <c r="E109" s="1063"/>
      <c r="F109" s="1064"/>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62"/>
      <c r="B110" s="1063"/>
      <c r="C110" s="1063"/>
      <c r="D110" s="1063"/>
      <c r="E110" s="1063"/>
      <c r="F110" s="1064"/>
      <c r="G110" s="693"/>
      <c r="H110" s="859"/>
      <c r="I110" s="859"/>
      <c r="J110" s="859"/>
      <c r="K110" s="860"/>
      <c r="L110" s="687"/>
      <c r="M110" s="688"/>
      <c r="N110" s="688"/>
      <c r="O110" s="688"/>
      <c r="P110" s="688"/>
      <c r="Q110" s="688"/>
      <c r="R110" s="688"/>
      <c r="S110" s="688"/>
      <c r="T110" s="688"/>
      <c r="U110" s="688"/>
      <c r="V110" s="688"/>
      <c r="W110" s="688"/>
      <c r="X110" s="689"/>
      <c r="Y110" s="414"/>
      <c r="Z110" s="415"/>
      <c r="AA110" s="415"/>
      <c r="AB110" s="829"/>
      <c r="AC110" s="693"/>
      <c r="AD110" s="859"/>
      <c r="AE110" s="859"/>
      <c r="AF110" s="859"/>
      <c r="AG110" s="860"/>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62"/>
      <c r="B111" s="1063"/>
      <c r="C111" s="1063"/>
      <c r="D111" s="1063"/>
      <c r="E111" s="1063"/>
      <c r="F111" s="106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2"/>
      <c r="B112" s="1063"/>
      <c r="C112" s="1063"/>
      <c r="D112" s="1063"/>
      <c r="E112" s="1063"/>
      <c r="F112" s="106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2"/>
      <c r="B113" s="1063"/>
      <c r="C113" s="1063"/>
      <c r="D113" s="1063"/>
      <c r="E113" s="1063"/>
      <c r="F113" s="106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2"/>
      <c r="B114" s="1063"/>
      <c r="C114" s="1063"/>
      <c r="D114" s="1063"/>
      <c r="E114" s="1063"/>
      <c r="F114" s="106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2"/>
      <c r="B115" s="1063"/>
      <c r="C115" s="1063"/>
      <c r="D115" s="1063"/>
      <c r="E115" s="1063"/>
      <c r="F115" s="106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2"/>
      <c r="B116" s="1063"/>
      <c r="C116" s="1063"/>
      <c r="D116" s="1063"/>
      <c r="E116" s="1063"/>
      <c r="F116" s="106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2"/>
      <c r="B117" s="1063"/>
      <c r="C117" s="1063"/>
      <c r="D117" s="1063"/>
      <c r="E117" s="1063"/>
      <c r="F117" s="106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2"/>
      <c r="B118" s="1063"/>
      <c r="C118" s="1063"/>
      <c r="D118" s="1063"/>
      <c r="E118" s="1063"/>
      <c r="F118" s="106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2"/>
      <c r="B119" s="1063"/>
      <c r="C119" s="1063"/>
      <c r="D119" s="1063"/>
      <c r="E119" s="1063"/>
      <c r="F119" s="106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2"/>
      <c r="B120" s="1063"/>
      <c r="C120" s="1063"/>
      <c r="D120" s="1063"/>
      <c r="E120" s="1063"/>
      <c r="F120" s="1064"/>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62"/>
      <c r="B121" s="1063"/>
      <c r="C121" s="1063"/>
      <c r="D121" s="1063"/>
      <c r="E121" s="1063"/>
      <c r="F121" s="106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62"/>
      <c r="B122" s="1063"/>
      <c r="C122" s="1063"/>
      <c r="D122" s="1063"/>
      <c r="E122" s="1063"/>
      <c r="F122" s="1064"/>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62"/>
      <c r="B123" s="1063"/>
      <c r="C123" s="1063"/>
      <c r="D123" s="1063"/>
      <c r="E123" s="1063"/>
      <c r="F123" s="1064"/>
      <c r="G123" s="693"/>
      <c r="H123" s="859"/>
      <c r="I123" s="859"/>
      <c r="J123" s="859"/>
      <c r="K123" s="860"/>
      <c r="L123" s="687"/>
      <c r="M123" s="688"/>
      <c r="N123" s="688"/>
      <c r="O123" s="688"/>
      <c r="P123" s="688"/>
      <c r="Q123" s="688"/>
      <c r="R123" s="688"/>
      <c r="S123" s="688"/>
      <c r="T123" s="688"/>
      <c r="U123" s="688"/>
      <c r="V123" s="688"/>
      <c r="W123" s="688"/>
      <c r="X123" s="689"/>
      <c r="Y123" s="414"/>
      <c r="Z123" s="415"/>
      <c r="AA123" s="415"/>
      <c r="AB123" s="829"/>
      <c r="AC123" s="693"/>
      <c r="AD123" s="859"/>
      <c r="AE123" s="859"/>
      <c r="AF123" s="859"/>
      <c r="AG123" s="860"/>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62"/>
      <c r="B124" s="1063"/>
      <c r="C124" s="1063"/>
      <c r="D124" s="1063"/>
      <c r="E124" s="1063"/>
      <c r="F124" s="106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2"/>
      <c r="B125" s="1063"/>
      <c r="C125" s="1063"/>
      <c r="D125" s="1063"/>
      <c r="E125" s="1063"/>
      <c r="F125" s="106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2"/>
      <c r="B126" s="1063"/>
      <c r="C126" s="1063"/>
      <c r="D126" s="1063"/>
      <c r="E126" s="1063"/>
      <c r="F126" s="106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2"/>
      <c r="B127" s="1063"/>
      <c r="C127" s="1063"/>
      <c r="D127" s="1063"/>
      <c r="E127" s="1063"/>
      <c r="F127" s="106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2"/>
      <c r="B128" s="1063"/>
      <c r="C128" s="1063"/>
      <c r="D128" s="1063"/>
      <c r="E128" s="1063"/>
      <c r="F128" s="106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2"/>
      <c r="B129" s="1063"/>
      <c r="C129" s="1063"/>
      <c r="D129" s="1063"/>
      <c r="E129" s="1063"/>
      <c r="F129" s="106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2"/>
      <c r="B130" s="1063"/>
      <c r="C130" s="1063"/>
      <c r="D130" s="1063"/>
      <c r="E130" s="1063"/>
      <c r="F130" s="106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2"/>
      <c r="B131" s="1063"/>
      <c r="C131" s="1063"/>
      <c r="D131" s="1063"/>
      <c r="E131" s="1063"/>
      <c r="F131" s="106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2"/>
      <c r="B132" s="1063"/>
      <c r="C132" s="1063"/>
      <c r="D132" s="1063"/>
      <c r="E132" s="1063"/>
      <c r="F132" s="106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2"/>
      <c r="B133" s="1063"/>
      <c r="C133" s="1063"/>
      <c r="D133" s="1063"/>
      <c r="E133" s="1063"/>
      <c r="F133" s="1064"/>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62"/>
      <c r="B134" s="1063"/>
      <c r="C134" s="1063"/>
      <c r="D134" s="1063"/>
      <c r="E134" s="1063"/>
      <c r="F134" s="106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62"/>
      <c r="B135" s="1063"/>
      <c r="C135" s="1063"/>
      <c r="D135" s="1063"/>
      <c r="E135" s="1063"/>
      <c r="F135" s="1064"/>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62"/>
      <c r="B136" s="1063"/>
      <c r="C136" s="1063"/>
      <c r="D136" s="1063"/>
      <c r="E136" s="1063"/>
      <c r="F136" s="1064"/>
      <c r="G136" s="693"/>
      <c r="H136" s="859"/>
      <c r="I136" s="859"/>
      <c r="J136" s="859"/>
      <c r="K136" s="860"/>
      <c r="L136" s="687"/>
      <c r="M136" s="688"/>
      <c r="N136" s="688"/>
      <c r="O136" s="688"/>
      <c r="P136" s="688"/>
      <c r="Q136" s="688"/>
      <c r="R136" s="688"/>
      <c r="S136" s="688"/>
      <c r="T136" s="688"/>
      <c r="U136" s="688"/>
      <c r="V136" s="688"/>
      <c r="W136" s="688"/>
      <c r="X136" s="689"/>
      <c r="Y136" s="414"/>
      <c r="Z136" s="415"/>
      <c r="AA136" s="415"/>
      <c r="AB136" s="829"/>
      <c r="AC136" s="693"/>
      <c r="AD136" s="859"/>
      <c r="AE136" s="859"/>
      <c r="AF136" s="859"/>
      <c r="AG136" s="860"/>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62"/>
      <c r="B137" s="1063"/>
      <c r="C137" s="1063"/>
      <c r="D137" s="1063"/>
      <c r="E137" s="1063"/>
      <c r="F137" s="106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2"/>
      <c r="B138" s="1063"/>
      <c r="C138" s="1063"/>
      <c r="D138" s="1063"/>
      <c r="E138" s="1063"/>
      <c r="F138" s="106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2"/>
      <c r="B139" s="1063"/>
      <c r="C139" s="1063"/>
      <c r="D139" s="1063"/>
      <c r="E139" s="1063"/>
      <c r="F139" s="106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2"/>
      <c r="B140" s="1063"/>
      <c r="C140" s="1063"/>
      <c r="D140" s="1063"/>
      <c r="E140" s="1063"/>
      <c r="F140" s="106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2"/>
      <c r="B141" s="1063"/>
      <c r="C141" s="1063"/>
      <c r="D141" s="1063"/>
      <c r="E141" s="1063"/>
      <c r="F141" s="106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2"/>
      <c r="B142" s="1063"/>
      <c r="C142" s="1063"/>
      <c r="D142" s="1063"/>
      <c r="E142" s="1063"/>
      <c r="F142" s="106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2"/>
      <c r="B143" s="1063"/>
      <c r="C143" s="1063"/>
      <c r="D143" s="1063"/>
      <c r="E143" s="1063"/>
      <c r="F143" s="106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2"/>
      <c r="B144" s="1063"/>
      <c r="C144" s="1063"/>
      <c r="D144" s="1063"/>
      <c r="E144" s="1063"/>
      <c r="F144" s="106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2"/>
      <c r="B145" s="1063"/>
      <c r="C145" s="1063"/>
      <c r="D145" s="1063"/>
      <c r="E145" s="1063"/>
      <c r="F145" s="106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2"/>
      <c r="B146" s="1063"/>
      <c r="C146" s="1063"/>
      <c r="D146" s="1063"/>
      <c r="E146" s="1063"/>
      <c r="F146" s="1064"/>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62"/>
      <c r="B147" s="1063"/>
      <c r="C147" s="1063"/>
      <c r="D147" s="1063"/>
      <c r="E147" s="1063"/>
      <c r="F147" s="106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62"/>
      <c r="B148" s="1063"/>
      <c r="C148" s="1063"/>
      <c r="D148" s="1063"/>
      <c r="E148" s="1063"/>
      <c r="F148" s="1064"/>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62"/>
      <c r="B149" s="1063"/>
      <c r="C149" s="1063"/>
      <c r="D149" s="1063"/>
      <c r="E149" s="1063"/>
      <c r="F149" s="1064"/>
      <c r="G149" s="693"/>
      <c r="H149" s="859"/>
      <c r="I149" s="859"/>
      <c r="J149" s="859"/>
      <c r="K149" s="860"/>
      <c r="L149" s="687"/>
      <c r="M149" s="688"/>
      <c r="N149" s="688"/>
      <c r="O149" s="688"/>
      <c r="P149" s="688"/>
      <c r="Q149" s="688"/>
      <c r="R149" s="688"/>
      <c r="S149" s="688"/>
      <c r="T149" s="688"/>
      <c r="U149" s="688"/>
      <c r="V149" s="688"/>
      <c r="W149" s="688"/>
      <c r="X149" s="689"/>
      <c r="Y149" s="414"/>
      <c r="Z149" s="415"/>
      <c r="AA149" s="415"/>
      <c r="AB149" s="829"/>
      <c r="AC149" s="693"/>
      <c r="AD149" s="859"/>
      <c r="AE149" s="859"/>
      <c r="AF149" s="859"/>
      <c r="AG149" s="860"/>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62"/>
      <c r="B150" s="1063"/>
      <c r="C150" s="1063"/>
      <c r="D150" s="1063"/>
      <c r="E150" s="1063"/>
      <c r="F150" s="106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2"/>
      <c r="B151" s="1063"/>
      <c r="C151" s="1063"/>
      <c r="D151" s="1063"/>
      <c r="E151" s="1063"/>
      <c r="F151" s="106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2"/>
      <c r="B152" s="1063"/>
      <c r="C152" s="1063"/>
      <c r="D152" s="1063"/>
      <c r="E152" s="1063"/>
      <c r="F152" s="106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2"/>
      <c r="B153" s="1063"/>
      <c r="C153" s="1063"/>
      <c r="D153" s="1063"/>
      <c r="E153" s="1063"/>
      <c r="F153" s="106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2"/>
      <c r="B154" s="1063"/>
      <c r="C154" s="1063"/>
      <c r="D154" s="1063"/>
      <c r="E154" s="1063"/>
      <c r="F154" s="106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2"/>
      <c r="B155" s="1063"/>
      <c r="C155" s="1063"/>
      <c r="D155" s="1063"/>
      <c r="E155" s="1063"/>
      <c r="F155" s="106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2"/>
      <c r="B156" s="1063"/>
      <c r="C156" s="1063"/>
      <c r="D156" s="1063"/>
      <c r="E156" s="1063"/>
      <c r="F156" s="106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2"/>
      <c r="B157" s="1063"/>
      <c r="C157" s="1063"/>
      <c r="D157" s="1063"/>
      <c r="E157" s="1063"/>
      <c r="F157" s="106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2"/>
      <c r="B158" s="1063"/>
      <c r="C158" s="1063"/>
      <c r="D158" s="1063"/>
      <c r="E158" s="1063"/>
      <c r="F158" s="106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62"/>
      <c r="B162" s="1063"/>
      <c r="C162" s="1063"/>
      <c r="D162" s="1063"/>
      <c r="E162" s="1063"/>
      <c r="F162" s="1064"/>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62"/>
      <c r="B163" s="1063"/>
      <c r="C163" s="1063"/>
      <c r="D163" s="1063"/>
      <c r="E163" s="1063"/>
      <c r="F163" s="1064"/>
      <c r="G163" s="693"/>
      <c r="H163" s="859"/>
      <c r="I163" s="859"/>
      <c r="J163" s="859"/>
      <c r="K163" s="860"/>
      <c r="L163" s="687"/>
      <c r="M163" s="688"/>
      <c r="N163" s="688"/>
      <c r="O163" s="688"/>
      <c r="P163" s="688"/>
      <c r="Q163" s="688"/>
      <c r="R163" s="688"/>
      <c r="S163" s="688"/>
      <c r="T163" s="688"/>
      <c r="U163" s="688"/>
      <c r="V163" s="688"/>
      <c r="W163" s="688"/>
      <c r="X163" s="689"/>
      <c r="Y163" s="414"/>
      <c r="Z163" s="415"/>
      <c r="AA163" s="415"/>
      <c r="AB163" s="829"/>
      <c r="AC163" s="693"/>
      <c r="AD163" s="859"/>
      <c r="AE163" s="859"/>
      <c r="AF163" s="859"/>
      <c r="AG163" s="860"/>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62"/>
      <c r="B164" s="1063"/>
      <c r="C164" s="1063"/>
      <c r="D164" s="1063"/>
      <c r="E164" s="1063"/>
      <c r="F164" s="106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2"/>
      <c r="B165" s="1063"/>
      <c r="C165" s="1063"/>
      <c r="D165" s="1063"/>
      <c r="E165" s="1063"/>
      <c r="F165" s="106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2"/>
      <c r="B166" s="1063"/>
      <c r="C166" s="1063"/>
      <c r="D166" s="1063"/>
      <c r="E166" s="1063"/>
      <c r="F166" s="106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2"/>
      <c r="B167" s="1063"/>
      <c r="C167" s="1063"/>
      <c r="D167" s="1063"/>
      <c r="E167" s="1063"/>
      <c r="F167" s="106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2"/>
      <c r="B168" s="1063"/>
      <c r="C168" s="1063"/>
      <c r="D168" s="1063"/>
      <c r="E168" s="1063"/>
      <c r="F168" s="106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2"/>
      <c r="B169" s="1063"/>
      <c r="C169" s="1063"/>
      <c r="D169" s="1063"/>
      <c r="E169" s="1063"/>
      <c r="F169" s="106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2"/>
      <c r="B170" s="1063"/>
      <c r="C170" s="1063"/>
      <c r="D170" s="1063"/>
      <c r="E170" s="1063"/>
      <c r="F170" s="106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2"/>
      <c r="B171" s="1063"/>
      <c r="C171" s="1063"/>
      <c r="D171" s="1063"/>
      <c r="E171" s="1063"/>
      <c r="F171" s="106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2"/>
      <c r="B172" s="1063"/>
      <c r="C172" s="1063"/>
      <c r="D172" s="1063"/>
      <c r="E172" s="1063"/>
      <c r="F172" s="106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2"/>
      <c r="B173" s="1063"/>
      <c r="C173" s="1063"/>
      <c r="D173" s="1063"/>
      <c r="E173" s="1063"/>
      <c r="F173" s="1064"/>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62"/>
      <c r="B174" s="1063"/>
      <c r="C174" s="1063"/>
      <c r="D174" s="1063"/>
      <c r="E174" s="1063"/>
      <c r="F174" s="106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62"/>
      <c r="B175" s="1063"/>
      <c r="C175" s="1063"/>
      <c r="D175" s="1063"/>
      <c r="E175" s="1063"/>
      <c r="F175" s="1064"/>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62"/>
      <c r="B176" s="1063"/>
      <c r="C176" s="1063"/>
      <c r="D176" s="1063"/>
      <c r="E176" s="1063"/>
      <c r="F176" s="1064"/>
      <c r="G176" s="693"/>
      <c r="H176" s="859"/>
      <c r="I176" s="859"/>
      <c r="J176" s="859"/>
      <c r="K176" s="860"/>
      <c r="L176" s="687"/>
      <c r="M176" s="688"/>
      <c r="N176" s="688"/>
      <c r="O176" s="688"/>
      <c r="P176" s="688"/>
      <c r="Q176" s="688"/>
      <c r="R176" s="688"/>
      <c r="S176" s="688"/>
      <c r="T176" s="688"/>
      <c r="U176" s="688"/>
      <c r="V176" s="688"/>
      <c r="W176" s="688"/>
      <c r="X176" s="689"/>
      <c r="Y176" s="414"/>
      <c r="Z176" s="415"/>
      <c r="AA176" s="415"/>
      <c r="AB176" s="829"/>
      <c r="AC176" s="693"/>
      <c r="AD176" s="859"/>
      <c r="AE176" s="859"/>
      <c r="AF176" s="859"/>
      <c r="AG176" s="860"/>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62"/>
      <c r="B177" s="1063"/>
      <c r="C177" s="1063"/>
      <c r="D177" s="1063"/>
      <c r="E177" s="1063"/>
      <c r="F177" s="106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2"/>
      <c r="B178" s="1063"/>
      <c r="C178" s="1063"/>
      <c r="D178" s="1063"/>
      <c r="E178" s="1063"/>
      <c r="F178" s="106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2"/>
      <c r="B179" s="1063"/>
      <c r="C179" s="1063"/>
      <c r="D179" s="1063"/>
      <c r="E179" s="1063"/>
      <c r="F179" s="106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2"/>
      <c r="B180" s="1063"/>
      <c r="C180" s="1063"/>
      <c r="D180" s="1063"/>
      <c r="E180" s="1063"/>
      <c r="F180" s="106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2"/>
      <c r="B181" s="1063"/>
      <c r="C181" s="1063"/>
      <c r="D181" s="1063"/>
      <c r="E181" s="1063"/>
      <c r="F181" s="106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2"/>
      <c r="B182" s="1063"/>
      <c r="C182" s="1063"/>
      <c r="D182" s="1063"/>
      <c r="E182" s="1063"/>
      <c r="F182" s="106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2"/>
      <c r="B183" s="1063"/>
      <c r="C183" s="1063"/>
      <c r="D183" s="1063"/>
      <c r="E183" s="1063"/>
      <c r="F183" s="106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2"/>
      <c r="B184" s="1063"/>
      <c r="C184" s="1063"/>
      <c r="D184" s="1063"/>
      <c r="E184" s="1063"/>
      <c r="F184" s="106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2"/>
      <c r="B185" s="1063"/>
      <c r="C185" s="1063"/>
      <c r="D185" s="1063"/>
      <c r="E185" s="1063"/>
      <c r="F185" s="106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2"/>
      <c r="B186" s="1063"/>
      <c r="C186" s="1063"/>
      <c r="D186" s="1063"/>
      <c r="E186" s="1063"/>
      <c r="F186" s="1064"/>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62"/>
      <c r="B187" s="1063"/>
      <c r="C187" s="1063"/>
      <c r="D187" s="1063"/>
      <c r="E187" s="1063"/>
      <c r="F187" s="106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62"/>
      <c r="B188" s="1063"/>
      <c r="C188" s="1063"/>
      <c r="D188" s="1063"/>
      <c r="E188" s="1063"/>
      <c r="F188" s="1064"/>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62"/>
      <c r="B189" s="1063"/>
      <c r="C189" s="1063"/>
      <c r="D189" s="1063"/>
      <c r="E189" s="1063"/>
      <c r="F189" s="1064"/>
      <c r="G189" s="693"/>
      <c r="H189" s="859"/>
      <c r="I189" s="859"/>
      <c r="J189" s="859"/>
      <c r="K189" s="860"/>
      <c r="L189" s="687"/>
      <c r="M189" s="688"/>
      <c r="N189" s="688"/>
      <c r="O189" s="688"/>
      <c r="P189" s="688"/>
      <c r="Q189" s="688"/>
      <c r="R189" s="688"/>
      <c r="S189" s="688"/>
      <c r="T189" s="688"/>
      <c r="U189" s="688"/>
      <c r="V189" s="688"/>
      <c r="W189" s="688"/>
      <c r="X189" s="689"/>
      <c r="Y189" s="414"/>
      <c r="Z189" s="415"/>
      <c r="AA189" s="415"/>
      <c r="AB189" s="829"/>
      <c r="AC189" s="693"/>
      <c r="AD189" s="859"/>
      <c r="AE189" s="859"/>
      <c r="AF189" s="859"/>
      <c r="AG189" s="860"/>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62"/>
      <c r="B190" s="1063"/>
      <c r="C190" s="1063"/>
      <c r="D190" s="1063"/>
      <c r="E190" s="1063"/>
      <c r="F190" s="106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2"/>
      <c r="B191" s="1063"/>
      <c r="C191" s="1063"/>
      <c r="D191" s="1063"/>
      <c r="E191" s="1063"/>
      <c r="F191" s="106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2"/>
      <c r="B192" s="1063"/>
      <c r="C192" s="1063"/>
      <c r="D192" s="1063"/>
      <c r="E192" s="1063"/>
      <c r="F192" s="106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2"/>
      <c r="B193" s="1063"/>
      <c r="C193" s="1063"/>
      <c r="D193" s="1063"/>
      <c r="E193" s="1063"/>
      <c r="F193" s="106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2"/>
      <c r="B194" s="1063"/>
      <c r="C194" s="1063"/>
      <c r="D194" s="1063"/>
      <c r="E194" s="1063"/>
      <c r="F194" s="106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2"/>
      <c r="B195" s="1063"/>
      <c r="C195" s="1063"/>
      <c r="D195" s="1063"/>
      <c r="E195" s="1063"/>
      <c r="F195" s="106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2"/>
      <c r="B196" s="1063"/>
      <c r="C196" s="1063"/>
      <c r="D196" s="1063"/>
      <c r="E196" s="1063"/>
      <c r="F196" s="106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2"/>
      <c r="B197" s="1063"/>
      <c r="C197" s="1063"/>
      <c r="D197" s="1063"/>
      <c r="E197" s="1063"/>
      <c r="F197" s="106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2"/>
      <c r="B198" s="1063"/>
      <c r="C198" s="1063"/>
      <c r="D198" s="1063"/>
      <c r="E198" s="1063"/>
      <c r="F198" s="106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2"/>
      <c r="B199" s="1063"/>
      <c r="C199" s="1063"/>
      <c r="D199" s="1063"/>
      <c r="E199" s="1063"/>
      <c r="F199" s="1064"/>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62"/>
      <c r="B200" s="1063"/>
      <c r="C200" s="1063"/>
      <c r="D200" s="1063"/>
      <c r="E200" s="1063"/>
      <c r="F200" s="106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62"/>
      <c r="B201" s="1063"/>
      <c r="C201" s="1063"/>
      <c r="D201" s="1063"/>
      <c r="E201" s="1063"/>
      <c r="F201" s="1064"/>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62"/>
      <c r="B202" s="1063"/>
      <c r="C202" s="1063"/>
      <c r="D202" s="1063"/>
      <c r="E202" s="1063"/>
      <c r="F202" s="1064"/>
      <c r="G202" s="693"/>
      <c r="H202" s="859"/>
      <c r="I202" s="859"/>
      <c r="J202" s="859"/>
      <c r="K202" s="860"/>
      <c r="L202" s="687"/>
      <c r="M202" s="688"/>
      <c r="N202" s="688"/>
      <c r="O202" s="688"/>
      <c r="P202" s="688"/>
      <c r="Q202" s="688"/>
      <c r="R202" s="688"/>
      <c r="S202" s="688"/>
      <c r="T202" s="688"/>
      <c r="U202" s="688"/>
      <c r="V202" s="688"/>
      <c r="W202" s="688"/>
      <c r="X202" s="689"/>
      <c r="Y202" s="414"/>
      <c r="Z202" s="415"/>
      <c r="AA202" s="415"/>
      <c r="AB202" s="829"/>
      <c r="AC202" s="693"/>
      <c r="AD202" s="859"/>
      <c r="AE202" s="859"/>
      <c r="AF202" s="859"/>
      <c r="AG202" s="860"/>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62"/>
      <c r="B203" s="1063"/>
      <c r="C203" s="1063"/>
      <c r="D203" s="1063"/>
      <c r="E203" s="1063"/>
      <c r="F203" s="106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2"/>
      <c r="B204" s="1063"/>
      <c r="C204" s="1063"/>
      <c r="D204" s="1063"/>
      <c r="E204" s="1063"/>
      <c r="F204" s="106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2"/>
      <c r="B205" s="1063"/>
      <c r="C205" s="1063"/>
      <c r="D205" s="1063"/>
      <c r="E205" s="1063"/>
      <c r="F205" s="106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2"/>
      <c r="B206" s="1063"/>
      <c r="C206" s="1063"/>
      <c r="D206" s="1063"/>
      <c r="E206" s="1063"/>
      <c r="F206" s="106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2"/>
      <c r="B207" s="1063"/>
      <c r="C207" s="1063"/>
      <c r="D207" s="1063"/>
      <c r="E207" s="1063"/>
      <c r="F207" s="106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2"/>
      <c r="B208" s="1063"/>
      <c r="C208" s="1063"/>
      <c r="D208" s="1063"/>
      <c r="E208" s="1063"/>
      <c r="F208" s="106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2"/>
      <c r="B209" s="1063"/>
      <c r="C209" s="1063"/>
      <c r="D209" s="1063"/>
      <c r="E209" s="1063"/>
      <c r="F209" s="106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2"/>
      <c r="B210" s="1063"/>
      <c r="C210" s="1063"/>
      <c r="D210" s="1063"/>
      <c r="E210" s="1063"/>
      <c r="F210" s="106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2"/>
      <c r="B211" s="1063"/>
      <c r="C211" s="1063"/>
      <c r="D211" s="1063"/>
      <c r="E211" s="1063"/>
      <c r="F211" s="106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62"/>
      <c r="B215" s="1063"/>
      <c r="C215" s="1063"/>
      <c r="D215" s="1063"/>
      <c r="E215" s="1063"/>
      <c r="F215" s="1064"/>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62"/>
      <c r="B216" s="1063"/>
      <c r="C216" s="1063"/>
      <c r="D216" s="1063"/>
      <c r="E216" s="1063"/>
      <c r="F216" s="1064"/>
      <c r="G216" s="693"/>
      <c r="H216" s="859"/>
      <c r="I216" s="859"/>
      <c r="J216" s="859"/>
      <c r="K216" s="860"/>
      <c r="L216" s="687"/>
      <c r="M216" s="688"/>
      <c r="N216" s="688"/>
      <c r="O216" s="688"/>
      <c r="P216" s="688"/>
      <c r="Q216" s="688"/>
      <c r="R216" s="688"/>
      <c r="S216" s="688"/>
      <c r="T216" s="688"/>
      <c r="U216" s="688"/>
      <c r="V216" s="688"/>
      <c r="W216" s="688"/>
      <c r="X216" s="689"/>
      <c r="Y216" s="414"/>
      <c r="Z216" s="415"/>
      <c r="AA216" s="415"/>
      <c r="AB216" s="829"/>
      <c r="AC216" s="693"/>
      <c r="AD216" s="859"/>
      <c r="AE216" s="859"/>
      <c r="AF216" s="859"/>
      <c r="AG216" s="860"/>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62"/>
      <c r="B217" s="1063"/>
      <c r="C217" s="1063"/>
      <c r="D217" s="1063"/>
      <c r="E217" s="1063"/>
      <c r="F217" s="106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2"/>
      <c r="B218" s="1063"/>
      <c r="C218" s="1063"/>
      <c r="D218" s="1063"/>
      <c r="E218" s="1063"/>
      <c r="F218" s="106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2"/>
      <c r="B219" s="1063"/>
      <c r="C219" s="1063"/>
      <c r="D219" s="1063"/>
      <c r="E219" s="1063"/>
      <c r="F219" s="106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2"/>
      <c r="B220" s="1063"/>
      <c r="C220" s="1063"/>
      <c r="D220" s="1063"/>
      <c r="E220" s="1063"/>
      <c r="F220" s="106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2"/>
      <c r="B221" s="1063"/>
      <c r="C221" s="1063"/>
      <c r="D221" s="1063"/>
      <c r="E221" s="1063"/>
      <c r="F221" s="106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2"/>
      <c r="B222" s="1063"/>
      <c r="C222" s="1063"/>
      <c r="D222" s="1063"/>
      <c r="E222" s="1063"/>
      <c r="F222" s="106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2"/>
      <c r="B223" s="1063"/>
      <c r="C223" s="1063"/>
      <c r="D223" s="1063"/>
      <c r="E223" s="1063"/>
      <c r="F223" s="106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2"/>
      <c r="B224" s="1063"/>
      <c r="C224" s="1063"/>
      <c r="D224" s="1063"/>
      <c r="E224" s="1063"/>
      <c r="F224" s="106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2"/>
      <c r="B225" s="1063"/>
      <c r="C225" s="1063"/>
      <c r="D225" s="1063"/>
      <c r="E225" s="1063"/>
      <c r="F225" s="106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2"/>
      <c r="B226" s="1063"/>
      <c r="C226" s="1063"/>
      <c r="D226" s="1063"/>
      <c r="E226" s="1063"/>
      <c r="F226" s="1064"/>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62"/>
      <c r="B227" s="1063"/>
      <c r="C227" s="1063"/>
      <c r="D227" s="1063"/>
      <c r="E227" s="1063"/>
      <c r="F227" s="106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62"/>
      <c r="B228" s="1063"/>
      <c r="C228" s="1063"/>
      <c r="D228" s="1063"/>
      <c r="E228" s="1063"/>
      <c r="F228" s="1064"/>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62"/>
      <c r="B229" s="1063"/>
      <c r="C229" s="1063"/>
      <c r="D229" s="1063"/>
      <c r="E229" s="1063"/>
      <c r="F229" s="1064"/>
      <c r="G229" s="693"/>
      <c r="H229" s="859"/>
      <c r="I229" s="859"/>
      <c r="J229" s="859"/>
      <c r="K229" s="860"/>
      <c r="L229" s="687"/>
      <c r="M229" s="688"/>
      <c r="N229" s="688"/>
      <c r="O229" s="688"/>
      <c r="P229" s="688"/>
      <c r="Q229" s="688"/>
      <c r="R229" s="688"/>
      <c r="S229" s="688"/>
      <c r="T229" s="688"/>
      <c r="U229" s="688"/>
      <c r="V229" s="688"/>
      <c r="W229" s="688"/>
      <c r="X229" s="689"/>
      <c r="Y229" s="414"/>
      <c r="Z229" s="415"/>
      <c r="AA229" s="415"/>
      <c r="AB229" s="829"/>
      <c r="AC229" s="693"/>
      <c r="AD229" s="859"/>
      <c r="AE229" s="859"/>
      <c r="AF229" s="859"/>
      <c r="AG229" s="860"/>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62"/>
      <c r="B230" s="1063"/>
      <c r="C230" s="1063"/>
      <c r="D230" s="1063"/>
      <c r="E230" s="1063"/>
      <c r="F230" s="106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2"/>
      <c r="B231" s="1063"/>
      <c r="C231" s="1063"/>
      <c r="D231" s="1063"/>
      <c r="E231" s="1063"/>
      <c r="F231" s="106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2"/>
      <c r="B232" s="1063"/>
      <c r="C232" s="1063"/>
      <c r="D232" s="1063"/>
      <c r="E232" s="1063"/>
      <c r="F232" s="106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2"/>
      <c r="B233" s="1063"/>
      <c r="C233" s="1063"/>
      <c r="D233" s="1063"/>
      <c r="E233" s="1063"/>
      <c r="F233" s="106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2"/>
      <c r="B234" s="1063"/>
      <c r="C234" s="1063"/>
      <c r="D234" s="1063"/>
      <c r="E234" s="1063"/>
      <c r="F234" s="106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2"/>
      <c r="B235" s="1063"/>
      <c r="C235" s="1063"/>
      <c r="D235" s="1063"/>
      <c r="E235" s="1063"/>
      <c r="F235" s="106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2"/>
      <c r="B236" s="1063"/>
      <c r="C236" s="1063"/>
      <c r="D236" s="1063"/>
      <c r="E236" s="1063"/>
      <c r="F236" s="106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2"/>
      <c r="B237" s="1063"/>
      <c r="C237" s="1063"/>
      <c r="D237" s="1063"/>
      <c r="E237" s="1063"/>
      <c r="F237" s="106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2"/>
      <c r="B238" s="1063"/>
      <c r="C238" s="1063"/>
      <c r="D238" s="1063"/>
      <c r="E238" s="1063"/>
      <c r="F238" s="106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2"/>
      <c r="B239" s="1063"/>
      <c r="C239" s="1063"/>
      <c r="D239" s="1063"/>
      <c r="E239" s="1063"/>
      <c r="F239" s="1064"/>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62"/>
      <c r="B240" s="1063"/>
      <c r="C240" s="1063"/>
      <c r="D240" s="1063"/>
      <c r="E240" s="1063"/>
      <c r="F240" s="106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62"/>
      <c r="B241" s="1063"/>
      <c r="C241" s="1063"/>
      <c r="D241" s="1063"/>
      <c r="E241" s="1063"/>
      <c r="F241" s="1064"/>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62"/>
      <c r="B242" s="1063"/>
      <c r="C242" s="1063"/>
      <c r="D242" s="1063"/>
      <c r="E242" s="1063"/>
      <c r="F242" s="1064"/>
      <c r="G242" s="693"/>
      <c r="H242" s="859"/>
      <c r="I242" s="859"/>
      <c r="J242" s="859"/>
      <c r="K242" s="860"/>
      <c r="L242" s="687"/>
      <c r="M242" s="688"/>
      <c r="N242" s="688"/>
      <c r="O242" s="688"/>
      <c r="P242" s="688"/>
      <c r="Q242" s="688"/>
      <c r="R242" s="688"/>
      <c r="S242" s="688"/>
      <c r="T242" s="688"/>
      <c r="U242" s="688"/>
      <c r="V242" s="688"/>
      <c r="W242" s="688"/>
      <c r="X242" s="689"/>
      <c r="Y242" s="414"/>
      <c r="Z242" s="415"/>
      <c r="AA242" s="415"/>
      <c r="AB242" s="829"/>
      <c r="AC242" s="693"/>
      <c r="AD242" s="859"/>
      <c r="AE242" s="859"/>
      <c r="AF242" s="859"/>
      <c r="AG242" s="860"/>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62"/>
      <c r="B243" s="1063"/>
      <c r="C243" s="1063"/>
      <c r="D243" s="1063"/>
      <c r="E243" s="1063"/>
      <c r="F243" s="106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2"/>
      <c r="B244" s="1063"/>
      <c r="C244" s="1063"/>
      <c r="D244" s="1063"/>
      <c r="E244" s="1063"/>
      <c r="F244" s="106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2"/>
      <c r="B245" s="1063"/>
      <c r="C245" s="1063"/>
      <c r="D245" s="1063"/>
      <c r="E245" s="1063"/>
      <c r="F245" s="106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2"/>
      <c r="B246" s="1063"/>
      <c r="C246" s="1063"/>
      <c r="D246" s="1063"/>
      <c r="E246" s="1063"/>
      <c r="F246" s="106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2"/>
      <c r="B247" s="1063"/>
      <c r="C247" s="1063"/>
      <c r="D247" s="1063"/>
      <c r="E247" s="1063"/>
      <c r="F247" s="106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2"/>
      <c r="B248" s="1063"/>
      <c r="C248" s="1063"/>
      <c r="D248" s="1063"/>
      <c r="E248" s="1063"/>
      <c r="F248" s="106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2"/>
      <c r="B249" s="1063"/>
      <c r="C249" s="1063"/>
      <c r="D249" s="1063"/>
      <c r="E249" s="1063"/>
      <c r="F249" s="106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2"/>
      <c r="B250" s="1063"/>
      <c r="C250" s="1063"/>
      <c r="D250" s="1063"/>
      <c r="E250" s="1063"/>
      <c r="F250" s="106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2"/>
      <c r="B251" s="1063"/>
      <c r="C251" s="1063"/>
      <c r="D251" s="1063"/>
      <c r="E251" s="1063"/>
      <c r="F251" s="106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2"/>
      <c r="B252" s="1063"/>
      <c r="C252" s="1063"/>
      <c r="D252" s="1063"/>
      <c r="E252" s="1063"/>
      <c r="F252" s="1064"/>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62"/>
      <c r="B253" s="1063"/>
      <c r="C253" s="1063"/>
      <c r="D253" s="1063"/>
      <c r="E253" s="1063"/>
      <c r="F253" s="106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62"/>
      <c r="B254" s="1063"/>
      <c r="C254" s="1063"/>
      <c r="D254" s="1063"/>
      <c r="E254" s="1063"/>
      <c r="F254" s="1064"/>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62"/>
      <c r="B255" s="1063"/>
      <c r="C255" s="1063"/>
      <c r="D255" s="1063"/>
      <c r="E255" s="1063"/>
      <c r="F255" s="1064"/>
      <c r="G255" s="693"/>
      <c r="H255" s="859"/>
      <c r="I255" s="859"/>
      <c r="J255" s="859"/>
      <c r="K255" s="860"/>
      <c r="L255" s="687"/>
      <c r="M255" s="688"/>
      <c r="N255" s="688"/>
      <c r="O255" s="688"/>
      <c r="P255" s="688"/>
      <c r="Q255" s="688"/>
      <c r="R255" s="688"/>
      <c r="S255" s="688"/>
      <c r="T255" s="688"/>
      <c r="U255" s="688"/>
      <c r="V255" s="688"/>
      <c r="W255" s="688"/>
      <c r="X255" s="689"/>
      <c r="Y255" s="414"/>
      <c r="Z255" s="415"/>
      <c r="AA255" s="415"/>
      <c r="AB255" s="829"/>
      <c r="AC255" s="693"/>
      <c r="AD255" s="859"/>
      <c r="AE255" s="859"/>
      <c r="AF255" s="859"/>
      <c r="AG255" s="860"/>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62"/>
      <c r="B256" s="1063"/>
      <c r="C256" s="1063"/>
      <c r="D256" s="1063"/>
      <c r="E256" s="1063"/>
      <c r="F256" s="106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2"/>
      <c r="B257" s="1063"/>
      <c r="C257" s="1063"/>
      <c r="D257" s="1063"/>
      <c r="E257" s="1063"/>
      <c r="F257" s="106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2"/>
      <c r="B258" s="1063"/>
      <c r="C258" s="1063"/>
      <c r="D258" s="1063"/>
      <c r="E258" s="1063"/>
      <c r="F258" s="106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2"/>
      <c r="B259" s="1063"/>
      <c r="C259" s="1063"/>
      <c r="D259" s="1063"/>
      <c r="E259" s="1063"/>
      <c r="F259" s="106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2"/>
      <c r="B260" s="1063"/>
      <c r="C260" s="1063"/>
      <c r="D260" s="1063"/>
      <c r="E260" s="1063"/>
      <c r="F260" s="106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2"/>
      <c r="B261" s="1063"/>
      <c r="C261" s="1063"/>
      <c r="D261" s="1063"/>
      <c r="E261" s="1063"/>
      <c r="F261" s="106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2"/>
      <c r="B262" s="1063"/>
      <c r="C262" s="1063"/>
      <c r="D262" s="1063"/>
      <c r="E262" s="1063"/>
      <c r="F262" s="106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2"/>
      <c r="B263" s="1063"/>
      <c r="C263" s="1063"/>
      <c r="D263" s="1063"/>
      <c r="E263" s="1063"/>
      <c r="F263" s="106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2"/>
      <c r="B264" s="1063"/>
      <c r="C264" s="1063"/>
      <c r="D264" s="1063"/>
      <c r="E264" s="1063"/>
      <c r="F264" s="106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3">
        <v>1</v>
      </c>
      <c r="B4" s="107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3">
        <v>2</v>
      </c>
      <c r="B5" s="107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3">
        <v>3</v>
      </c>
      <c r="B6" s="107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3">
        <v>4</v>
      </c>
      <c r="B7" s="107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3">
        <v>5</v>
      </c>
      <c r="B8" s="107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3">
        <v>6</v>
      </c>
      <c r="B9" s="107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3">
        <v>7</v>
      </c>
      <c r="B10" s="107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3">
        <v>8</v>
      </c>
      <c r="B11" s="107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3">
        <v>9</v>
      </c>
      <c r="B12" s="107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3">
        <v>10</v>
      </c>
      <c r="B13" s="107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3">
        <v>11</v>
      </c>
      <c r="B14" s="107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3">
        <v>12</v>
      </c>
      <c r="B15" s="107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3">
        <v>13</v>
      </c>
      <c r="B16" s="107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3">
        <v>14</v>
      </c>
      <c r="B17" s="107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3">
        <v>15</v>
      </c>
      <c r="B18" s="107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3">
        <v>16</v>
      </c>
      <c r="B19" s="107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3">
        <v>17</v>
      </c>
      <c r="B20" s="107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3">
        <v>18</v>
      </c>
      <c r="B21" s="107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3">
        <v>19</v>
      </c>
      <c r="B22" s="107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3">
        <v>20</v>
      </c>
      <c r="B23" s="107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3">
        <v>21</v>
      </c>
      <c r="B24" s="107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3">
        <v>22</v>
      </c>
      <c r="B25" s="107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3">
        <v>23</v>
      </c>
      <c r="B26" s="107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3">
        <v>24</v>
      </c>
      <c r="B27" s="107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3">
        <v>25</v>
      </c>
      <c r="B28" s="107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3">
        <v>26</v>
      </c>
      <c r="B29" s="107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3">
        <v>27</v>
      </c>
      <c r="B30" s="107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3">
        <v>28</v>
      </c>
      <c r="B31" s="107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3">
        <v>29</v>
      </c>
      <c r="B32" s="107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3">
        <v>30</v>
      </c>
      <c r="B33" s="107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3">
        <v>1</v>
      </c>
      <c r="B37" s="107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3">
        <v>2</v>
      </c>
      <c r="B38" s="107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3">
        <v>3</v>
      </c>
      <c r="B39" s="107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3">
        <v>4</v>
      </c>
      <c r="B40" s="107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3">
        <v>5</v>
      </c>
      <c r="B41" s="107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3">
        <v>6</v>
      </c>
      <c r="B42" s="107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3">
        <v>7</v>
      </c>
      <c r="B43" s="107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3">
        <v>8</v>
      </c>
      <c r="B44" s="107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3">
        <v>9</v>
      </c>
      <c r="B45" s="107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3">
        <v>10</v>
      </c>
      <c r="B46" s="107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3">
        <v>11</v>
      </c>
      <c r="B47" s="107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3">
        <v>12</v>
      </c>
      <c r="B48" s="107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3">
        <v>13</v>
      </c>
      <c r="B49" s="107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3">
        <v>14</v>
      </c>
      <c r="B50" s="107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3">
        <v>15</v>
      </c>
      <c r="B51" s="107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3">
        <v>16</v>
      </c>
      <c r="B52" s="107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3">
        <v>17</v>
      </c>
      <c r="B53" s="107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3">
        <v>18</v>
      </c>
      <c r="B54" s="107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3">
        <v>19</v>
      </c>
      <c r="B55" s="107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3">
        <v>20</v>
      </c>
      <c r="B56" s="107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3">
        <v>21</v>
      </c>
      <c r="B57" s="107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3">
        <v>22</v>
      </c>
      <c r="B58" s="107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3">
        <v>23</v>
      </c>
      <c r="B59" s="107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3">
        <v>24</v>
      </c>
      <c r="B60" s="107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3">
        <v>25</v>
      </c>
      <c r="B61" s="107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3">
        <v>26</v>
      </c>
      <c r="B62" s="107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3">
        <v>27</v>
      </c>
      <c r="B63" s="107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3">
        <v>28</v>
      </c>
      <c r="B64" s="107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3">
        <v>29</v>
      </c>
      <c r="B65" s="107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3">
        <v>30</v>
      </c>
      <c r="B66" s="107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3">
        <v>1</v>
      </c>
      <c r="B70" s="107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3">
        <v>2</v>
      </c>
      <c r="B71" s="107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3">
        <v>3</v>
      </c>
      <c r="B72" s="107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3">
        <v>4</v>
      </c>
      <c r="B73" s="107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3">
        <v>5</v>
      </c>
      <c r="B74" s="107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3">
        <v>6</v>
      </c>
      <c r="B75" s="107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3">
        <v>7</v>
      </c>
      <c r="B76" s="107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3">
        <v>8</v>
      </c>
      <c r="B77" s="107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3">
        <v>9</v>
      </c>
      <c r="B78" s="107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3">
        <v>10</v>
      </c>
      <c r="B79" s="107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3">
        <v>11</v>
      </c>
      <c r="B80" s="107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3">
        <v>12</v>
      </c>
      <c r="B81" s="107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3">
        <v>13</v>
      </c>
      <c r="B82" s="107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3">
        <v>14</v>
      </c>
      <c r="B83" s="107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3">
        <v>15</v>
      </c>
      <c r="B84" s="107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3">
        <v>16</v>
      </c>
      <c r="B85" s="107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3">
        <v>17</v>
      </c>
      <c r="B86" s="107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3">
        <v>18</v>
      </c>
      <c r="B87" s="107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3">
        <v>19</v>
      </c>
      <c r="B88" s="107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3">
        <v>20</v>
      </c>
      <c r="B89" s="107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3">
        <v>21</v>
      </c>
      <c r="B90" s="107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3">
        <v>22</v>
      </c>
      <c r="B91" s="107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3">
        <v>23</v>
      </c>
      <c r="B92" s="107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3">
        <v>24</v>
      </c>
      <c r="B93" s="107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3">
        <v>25</v>
      </c>
      <c r="B94" s="107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3">
        <v>26</v>
      </c>
      <c r="B95" s="107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3">
        <v>27</v>
      </c>
      <c r="B96" s="107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3">
        <v>28</v>
      </c>
      <c r="B97" s="107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3">
        <v>29</v>
      </c>
      <c r="B98" s="107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3">
        <v>30</v>
      </c>
      <c r="B99" s="107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3">
        <v>1</v>
      </c>
      <c r="B103" s="107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3">
        <v>2</v>
      </c>
      <c r="B104" s="107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3">
        <v>3</v>
      </c>
      <c r="B105" s="107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3">
        <v>4</v>
      </c>
      <c r="B106" s="107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3">
        <v>5</v>
      </c>
      <c r="B107" s="107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3">
        <v>6</v>
      </c>
      <c r="B108" s="107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3">
        <v>7</v>
      </c>
      <c r="B109" s="107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3">
        <v>8</v>
      </c>
      <c r="B110" s="107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3">
        <v>9</v>
      </c>
      <c r="B111" s="107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3">
        <v>10</v>
      </c>
      <c r="B112" s="107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3">
        <v>11</v>
      </c>
      <c r="B113" s="107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3">
        <v>12</v>
      </c>
      <c r="B114" s="107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3">
        <v>13</v>
      </c>
      <c r="B115" s="107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3">
        <v>14</v>
      </c>
      <c r="B116" s="107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3">
        <v>15</v>
      </c>
      <c r="B117" s="107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3">
        <v>16</v>
      </c>
      <c r="B118" s="107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3">
        <v>17</v>
      </c>
      <c r="B119" s="107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3">
        <v>18</v>
      </c>
      <c r="B120" s="107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3">
        <v>19</v>
      </c>
      <c r="B121" s="107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3">
        <v>20</v>
      </c>
      <c r="B122" s="107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3">
        <v>21</v>
      </c>
      <c r="B123" s="107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3">
        <v>22</v>
      </c>
      <c r="B124" s="107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3">
        <v>23</v>
      </c>
      <c r="B125" s="107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3">
        <v>24</v>
      </c>
      <c r="B126" s="107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3">
        <v>25</v>
      </c>
      <c r="B127" s="107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3">
        <v>26</v>
      </c>
      <c r="B128" s="107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3">
        <v>27</v>
      </c>
      <c r="B129" s="107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3">
        <v>28</v>
      </c>
      <c r="B130" s="107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3">
        <v>29</v>
      </c>
      <c r="B131" s="107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3">
        <v>30</v>
      </c>
      <c r="B132" s="107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3">
        <v>1</v>
      </c>
      <c r="B136" s="107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3">
        <v>2</v>
      </c>
      <c r="B137" s="107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3">
        <v>3</v>
      </c>
      <c r="B138" s="107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3">
        <v>4</v>
      </c>
      <c r="B139" s="107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3">
        <v>5</v>
      </c>
      <c r="B140" s="107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3">
        <v>6</v>
      </c>
      <c r="B141" s="107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3">
        <v>7</v>
      </c>
      <c r="B142" s="107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3">
        <v>8</v>
      </c>
      <c r="B143" s="107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3">
        <v>9</v>
      </c>
      <c r="B144" s="107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3">
        <v>10</v>
      </c>
      <c r="B145" s="107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3">
        <v>11</v>
      </c>
      <c r="B146" s="107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3">
        <v>12</v>
      </c>
      <c r="B147" s="107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3">
        <v>13</v>
      </c>
      <c r="B148" s="107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3">
        <v>14</v>
      </c>
      <c r="B149" s="107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3">
        <v>15</v>
      </c>
      <c r="B150" s="107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3">
        <v>16</v>
      </c>
      <c r="B151" s="107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3">
        <v>17</v>
      </c>
      <c r="B152" s="107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3">
        <v>18</v>
      </c>
      <c r="B153" s="107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3">
        <v>19</v>
      </c>
      <c r="B154" s="107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3">
        <v>20</v>
      </c>
      <c r="B155" s="107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3">
        <v>21</v>
      </c>
      <c r="B156" s="107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3">
        <v>22</v>
      </c>
      <c r="B157" s="107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3">
        <v>23</v>
      </c>
      <c r="B158" s="107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3">
        <v>24</v>
      </c>
      <c r="B159" s="107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3">
        <v>25</v>
      </c>
      <c r="B160" s="107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3">
        <v>26</v>
      </c>
      <c r="B161" s="107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3">
        <v>27</v>
      </c>
      <c r="B162" s="107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3">
        <v>28</v>
      </c>
      <c r="B163" s="107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3">
        <v>29</v>
      </c>
      <c r="B164" s="107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3">
        <v>30</v>
      </c>
      <c r="B165" s="107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3">
        <v>1</v>
      </c>
      <c r="B169" s="107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3">
        <v>2</v>
      </c>
      <c r="B170" s="107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3">
        <v>3</v>
      </c>
      <c r="B171" s="107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3">
        <v>4</v>
      </c>
      <c r="B172" s="107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3">
        <v>5</v>
      </c>
      <c r="B173" s="107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3">
        <v>6</v>
      </c>
      <c r="B174" s="107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3">
        <v>7</v>
      </c>
      <c r="B175" s="107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3">
        <v>8</v>
      </c>
      <c r="B176" s="107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3">
        <v>9</v>
      </c>
      <c r="B177" s="107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3">
        <v>10</v>
      </c>
      <c r="B178" s="107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3">
        <v>11</v>
      </c>
      <c r="B179" s="107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3">
        <v>12</v>
      </c>
      <c r="B180" s="107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3">
        <v>13</v>
      </c>
      <c r="B181" s="107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3">
        <v>14</v>
      </c>
      <c r="B182" s="107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3">
        <v>15</v>
      </c>
      <c r="B183" s="107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3">
        <v>16</v>
      </c>
      <c r="B184" s="107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3">
        <v>17</v>
      </c>
      <c r="B185" s="107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3">
        <v>18</v>
      </c>
      <c r="B186" s="107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3">
        <v>19</v>
      </c>
      <c r="B187" s="107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3">
        <v>20</v>
      </c>
      <c r="B188" s="107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3">
        <v>21</v>
      </c>
      <c r="B189" s="107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3">
        <v>22</v>
      </c>
      <c r="B190" s="107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3">
        <v>23</v>
      </c>
      <c r="B191" s="107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3">
        <v>24</v>
      </c>
      <c r="B192" s="107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3">
        <v>25</v>
      </c>
      <c r="B193" s="107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3">
        <v>26</v>
      </c>
      <c r="B194" s="107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3">
        <v>27</v>
      </c>
      <c r="B195" s="107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3">
        <v>28</v>
      </c>
      <c r="B196" s="107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3">
        <v>29</v>
      </c>
      <c r="B197" s="107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3">
        <v>30</v>
      </c>
      <c r="B198" s="107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3">
        <v>1</v>
      </c>
      <c r="B202" s="107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3">
        <v>2</v>
      </c>
      <c r="B203" s="107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3">
        <v>3</v>
      </c>
      <c r="B204" s="107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3">
        <v>4</v>
      </c>
      <c r="B205" s="107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3">
        <v>5</v>
      </c>
      <c r="B206" s="107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3">
        <v>6</v>
      </c>
      <c r="B207" s="107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3">
        <v>7</v>
      </c>
      <c r="B208" s="107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3">
        <v>8</v>
      </c>
      <c r="B209" s="107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3">
        <v>9</v>
      </c>
      <c r="B210" s="107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3">
        <v>10</v>
      </c>
      <c r="B211" s="107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3">
        <v>11</v>
      </c>
      <c r="B212" s="107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3">
        <v>12</v>
      </c>
      <c r="B213" s="107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3">
        <v>13</v>
      </c>
      <c r="B214" s="107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3">
        <v>14</v>
      </c>
      <c r="B215" s="107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3">
        <v>15</v>
      </c>
      <c r="B216" s="107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3">
        <v>16</v>
      </c>
      <c r="B217" s="107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3">
        <v>17</v>
      </c>
      <c r="B218" s="107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3">
        <v>18</v>
      </c>
      <c r="B219" s="107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3">
        <v>19</v>
      </c>
      <c r="B220" s="107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3">
        <v>20</v>
      </c>
      <c r="B221" s="107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3">
        <v>21</v>
      </c>
      <c r="B222" s="107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3">
        <v>22</v>
      </c>
      <c r="B223" s="107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3">
        <v>23</v>
      </c>
      <c r="B224" s="107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3">
        <v>24</v>
      </c>
      <c r="B225" s="107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3">
        <v>25</v>
      </c>
      <c r="B226" s="107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3">
        <v>26</v>
      </c>
      <c r="B227" s="107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3">
        <v>27</v>
      </c>
      <c r="B228" s="107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3">
        <v>28</v>
      </c>
      <c r="B229" s="107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3">
        <v>29</v>
      </c>
      <c r="B230" s="107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3">
        <v>30</v>
      </c>
      <c r="B231" s="107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3">
        <v>1</v>
      </c>
      <c r="B235" s="107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3">
        <v>2</v>
      </c>
      <c r="B236" s="107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3">
        <v>3</v>
      </c>
      <c r="B237" s="107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3">
        <v>4</v>
      </c>
      <c r="B238" s="107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3">
        <v>5</v>
      </c>
      <c r="B239" s="107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3">
        <v>6</v>
      </c>
      <c r="B240" s="107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3">
        <v>7</v>
      </c>
      <c r="B241" s="107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3">
        <v>8</v>
      </c>
      <c r="B242" s="107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3">
        <v>9</v>
      </c>
      <c r="B243" s="107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3">
        <v>10</v>
      </c>
      <c r="B244" s="107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3">
        <v>11</v>
      </c>
      <c r="B245" s="107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3">
        <v>12</v>
      </c>
      <c r="B246" s="107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3">
        <v>13</v>
      </c>
      <c r="B247" s="107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3">
        <v>14</v>
      </c>
      <c r="B248" s="107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3">
        <v>15</v>
      </c>
      <c r="B249" s="107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3">
        <v>16</v>
      </c>
      <c r="B250" s="107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3">
        <v>17</v>
      </c>
      <c r="B251" s="107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3">
        <v>18</v>
      </c>
      <c r="B252" s="107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3">
        <v>19</v>
      </c>
      <c r="B253" s="107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3">
        <v>20</v>
      </c>
      <c r="B254" s="107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3">
        <v>21</v>
      </c>
      <c r="B255" s="107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3">
        <v>22</v>
      </c>
      <c r="B256" s="107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3">
        <v>23</v>
      </c>
      <c r="B257" s="107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3">
        <v>24</v>
      </c>
      <c r="B258" s="107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3">
        <v>25</v>
      </c>
      <c r="B259" s="107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3">
        <v>26</v>
      </c>
      <c r="B260" s="107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3">
        <v>27</v>
      </c>
      <c r="B261" s="107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3">
        <v>28</v>
      </c>
      <c r="B262" s="107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3">
        <v>29</v>
      </c>
      <c r="B263" s="107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3">
        <v>30</v>
      </c>
      <c r="B264" s="107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3">
        <v>1</v>
      </c>
      <c r="B268" s="107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3">
        <v>2</v>
      </c>
      <c r="B269" s="107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3">
        <v>3</v>
      </c>
      <c r="B270" s="107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3">
        <v>4</v>
      </c>
      <c r="B271" s="107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3">
        <v>5</v>
      </c>
      <c r="B272" s="107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3">
        <v>6</v>
      </c>
      <c r="B273" s="107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3">
        <v>7</v>
      </c>
      <c r="B274" s="107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3">
        <v>8</v>
      </c>
      <c r="B275" s="107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3">
        <v>9</v>
      </c>
      <c r="B276" s="107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3">
        <v>10</v>
      </c>
      <c r="B277" s="107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3">
        <v>11</v>
      </c>
      <c r="B278" s="107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3">
        <v>12</v>
      </c>
      <c r="B279" s="107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3">
        <v>13</v>
      </c>
      <c r="B280" s="107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3">
        <v>14</v>
      </c>
      <c r="B281" s="107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3">
        <v>15</v>
      </c>
      <c r="B282" s="107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3">
        <v>16</v>
      </c>
      <c r="B283" s="107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3">
        <v>17</v>
      </c>
      <c r="B284" s="107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3">
        <v>18</v>
      </c>
      <c r="B285" s="107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3">
        <v>19</v>
      </c>
      <c r="B286" s="107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3">
        <v>20</v>
      </c>
      <c r="B287" s="107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3">
        <v>21</v>
      </c>
      <c r="B288" s="107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3">
        <v>22</v>
      </c>
      <c r="B289" s="107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3">
        <v>23</v>
      </c>
      <c r="B290" s="107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3">
        <v>24</v>
      </c>
      <c r="B291" s="107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3">
        <v>25</v>
      </c>
      <c r="B292" s="107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3">
        <v>26</v>
      </c>
      <c r="B293" s="107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3">
        <v>27</v>
      </c>
      <c r="B294" s="107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3">
        <v>28</v>
      </c>
      <c r="B295" s="107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3">
        <v>29</v>
      </c>
      <c r="B296" s="107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3">
        <v>30</v>
      </c>
      <c r="B297" s="107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3">
        <v>1</v>
      </c>
      <c r="B301" s="107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3">
        <v>2</v>
      </c>
      <c r="B302" s="107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3">
        <v>3</v>
      </c>
      <c r="B303" s="107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3">
        <v>4</v>
      </c>
      <c r="B304" s="107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3">
        <v>5</v>
      </c>
      <c r="B305" s="107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3">
        <v>6</v>
      </c>
      <c r="B306" s="107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3">
        <v>7</v>
      </c>
      <c r="B307" s="107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3">
        <v>8</v>
      </c>
      <c r="B308" s="107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3">
        <v>9</v>
      </c>
      <c r="B309" s="107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3">
        <v>10</v>
      </c>
      <c r="B310" s="107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3">
        <v>11</v>
      </c>
      <c r="B311" s="107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3">
        <v>12</v>
      </c>
      <c r="B312" s="107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3">
        <v>13</v>
      </c>
      <c r="B313" s="107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3">
        <v>14</v>
      </c>
      <c r="B314" s="107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3">
        <v>15</v>
      </c>
      <c r="B315" s="107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3">
        <v>16</v>
      </c>
      <c r="B316" s="107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3">
        <v>17</v>
      </c>
      <c r="B317" s="107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3">
        <v>18</v>
      </c>
      <c r="B318" s="107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3">
        <v>19</v>
      </c>
      <c r="B319" s="107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3">
        <v>20</v>
      </c>
      <c r="B320" s="107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3">
        <v>21</v>
      </c>
      <c r="B321" s="107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3">
        <v>22</v>
      </c>
      <c r="B322" s="107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3">
        <v>23</v>
      </c>
      <c r="B323" s="107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3">
        <v>24</v>
      </c>
      <c r="B324" s="107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3">
        <v>25</v>
      </c>
      <c r="B325" s="107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3">
        <v>26</v>
      </c>
      <c r="B326" s="107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3">
        <v>27</v>
      </c>
      <c r="B327" s="107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3">
        <v>28</v>
      </c>
      <c r="B328" s="107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3">
        <v>29</v>
      </c>
      <c r="B329" s="107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3">
        <v>30</v>
      </c>
      <c r="B330" s="107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3">
        <v>1</v>
      </c>
      <c r="B334" s="107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3">
        <v>2</v>
      </c>
      <c r="B335" s="107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3">
        <v>3</v>
      </c>
      <c r="B336" s="107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3">
        <v>4</v>
      </c>
      <c r="B337" s="107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3">
        <v>5</v>
      </c>
      <c r="B338" s="107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3">
        <v>6</v>
      </c>
      <c r="B339" s="107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3">
        <v>7</v>
      </c>
      <c r="B340" s="107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3">
        <v>8</v>
      </c>
      <c r="B341" s="107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3">
        <v>9</v>
      </c>
      <c r="B342" s="107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3">
        <v>10</v>
      </c>
      <c r="B343" s="107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3">
        <v>11</v>
      </c>
      <c r="B344" s="107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3">
        <v>12</v>
      </c>
      <c r="B345" s="107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3">
        <v>13</v>
      </c>
      <c r="B346" s="107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3">
        <v>14</v>
      </c>
      <c r="B347" s="107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3">
        <v>15</v>
      </c>
      <c r="B348" s="107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3">
        <v>16</v>
      </c>
      <c r="B349" s="107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3">
        <v>17</v>
      </c>
      <c r="B350" s="107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3">
        <v>18</v>
      </c>
      <c r="B351" s="107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3">
        <v>19</v>
      </c>
      <c r="B352" s="107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3">
        <v>20</v>
      </c>
      <c r="B353" s="107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3">
        <v>21</v>
      </c>
      <c r="B354" s="107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3">
        <v>22</v>
      </c>
      <c r="B355" s="107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3">
        <v>23</v>
      </c>
      <c r="B356" s="107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3">
        <v>24</v>
      </c>
      <c r="B357" s="107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3">
        <v>25</v>
      </c>
      <c r="B358" s="107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3">
        <v>26</v>
      </c>
      <c r="B359" s="107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3">
        <v>27</v>
      </c>
      <c r="B360" s="107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3">
        <v>28</v>
      </c>
      <c r="B361" s="107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3">
        <v>29</v>
      </c>
      <c r="B362" s="107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3">
        <v>30</v>
      </c>
      <c r="B363" s="107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3">
        <v>1</v>
      </c>
      <c r="B367" s="107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3">
        <v>2</v>
      </c>
      <c r="B368" s="107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3">
        <v>3</v>
      </c>
      <c r="B369" s="107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3">
        <v>4</v>
      </c>
      <c r="B370" s="107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3">
        <v>5</v>
      </c>
      <c r="B371" s="107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3">
        <v>6</v>
      </c>
      <c r="B372" s="107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3">
        <v>7</v>
      </c>
      <c r="B373" s="107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3">
        <v>8</v>
      </c>
      <c r="B374" s="107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3">
        <v>9</v>
      </c>
      <c r="B375" s="107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3">
        <v>10</v>
      </c>
      <c r="B376" s="107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3">
        <v>11</v>
      </c>
      <c r="B377" s="107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3">
        <v>12</v>
      </c>
      <c r="B378" s="107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3">
        <v>13</v>
      </c>
      <c r="B379" s="107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3">
        <v>14</v>
      </c>
      <c r="B380" s="107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3">
        <v>15</v>
      </c>
      <c r="B381" s="107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3">
        <v>16</v>
      </c>
      <c r="B382" s="107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3">
        <v>17</v>
      </c>
      <c r="B383" s="107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3">
        <v>18</v>
      </c>
      <c r="B384" s="107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3">
        <v>19</v>
      </c>
      <c r="B385" s="107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3">
        <v>20</v>
      </c>
      <c r="B386" s="107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3">
        <v>21</v>
      </c>
      <c r="B387" s="107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3">
        <v>22</v>
      </c>
      <c r="B388" s="107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3">
        <v>23</v>
      </c>
      <c r="B389" s="107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3">
        <v>24</v>
      </c>
      <c r="B390" s="107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3">
        <v>25</v>
      </c>
      <c r="B391" s="107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3">
        <v>26</v>
      </c>
      <c r="B392" s="107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3">
        <v>27</v>
      </c>
      <c r="B393" s="107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3">
        <v>28</v>
      </c>
      <c r="B394" s="107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3">
        <v>29</v>
      </c>
      <c r="B395" s="107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3">
        <v>30</v>
      </c>
      <c r="B396" s="107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3">
        <v>1</v>
      </c>
      <c r="B400" s="107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3">
        <v>2</v>
      </c>
      <c r="B401" s="107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3">
        <v>3</v>
      </c>
      <c r="B402" s="107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3">
        <v>4</v>
      </c>
      <c r="B403" s="107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3">
        <v>5</v>
      </c>
      <c r="B404" s="107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3">
        <v>6</v>
      </c>
      <c r="B405" s="107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3">
        <v>7</v>
      </c>
      <c r="B406" s="107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3">
        <v>8</v>
      </c>
      <c r="B407" s="107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3">
        <v>9</v>
      </c>
      <c r="B408" s="107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3">
        <v>10</v>
      </c>
      <c r="B409" s="107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3">
        <v>11</v>
      </c>
      <c r="B410" s="107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3">
        <v>12</v>
      </c>
      <c r="B411" s="107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3">
        <v>13</v>
      </c>
      <c r="B412" s="107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3">
        <v>14</v>
      </c>
      <c r="B413" s="107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3">
        <v>15</v>
      </c>
      <c r="B414" s="107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3">
        <v>16</v>
      </c>
      <c r="B415" s="107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3">
        <v>17</v>
      </c>
      <c r="B416" s="107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3">
        <v>18</v>
      </c>
      <c r="B417" s="107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3">
        <v>19</v>
      </c>
      <c r="B418" s="107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3">
        <v>20</v>
      </c>
      <c r="B419" s="107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3">
        <v>21</v>
      </c>
      <c r="B420" s="107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3">
        <v>22</v>
      </c>
      <c r="B421" s="107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3">
        <v>23</v>
      </c>
      <c r="B422" s="107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3">
        <v>24</v>
      </c>
      <c r="B423" s="107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3">
        <v>25</v>
      </c>
      <c r="B424" s="107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3">
        <v>26</v>
      </c>
      <c r="B425" s="107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3">
        <v>27</v>
      </c>
      <c r="B426" s="107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3">
        <v>28</v>
      </c>
      <c r="B427" s="107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3">
        <v>29</v>
      </c>
      <c r="B428" s="107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3">
        <v>30</v>
      </c>
      <c r="B429" s="107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3">
        <v>1</v>
      </c>
      <c r="B433" s="107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3">
        <v>2</v>
      </c>
      <c r="B434" s="107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3">
        <v>3</v>
      </c>
      <c r="B435" s="107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3">
        <v>4</v>
      </c>
      <c r="B436" s="107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3">
        <v>5</v>
      </c>
      <c r="B437" s="107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3">
        <v>6</v>
      </c>
      <c r="B438" s="107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3">
        <v>7</v>
      </c>
      <c r="B439" s="107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3">
        <v>8</v>
      </c>
      <c r="B440" s="107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3">
        <v>9</v>
      </c>
      <c r="B441" s="107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3">
        <v>10</v>
      </c>
      <c r="B442" s="107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3">
        <v>11</v>
      </c>
      <c r="B443" s="107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3">
        <v>12</v>
      </c>
      <c r="B444" s="107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3">
        <v>13</v>
      </c>
      <c r="B445" s="107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3">
        <v>14</v>
      </c>
      <c r="B446" s="107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3">
        <v>15</v>
      </c>
      <c r="B447" s="107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3">
        <v>16</v>
      </c>
      <c r="B448" s="107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3">
        <v>17</v>
      </c>
      <c r="B449" s="107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3">
        <v>18</v>
      </c>
      <c r="B450" s="107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3">
        <v>19</v>
      </c>
      <c r="B451" s="107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3">
        <v>20</v>
      </c>
      <c r="B452" s="107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3">
        <v>21</v>
      </c>
      <c r="B453" s="107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3">
        <v>22</v>
      </c>
      <c r="B454" s="107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3">
        <v>23</v>
      </c>
      <c r="B455" s="107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3">
        <v>24</v>
      </c>
      <c r="B456" s="107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3">
        <v>25</v>
      </c>
      <c r="B457" s="107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3">
        <v>26</v>
      </c>
      <c r="B458" s="107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3">
        <v>27</v>
      </c>
      <c r="B459" s="107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3">
        <v>28</v>
      </c>
      <c r="B460" s="107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3">
        <v>29</v>
      </c>
      <c r="B461" s="107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3">
        <v>30</v>
      </c>
      <c r="B462" s="107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3">
        <v>1</v>
      </c>
      <c r="B466" s="107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3">
        <v>2</v>
      </c>
      <c r="B467" s="107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3">
        <v>3</v>
      </c>
      <c r="B468" s="107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3">
        <v>4</v>
      </c>
      <c r="B469" s="107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3">
        <v>5</v>
      </c>
      <c r="B470" s="107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3">
        <v>6</v>
      </c>
      <c r="B471" s="107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3">
        <v>7</v>
      </c>
      <c r="B472" s="107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3">
        <v>8</v>
      </c>
      <c r="B473" s="107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3">
        <v>9</v>
      </c>
      <c r="B474" s="107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3">
        <v>10</v>
      </c>
      <c r="B475" s="107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3">
        <v>11</v>
      </c>
      <c r="B476" s="107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3">
        <v>12</v>
      </c>
      <c r="B477" s="107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3">
        <v>13</v>
      </c>
      <c r="B478" s="107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3">
        <v>14</v>
      </c>
      <c r="B479" s="107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3">
        <v>15</v>
      </c>
      <c r="B480" s="107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3">
        <v>16</v>
      </c>
      <c r="B481" s="107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3">
        <v>17</v>
      </c>
      <c r="B482" s="107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3">
        <v>18</v>
      </c>
      <c r="B483" s="107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3">
        <v>19</v>
      </c>
      <c r="B484" s="107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3">
        <v>20</v>
      </c>
      <c r="B485" s="107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3">
        <v>21</v>
      </c>
      <c r="B486" s="107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3">
        <v>22</v>
      </c>
      <c r="B487" s="107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3">
        <v>23</v>
      </c>
      <c r="B488" s="107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3">
        <v>24</v>
      </c>
      <c r="B489" s="107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3">
        <v>25</v>
      </c>
      <c r="B490" s="107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3">
        <v>26</v>
      </c>
      <c r="B491" s="107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3">
        <v>27</v>
      </c>
      <c r="B492" s="107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3">
        <v>28</v>
      </c>
      <c r="B493" s="107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3">
        <v>29</v>
      </c>
      <c r="B494" s="107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3">
        <v>30</v>
      </c>
      <c r="B495" s="107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3">
        <v>1</v>
      </c>
      <c r="B499" s="107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3">
        <v>2</v>
      </c>
      <c r="B500" s="107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3">
        <v>3</v>
      </c>
      <c r="B501" s="107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3">
        <v>4</v>
      </c>
      <c r="B502" s="107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3">
        <v>5</v>
      </c>
      <c r="B503" s="107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3">
        <v>6</v>
      </c>
      <c r="B504" s="107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3">
        <v>7</v>
      </c>
      <c r="B505" s="107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3">
        <v>8</v>
      </c>
      <c r="B506" s="107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3">
        <v>9</v>
      </c>
      <c r="B507" s="107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3">
        <v>10</v>
      </c>
      <c r="B508" s="107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3">
        <v>11</v>
      </c>
      <c r="B509" s="107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3">
        <v>12</v>
      </c>
      <c r="B510" s="107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3">
        <v>13</v>
      </c>
      <c r="B511" s="107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3">
        <v>14</v>
      </c>
      <c r="B512" s="107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3">
        <v>15</v>
      </c>
      <c r="B513" s="107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3">
        <v>16</v>
      </c>
      <c r="B514" s="107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3">
        <v>17</v>
      </c>
      <c r="B515" s="107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3">
        <v>18</v>
      </c>
      <c r="B516" s="107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3">
        <v>19</v>
      </c>
      <c r="B517" s="107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3">
        <v>20</v>
      </c>
      <c r="B518" s="107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3">
        <v>21</v>
      </c>
      <c r="B519" s="107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3">
        <v>22</v>
      </c>
      <c r="B520" s="107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3">
        <v>23</v>
      </c>
      <c r="B521" s="107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3">
        <v>24</v>
      </c>
      <c r="B522" s="107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3">
        <v>25</v>
      </c>
      <c r="B523" s="107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3">
        <v>26</v>
      </c>
      <c r="B524" s="107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3">
        <v>27</v>
      </c>
      <c r="B525" s="107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3">
        <v>28</v>
      </c>
      <c r="B526" s="107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3">
        <v>29</v>
      </c>
      <c r="B527" s="107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3">
        <v>30</v>
      </c>
      <c r="B528" s="107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3">
        <v>1</v>
      </c>
      <c r="B532" s="107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3">
        <v>2</v>
      </c>
      <c r="B533" s="107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3">
        <v>3</v>
      </c>
      <c r="B534" s="107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3">
        <v>4</v>
      </c>
      <c r="B535" s="107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3">
        <v>5</v>
      </c>
      <c r="B536" s="107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3">
        <v>6</v>
      </c>
      <c r="B537" s="107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3">
        <v>7</v>
      </c>
      <c r="B538" s="107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3">
        <v>8</v>
      </c>
      <c r="B539" s="107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3">
        <v>9</v>
      </c>
      <c r="B540" s="107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3">
        <v>10</v>
      </c>
      <c r="B541" s="107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3">
        <v>11</v>
      </c>
      <c r="B542" s="107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3">
        <v>12</v>
      </c>
      <c r="B543" s="107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3">
        <v>13</v>
      </c>
      <c r="B544" s="107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3">
        <v>14</v>
      </c>
      <c r="B545" s="107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3">
        <v>15</v>
      </c>
      <c r="B546" s="107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3">
        <v>16</v>
      </c>
      <c r="B547" s="107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3">
        <v>17</v>
      </c>
      <c r="B548" s="107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3">
        <v>18</v>
      </c>
      <c r="B549" s="107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3">
        <v>19</v>
      </c>
      <c r="B550" s="107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3">
        <v>20</v>
      </c>
      <c r="B551" s="107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3">
        <v>21</v>
      </c>
      <c r="B552" s="107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3">
        <v>22</v>
      </c>
      <c r="B553" s="107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3">
        <v>23</v>
      </c>
      <c r="B554" s="107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3">
        <v>24</v>
      </c>
      <c r="B555" s="107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3">
        <v>25</v>
      </c>
      <c r="B556" s="107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3">
        <v>26</v>
      </c>
      <c r="B557" s="107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3">
        <v>27</v>
      </c>
      <c r="B558" s="107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3">
        <v>28</v>
      </c>
      <c r="B559" s="107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3">
        <v>29</v>
      </c>
      <c r="B560" s="107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3">
        <v>30</v>
      </c>
      <c r="B561" s="107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3">
        <v>1</v>
      </c>
      <c r="B565" s="107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3">
        <v>2</v>
      </c>
      <c r="B566" s="107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3">
        <v>3</v>
      </c>
      <c r="B567" s="107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3">
        <v>4</v>
      </c>
      <c r="B568" s="107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3">
        <v>5</v>
      </c>
      <c r="B569" s="107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3">
        <v>6</v>
      </c>
      <c r="B570" s="107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3">
        <v>7</v>
      </c>
      <c r="B571" s="107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3">
        <v>8</v>
      </c>
      <c r="B572" s="107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3">
        <v>9</v>
      </c>
      <c r="B573" s="107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3">
        <v>10</v>
      </c>
      <c r="B574" s="107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3">
        <v>11</v>
      </c>
      <c r="B575" s="107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3">
        <v>12</v>
      </c>
      <c r="B576" s="107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3">
        <v>13</v>
      </c>
      <c r="B577" s="107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3">
        <v>14</v>
      </c>
      <c r="B578" s="107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3">
        <v>15</v>
      </c>
      <c r="B579" s="107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3">
        <v>16</v>
      </c>
      <c r="B580" s="107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3">
        <v>17</v>
      </c>
      <c r="B581" s="107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3">
        <v>18</v>
      </c>
      <c r="B582" s="107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3">
        <v>19</v>
      </c>
      <c r="B583" s="107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3">
        <v>20</v>
      </c>
      <c r="B584" s="107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3">
        <v>21</v>
      </c>
      <c r="B585" s="107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3">
        <v>22</v>
      </c>
      <c r="B586" s="107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3">
        <v>23</v>
      </c>
      <c r="B587" s="107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3">
        <v>24</v>
      </c>
      <c r="B588" s="107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3">
        <v>25</v>
      </c>
      <c r="B589" s="107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3">
        <v>26</v>
      </c>
      <c r="B590" s="107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3">
        <v>27</v>
      </c>
      <c r="B591" s="107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3">
        <v>28</v>
      </c>
      <c r="B592" s="107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3">
        <v>29</v>
      </c>
      <c r="B593" s="107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3">
        <v>30</v>
      </c>
      <c r="B594" s="107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3">
        <v>1</v>
      </c>
      <c r="B598" s="107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3">
        <v>2</v>
      </c>
      <c r="B599" s="107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3">
        <v>3</v>
      </c>
      <c r="B600" s="107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3">
        <v>4</v>
      </c>
      <c r="B601" s="107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3">
        <v>5</v>
      </c>
      <c r="B602" s="107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3">
        <v>6</v>
      </c>
      <c r="B603" s="107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3">
        <v>7</v>
      </c>
      <c r="B604" s="107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3">
        <v>8</v>
      </c>
      <c r="B605" s="107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3">
        <v>9</v>
      </c>
      <c r="B606" s="107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3">
        <v>10</v>
      </c>
      <c r="B607" s="107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3">
        <v>11</v>
      </c>
      <c r="B608" s="107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3">
        <v>12</v>
      </c>
      <c r="B609" s="107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3">
        <v>13</v>
      </c>
      <c r="B610" s="107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3">
        <v>14</v>
      </c>
      <c r="B611" s="107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3">
        <v>15</v>
      </c>
      <c r="B612" s="107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3">
        <v>16</v>
      </c>
      <c r="B613" s="107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3">
        <v>17</v>
      </c>
      <c r="B614" s="107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3">
        <v>18</v>
      </c>
      <c r="B615" s="107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3">
        <v>19</v>
      </c>
      <c r="B616" s="107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3">
        <v>20</v>
      </c>
      <c r="B617" s="107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3">
        <v>21</v>
      </c>
      <c r="B618" s="107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3">
        <v>22</v>
      </c>
      <c r="B619" s="107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3">
        <v>23</v>
      </c>
      <c r="B620" s="107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3">
        <v>24</v>
      </c>
      <c r="B621" s="107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3">
        <v>25</v>
      </c>
      <c r="B622" s="107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3">
        <v>26</v>
      </c>
      <c r="B623" s="107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3">
        <v>27</v>
      </c>
      <c r="B624" s="107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3">
        <v>28</v>
      </c>
      <c r="B625" s="107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3">
        <v>29</v>
      </c>
      <c r="B626" s="107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3">
        <v>30</v>
      </c>
      <c r="B627" s="107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3">
        <v>1</v>
      </c>
      <c r="B631" s="107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3">
        <v>2</v>
      </c>
      <c r="B632" s="107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3">
        <v>3</v>
      </c>
      <c r="B633" s="107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3">
        <v>4</v>
      </c>
      <c r="B634" s="107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3">
        <v>5</v>
      </c>
      <c r="B635" s="107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3">
        <v>6</v>
      </c>
      <c r="B636" s="107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3">
        <v>7</v>
      </c>
      <c r="B637" s="107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3">
        <v>8</v>
      </c>
      <c r="B638" s="107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3">
        <v>9</v>
      </c>
      <c r="B639" s="107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3">
        <v>10</v>
      </c>
      <c r="B640" s="107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3">
        <v>11</v>
      </c>
      <c r="B641" s="107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3">
        <v>12</v>
      </c>
      <c r="B642" s="107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3">
        <v>13</v>
      </c>
      <c r="B643" s="107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3">
        <v>14</v>
      </c>
      <c r="B644" s="107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3">
        <v>15</v>
      </c>
      <c r="B645" s="107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3">
        <v>16</v>
      </c>
      <c r="B646" s="107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3">
        <v>17</v>
      </c>
      <c r="B647" s="107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3">
        <v>18</v>
      </c>
      <c r="B648" s="107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3">
        <v>19</v>
      </c>
      <c r="B649" s="107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3">
        <v>20</v>
      </c>
      <c r="B650" s="107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3">
        <v>21</v>
      </c>
      <c r="B651" s="107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3">
        <v>22</v>
      </c>
      <c r="B652" s="107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3">
        <v>23</v>
      </c>
      <c r="B653" s="107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3">
        <v>24</v>
      </c>
      <c r="B654" s="107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3">
        <v>25</v>
      </c>
      <c r="B655" s="107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3">
        <v>26</v>
      </c>
      <c r="B656" s="107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3">
        <v>27</v>
      </c>
      <c r="B657" s="107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3">
        <v>28</v>
      </c>
      <c r="B658" s="107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3">
        <v>29</v>
      </c>
      <c r="B659" s="107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3">
        <v>30</v>
      </c>
      <c r="B660" s="107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3">
        <v>1</v>
      </c>
      <c r="B664" s="107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3">
        <v>2</v>
      </c>
      <c r="B665" s="107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3">
        <v>3</v>
      </c>
      <c r="B666" s="107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3">
        <v>4</v>
      </c>
      <c r="B667" s="107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3">
        <v>5</v>
      </c>
      <c r="B668" s="107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3">
        <v>6</v>
      </c>
      <c r="B669" s="107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3">
        <v>7</v>
      </c>
      <c r="B670" s="107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3">
        <v>8</v>
      </c>
      <c r="B671" s="107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3">
        <v>9</v>
      </c>
      <c r="B672" s="107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3">
        <v>10</v>
      </c>
      <c r="B673" s="107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3">
        <v>11</v>
      </c>
      <c r="B674" s="107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3">
        <v>12</v>
      </c>
      <c r="B675" s="107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3">
        <v>13</v>
      </c>
      <c r="B676" s="107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3">
        <v>14</v>
      </c>
      <c r="B677" s="107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3">
        <v>15</v>
      </c>
      <c r="B678" s="107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3">
        <v>16</v>
      </c>
      <c r="B679" s="107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3">
        <v>17</v>
      </c>
      <c r="B680" s="107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3">
        <v>18</v>
      </c>
      <c r="B681" s="107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3">
        <v>19</v>
      </c>
      <c r="B682" s="107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3">
        <v>20</v>
      </c>
      <c r="B683" s="107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3">
        <v>21</v>
      </c>
      <c r="B684" s="107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3">
        <v>22</v>
      </c>
      <c r="B685" s="107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3">
        <v>23</v>
      </c>
      <c r="B686" s="107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3">
        <v>24</v>
      </c>
      <c r="B687" s="107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3">
        <v>25</v>
      </c>
      <c r="B688" s="107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3">
        <v>26</v>
      </c>
      <c r="B689" s="107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3">
        <v>27</v>
      </c>
      <c r="B690" s="107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3">
        <v>28</v>
      </c>
      <c r="B691" s="107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3">
        <v>29</v>
      </c>
      <c r="B692" s="107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3">
        <v>30</v>
      </c>
      <c r="B693" s="107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3">
        <v>1</v>
      </c>
      <c r="B697" s="107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3">
        <v>2</v>
      </c>
      <c r="B698" s="107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3">
        <v>3</v>
      </c>
      <c r="B699" s="107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3">
        <v>4</v>
      </c>
      <c r="B700" s="107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3">
        <v>5</v>
      </c>
      <c r="B701" s="107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3">
        <v>6</v>
      </c>
      <c r="B702" s="107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3">
        <v>7</v>
      </c>
      <c r="B703" s="107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3">
        <v>8</v>
      </c>
      <c r="B704" s="107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3">
        <v>9</v>
      </c>
      <c r="B705" s="107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3">
        <v>10</v>
      </c>
      <c r="B706" s="107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3">
        <v>11</v>
      </c>
      <c r="B707" s="107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3">
        <v>12</v>
      </c>
      <c r="B708" s="107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3">
        <v>13</v>
      </c>
      <c r="B709" s="107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3">
        <v>14</v>
      </c>
      <c r="B710" s="107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3">
        <v>15</v>
      </c>
      <c r="B711" s="107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3">
        <v>16</v>
      </c>
      <c r="B712" s="107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3">
        <v>17</v>
      </c>
      <c r="B713" s="107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3">
        <v>18</v>
      </c>
      <c r="B714" s="107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3">
        <v>19</v>
      </c>
      <c r="B715" s="107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3">
        <v>20</v>
      </c>
      <c r="B716" s="107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3">
        <v>21</v>
      </c>
      <c r="B717" s="107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3">
        <v>22</v>
      </c>
      <c r="B718" s="107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3">
        <v>23</v>
      </c>
      <c r="B719" s="107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3">
        <v>24</v>
      </c>
      <c r="B720" s="107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3">
        <v>25</v>
      </c>
      <c r="B721" s="107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3">
        <v>26</v>
      </c>
      <c r="B722" s="107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3">
        <v>27</v>
      </c>
      <c r="B723" s="107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3">
        <v>28</v>
      </c>
      <c r="B724" s="107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3">
        <v>29</v>
      </c>
      <c r="B725" s="107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3">
        <v>30</v>
      </c>
      <c r="B726" s="107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3">
        <v>1</v>
      </c>
      <c r="B730" s="107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3">
        <v>2</v>
      </c>
      <c r="B731" s="107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3">
        <v>3</v>
      </c>
      <c r="B732" s="107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3">
        <v>4</v>
      </c>
      <c r="B733" s="107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3">
        <v>5</v>
      </c>
      <c r="B734" s="107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3">
        <v>6</v>
      </c>
      <c r="B735" s="107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3">
        <v>7</v>
      </c>
      <c r="B736" s="107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3">
        <v>8</v>
      </c>
      <c r="B737" s="107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3">
        <v>9</v>
      </c>
      <c r="B738" s="107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3">
        <v>10</v>
      </c>
      <c r="B739" s="107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3">
        <v>11</v>
      </c>
      <c r="B740" s="107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3">
        <v>12</v>
      </c>
      <c r="B741" s="107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3">
        <v>13</v>
      </c>
      <c r="B742" s="107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3">
        <v>14</v>
      </c>
      <c r="B743" s="107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3">
        <v>15</v>
      </c>
      <c r="B744" s="107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3">
        <v>16</v>
      </c>
      <c r="B745" s="107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3">
        <v>17</v>
      </c>
      <c r="B746" s="107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3">
        <v>18</v>
      </c>
      <c r="B747" s="107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3">
        <v>19</v>
      </c>
      <c r="B748" s="107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3">
        <v>20</v>
      </c>
      <c r="B749" s="107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3">
        <v>21</v>
      </c>
      <c r="B750" s="107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3">
        <v>22</v>
      </c>
      <c r="B751" s="107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3">
        <v>23</v>
      </c>
      <c r="B752" s="107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3">
        <v>24</v>
      </c>
      <c r="B753" s="107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3">
        <v>25</v>
      </c>
      <c r="B754" s="107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3">
        <v>26</v>
      </c>
      <c r="B755" s="107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3">
        <v>27</v>
      </c>
      <c r="B756" s="107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3">
        <v>28</v>
      </c>
      <c r="B757" s="107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3">
        <v>29</v>
      </c>
      <c r="B758" s="107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3">
        <v>30</v>
      </c>
      <c r="B759" s="107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3">
        <v>1</v>
      </c>
      <c r="B763" s="107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3">
        <v>2</v>
      </c>
      <c r="B764" s="107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3">
        <v>3</v>
      </c>
      <c r="B765" s="107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3">
        <v>4</v>
      </c>
      <c r="B766" s="107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3">
        <v>5</v>
      </c>
      <c r="B767" s="107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3">
        <v>6</v>
      </c>
      <c r="B768" s="107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3">
        <v>7</v>
      </c>
      <c r="B769" s="107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3">
        <v>8</v>
      </c>
      <c r="B770" s="107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3">
        <v>9</v>
      </c>
      <c r="B771" s="107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3">
        <v>10</v>
      </c>
      <c r="B772" s="107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3">
        <v>11</v>
      </c>
      <c r="B773" s="107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3">
        <v>12</v>
      </c>
      <c r="B774" s="107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3">
        <v>13</v>
      </c>
      <c r="B775" s="107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3">
        <v>14</v>
      </c>
      <c r="B776" s="107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3">
        <v>15</v>
      </c>
      <c r="B777" s="107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3">
        <v>16</v>
      </c>
      <c r="B778" s="107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3">
        <v>17</v>
      </c>
      <c r="B779" s="107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3">
        <v>18</v>
      </c>
      <c r="B780" s="107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3">
        <v>19</v>
      </c>
      <c r="B781" s="107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3">
        <v>20</v>
      </c>
      <c r="B782" s="107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3">
        <v>21</v>
      </c>
      <c r="B783" s="107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3">
        <v>22</v>
      </c>
      <c r="B784" s="107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3">
        <v>23</v>
      </c>
      <c r="B785" s="107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3">
        <v>24</v>
      </c>
      <c r="B786" s="107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3">
        <v>25</v>
      </c>
      <c r="B787" s="107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3">
        <v>26</v>
      </c>
      <c r="B788" s="107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3">
        <v>27</v>
      </c>
      <c r="B789" s="107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3">
        <v>28</v>
      </c>
      <c r="B790" s="107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3">
        <v>29</v>
      </c>
      <c r="B791" s="107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3">
        <v>30</v>
      </c>
      <c r="B792" s="107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3">
        <v>1</v>
      </c>
      <c r="B796" s="107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3">
        <v>2</v>
      </c>
      <c r="B797" s="107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3">
        <v>3</v>
      </c>
      <c r="B798" s="107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3">
        <v>4</v>
      </c>
      <c r="B799" s="107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3">
        <v>5</v>
      </c>
      <c r="B800" s="107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3">
        <v>6</v>
      </c>
      <c r="B801" s="107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3">
        <v>7</v>
      </c>
      <c r="B802" s="107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3">
        <v>8</v>
      </c>
      <c r="B803" s="107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3">
        <v>9</v>
      </c>
      <c r="B804" s="107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3">
        <v>10</v>
      </c>
      <c r="B805" s="107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3">
        <v>11</v>
      </c>
      <c r="B806" s="107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3">
        <v>12</v>
      </c>
      <c r="B807" s="107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3">
        <v>13</v>
      </c>
      <c r="B808" s="107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3">
        <v>14</v>
      </c>
      <c r="B809" s="107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3">
        <v>15</v>
      </c>
      <c r="B810" s="107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3">
        <v>16</v>
      </c>
      <c r="B811" s="107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3">
        <v>17</v>
      </c>
      <c r="B812" s="107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3">
        <v>18</v>
      </c>
      <c r="B813" s="107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3">
        <v>19</v>
      </c>
      <c r="B814" s="107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3">
        <v>20</v>
      </c>
      <c r="B815" s="107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3">
        <v>21</v>
      </c>
      <c r="B816" s="107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3">
        <v>22</v>
      </c>
      <c r="B817" s="107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3">
        <v>23</v>
      </c>
      <c r="B818" s="107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3">
        <v>24</v>
      </c>
      <c r="B819" s="107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3">
        <v>25</v>
      </c>
      <c r="B820" s="107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3">
        <v>26</v>
      </c>
      <c r="B821" s="107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3">
        <v>27</v>
      </c>
      <c r="B822" s="107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3">
        <v>28</v>
      </c>
      <c r="B823" s="107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3">
        <v>29</v>
      </c>
      <c r="B824" s="107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3">
        <v>30</v>
      </c>
      <c r="B825" s="107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3">
        <v>1</v>
      </c>
      <c r="B829" s="107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3">
        <v>2</v>
      </c>
      <c r="B830" s="107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3">
        <v>3</v>
      </c>
      <c r="B831" s="107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3">
        <v>4</v>
      </c>
      <c r="B832" s="107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3">
        <v>5</v>
      </c>
      <c r="B833" s="107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3">
        <v>6</v>
      </c>
      <c r="B834" s="107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3">
        <v>7</v>
      </c>
      <c r="B835" s="107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3">
        <v>8</v>
      </c>
      <c r="B836" s="107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3">
        <v>9</v>
      </c>
      <c r="B837" s="107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3">
        <v>10</v>
      </c>
      <c r="B838" s="107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3">
        <v>11</v>
      </c>
      <c r="B839" s="107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3">
        <v>12</v>
      </c>
      <c r="B840" s="107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3">
        <v>13</v>
      </c>
      <c r="B841" s="107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3">
        <v>14</v>
      </c>
      <c r="B842" s="107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3">
        <v>15</v>
      </c>
      <c r="B843" s="107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3">
        <v>16</v>
      </c>
      <c r="B844" s="107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3">
        <v>17</v>
      </c>
      <c r="B845" s="107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3">
        <v>18</v>
      </c>
      <c r="B846" s="107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3">
        <v>19</v>
      </c>
      <c r="B847" s="107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3">
        <v>20</v>
      </c>
      <c r="B848" s="107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3">
        <v>21</v>
      </c>
      <c r="B849" s="107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3">
        <v>22</v>
      </c>
      <c r="B850" s="107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3">
        <v>23</v>
      </c>
      <c r="B851" s="107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3">
        <v>24</v>
      </c>
      <c r="B852" s="107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3">
        <v>25</v>
      </c>
      <c r="B853" s="107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3">
        <v>26</v>
      </c>
      <c r="B854" s="107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3">
        <v>27</v>
      </c>
      <c r="B855" s="107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3">
        <v>28</v>
      </c>
      <c r="B856" s="107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3">
        <v>29</v>
      </c>
      <c r="B857" s="107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3">
        <v>30</v>
      </c>
      <c r="B858" s="107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3">
        <v>1</v>
      </c>
      <c r="B862" s="107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3">
        <v>2</v>
      </c>
      <c r="B863" s="107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3">
        <v>3</v>
      </c>
      <c r="B864" s="107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3">
        <v>4</v>
      </c>
      <c r="B865" s="107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3">
        <v>5</v>
      </c>
      <c r="B866" s="107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3">
        <v>6</v>
      </c>
      <c r="B867" s="107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3">
        <v>7</v>
      </c>
      <c r="B868" s="107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3">
        <v>8</v>
      </c>
      <c r="B869" s="107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3">
        <v>9</v>
      </c>
      <c r="B870" s="107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3">
        <v>10</v>
      </c>
      <c r="B871" s="107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3">
        <v>11</v>
      </c>
      <c r="B872" s="107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3">
        <v>12</v>
      </c>
      <c r="B873" s="107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3">
        <v>13</v>
      </c>
      <c r="B874" s="107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3">
        <v>14</v>
      </c>
      <c r="B875" s="107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3">
        <v>15</v>
      </c>
      <c r="B876" s="107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3">
        <v>16</v>
      </c>
      <c r="B877" s="107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3">
        <v>17</v>
      </c>
      <c r="B878" s="107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3">
        <v>18</v>
      </c>
      <c r="B879" s="107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3">
        <v>19</v>
      </c>
      <c r="B880" s="107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3">
        <v>20</v>
      </c>
      <c r="B881" s="107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3">
        <v>21</v>
      </c>
      <c r="B882" s="107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3">
        <v>22</v>
      </c>
      <c r="B883" s="107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3">
        <v>23</v>
      </c>
      <c r="B884" s="107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3">
        <v>24</v>
      </c>
      <c r="B885" s="107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3">
        <v>25</v>
      </c>
      <c r="B886" s="107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3">
        <v>26</v>
      </c>
      <c r="B887" s="107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3">
        <v>27</v>
      </c>
      <c r="B888" s="107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3">
        <v>28</v>
      </c>
      <c r="B889" s="107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3">
        <v>29</v>
      </c>
      <c r="B890" s="107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3">
        <v>30</v>
      </c>
      <c r="B891" s="107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3">
        <v>1</v>
      </c>
      <c r="B895" s="107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3">
        <v>2</v>
      </c>
      <c r="B896" s="107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3">
        <v>3</v>
      </c>
      <c r="B897" s="107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3">
        <v>4</v>
      </c>
      <c r="B898" s="107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3">
        <v>5</v>
      </c>
      <c r="B899" s="107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3">
        <v>6</v>
      </c>
      <c r="B900" s="107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3">
        <v>7</v>
      </c>
      <c r="B901" s="107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3">
        <v>8</v>
      </c>
      <c r="B902" s="107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3">
        <v>9</v>
      </c>
      <c r="B903" s="107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3">
        <v>10</v>
      </c>
      <c r="B904" s="107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3">
        <v>11</v>
      </c>
      <c r="B905" s="107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3">
        <v>12</v>
      </c>
      <c r="B906" s="107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3">
        <v>13</v>
      </c>
      <c r="B907" s="107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3">
        <v>14</v>
      </c>
      <c r="B908" s="107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3">
        <v>15</v>
      </c>
      <c r="B909" s="107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3">
        <v>16</v>
      </c>
      <c r="B910" s="107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3">
        <v>17</v>
      </c>
      <c r="B911" s="107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3">
        <v>18</v>
      </c>
      <c r="B912" s="107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3">
        <v>19</v>
      </c>
      <c r="B913" s="107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3">
        <v>20</v>
      </c>
      <c r="B914" s="107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3">
        <v>21</v>
      </c>
      <c r="B915" s="107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3">
        <v>22</v>
      </c>
      <c r="B916" s="107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3">
        <v>23</v>
      </c>
      <c r="B917" s="107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3">
        <v>24</v>
      </c>
      <c r="B918" s="107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3">
        <v>25</v>
      </c>
      <c r="B919" s="107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3">
        <v>26</v>
      </c>
      <c r="B920" s="107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3">
        <v>27</v>
      </c>
      <c r="B921" s="107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3">
        <v>28</v>
      </c>
      <c r="B922" s="107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3">
        <v>29</v>
      </c>
      <c r="B923" s="107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3">
        <v>30</v>
      </c>
      <c r="B924" s="107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3">
        <v>1</v>
      </c>
      <c r="B928" s="107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3">
        <v>2</v>
      </c>
      <c r="B929" s="107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3">
        <v>3</v>
      </c>
      <c r="B930" s="107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3">
        <v>4</v>
      </c>
      <c r="B931" s="107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3">
        <v>5</v>
      </c>
      <c r="B932" s="107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3">
        <v>6</v>
      </c>
      <c r="B933" s="107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3">
        <v>7</v>
      </c>
      <c r="B934" s="107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3">
        <v>8</v>
      </c>
      <c r="B935" s="107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3">
        <v>9</v>
      </c>
      <c r="B936" s="107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3">
        <v>10</v>
      </c>
      <c r="B937" s="107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3">
        <v>11</v>
      </c>
      <c r="B938" s="107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3">
        <v>12</v>
      </c>
      <c r="B939" s="107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3">
        <v>13</v>
      </c>
      <c r="B940" s="107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3">
        <v>14</v>
      </c>
      <c r="B941" s="107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3">
        <v>15</v>
      </c>
      <c r="B942" s="107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3">
        <v>16</v>
      </c>
      <c r="B943" s="107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3">
        <v>17</v>
      </c>
      <c r="B944" s="107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3">
        <v>18</v>
      </c>
      <c r="B945" s="107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3">
        <v>19</v>
      </c>
      <c r="B946" s="107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3">
        <v>20</v>
      </c>
      <c r="B947" s="107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3">
        <v>21</v>
      </c>
      <c r="B948" s="107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3">
        <v>22</v>
      </c>
      <c r="B949" s="107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3">
        <v>23</v>
      </c>
      <c r="B950" s="107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3">
        <v>24</v>
      </c>
      <c r="B951" s="107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3">
        <v>25</v>
      </c>
      <c r="B952" s="107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3">
        <v>26</v>
      </c>
      <c r="B953" s="107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3">
        <v>27</v>
      </c>
      <c r="B954" s="107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3">
        <v>28</v>
      </c>
      <c r="B955" s="107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3">
        <v>29</v>
      </c>
      <c r="B956" s="107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3">
        <v>30</v>
      </c>
      <c r="B957" s="107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3">
        <v>1</v>
      </c>
      <c r="B961" s="107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3">
        <v>2</v>
      </c>
      <c r="B962" s="107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3">
        <v>3</v>
      </c>
      <c r="B963" s="107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3">
        <v>4</v>
      </c>
      <c r="B964" s="107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3">
        <v>5</v>
      </c>
      <c r="B965" s="107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3">
        <v>6</v>
      </c>
      <c r="B966" s="107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3">
        <v>7</v>
      </c>
      <c r="B967" s="107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3">
        <v>8</v>
      </c>
      <c r="B968" s="107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3">
        <v>9</v>
      </c>
      <c r="B969" s="107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3">
        <v>10</v>
      </c>
      <c r="B970" s="107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3">
        <v>11</v>
      </c>
      <c r="B971" s="107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3">
        <v>12</v>
      </c>
      <c r="B972" s="107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3">
        <v>13</v>
      </c>
      <c r="B973" s="107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3">
        <v>14</v>
      </c>
      <c r="B974" s="107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3">
        <v>15</v>
      </c>
      <c r="B975" s="107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3">
        <v>16</v>
      </c>
      <c r="B976" s="107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3">
        <v>17</v>
      </c>
      <c r="B977" s="107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3">
        <v>18</v>
      </c>
      <c r="B978" s="107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3">
        <v>19</v>
      </c>
      <c r="B979" s="107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3">
        <v>20</v>
      </c>
      <c r="B980" s="107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3">
        <v>21</v>
      </c>
      <c r="B981" s="107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3">
        <v>22</v>
      </c>
      <c r="B982" s="107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3">
        <v>23</v>
      </c>
      <c r="B983" s="107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3">
        <v>24</v>
      </c>
      <c r="B984" s="107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3">
        <v>25</v>
      </c>
      <c r="B985" s="107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3">
        <v>26</v>
      </c>
      <c r="B986" s="107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3">
        <v>27</v>
      </c>
      <c r="B987" s="107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3">
        <v>28</v>
      </c>
      <c r="B988" s="107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3">
        <v>29</v>
      </c>
      <c r="B989" s="107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3">
        <v>30</v>
      </c>
      <c r="B990" s="107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3">
        <v>1</v>
      </c>
      <c r="B994" s="107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3">
        <v>2</v>
      </c>
      <c r="B995" s="107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3">
        <v>3</v>
      </c>
      <c r="B996" s="107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3">
        <v>4</v>
      </c>
      <c r="B997" s="107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3">
        <v>5</v>
      </c>
      <c r="B998" s="107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3">
        <v>6</v>
      </c>
      <c r="B999" s="107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3">
        <v>7</v>
      </c>
      <c r="B1000" s="107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3">
        <v>8</v>
      </c>
      <c r="B1001" s="107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3">
        <v>9</v>
      </c>
      <c r="B1002" s="107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3">
        <v>10</v>
      </c>
      <c r="B1003" s="107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3">
        <v>11</v>
      </c>
      <c r="B1004" s="107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3">
        <v>12</v>
      </c>
      <c r="B1005" s="107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3">
        <v>13</v>
      </c>
      <c r="B1006" s="107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3">
        <v>14</v>
      </c>
      <c r="B1007" s="107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3">
        <v>15</v>
      </c>
      <c r="B1008" s="107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3">
        <v>16</v>
      </c>
      <c r="B1009" s="107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3">
        <v>17</v>
      </c>
      <c r="B1010" s="107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3">
        <v>18</v>
      </c>
      <c r="B1011" s="107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3">
        <v>19</v>
      </c>
      <c r="B1012" s="107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3">
        <v>20</v>
      </c>
      <c r="B1013" s="107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3">
        <v>21</v>
      </c>
      <c r="B1014" s="107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3">
        <v>22</v>
      </c>
      <c r="B1015" s="107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3">
        <v>23</v>
      </c>
      <c r="B1016" s="107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3">
        <v>24</v>
      </c>
      <c r="B1017" s="107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3">
        <v>25</v>
      </c>
      <c r="B1018" s="107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3">
        <v>26</v>
      </c>
      <c r="B1019" s="107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3">
        <v>27</v>
      </c>
      <c r="B1020" s="107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3">
        <v>28</v>
      </c>
      <c r="B1021" s="107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3">
        <v>29</v>
      </c>
      <c r="B1022" s="107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3">
        <v>30</v>
      </c>
      <c r="B1023" s="107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3">
        <v>1</v>
      </c>
      <c r="B1027" s="107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3">
        <v>2</v>
      </c>
      <c r="B1028" s="107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3">
        <v>3</v>
      </c>
      <c r="B1029" s="107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3">
        <v>4</v>
      </c>
      <c r="B1030" s="107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3">
        <v>5</v>
      </c>
      <c r="B1031" s="107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3">
        <v>6</v>
      </c>
      <c r="B1032" s="107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3">
        <v>7</v>
      </c>
      <c r="B1033" s="107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3">
        <v>8</v>
      </c>
      <c r="B1034" s="107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3">
        <v>9</v>
      </c>
      <c r="B1035" s="107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3">
        <v>10</v>
      </c>
      <c r="B1036" s="107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3">
        <v>11</v>
      </c>
      <c r="B1037" s="107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3">
        <v>12</v>
      </c>
      <c r="B1038" s="107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3">
        <v>13</v>
      </c>
      <c r="B1039" s="107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3">
        <v>14</v>
      </c>
      <c r="B1040" s="107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3">
        <v>15</v>
      </c>
      <c r="B1041" s="107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3">
        <v>16</v>
      </c>
      <c r="B1042" s="107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3">
        <v>17</v>
      </c>
      <c r="B1043" s="107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3">
        <v>18</v>
      </c>
      <c r="B1044" s="107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3">
        <v>19</v>
      </c>
      <c r="B1045" s="107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3">
        <v>20</v>
      </c>
      <c r="B1046" s="107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3">
        <v>21</v>
      </c>
      <c r="B1047" s="107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3">
        <v>22</v>
      </c>
      <c r="B1048" s="107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3">
        <v>23</v>
      </c>
      <c r="B1049" s="107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3">
        <v>24</v>
      </c>
      <c r="B1050" s="107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3">
        <v>25</v>
      </c>
      <c r="B1051" s="107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3">
        <v>26</v>
      </c>
      <c r="B1052" s="107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3">
        <v>27</v>
      </c>
      <c r="B1053" s="107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3">
        <v>28</v>
      </c>
      <c r="B1054" s="107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3">
        <v>29</v>
      </c>
      <c r="B1055" s="107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3">
        <v>30</v>
      </c>
      <c r="B1056" s="107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3">
        <v>1</v>
      </c>
      <c r="B1060" s="107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3">
        <v>2</v>
      </c>
      <c r="B1061" s="107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3">
        <v>3</v>
      </c>
      <c r="B1062" s="107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3">
        <v>4</v>
      </c>
      <c r="B1063" s="107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3">
        <v>5</v>
      </c>
      <c r="B1064" s="107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3">
        <v>6</v>
      </c>
      <c r="B1065" s="107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3">
        <v>7</v>
      </c>
      <c r="B1066" s="107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3">
        <v>8</v>
      </c>
      <c r="B1067" s="107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3">
        <v>9</v>
      </c>
      <c r="B1068" s="107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3">
        <v>10</v>
      </c>
      <c r="B1069" s="107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3">
        <v>11</v>
      </c>
      <c r="B1070" s="107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3">
        <v>12</v>
      </c>
      <c r="B1071" s="107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3">
        <v>13</v>
      </c>
      <c r="B1072" s="107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3">
        <v>14</v>
      </c>
      <c r="B1073" s="107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3">
        <v>15</v>
      </c>
      <c r="B1074" s="107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3">
        <v>16</v>
      </c>
      <c r="B1075" s="107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3">
        <v>17</v>
      </c>
      <c r="B1076" s="107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3">
        <v>18</v>
      </c>
      <c r="B1077" s="107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3">
        <v>19</v>
      </c>
      <c r="B1078" s="107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3">
        <v>20</v>
      </c>
      <c r="B1079" s="107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3">
        <v>21</v>
      </c>
      <c r="B1080" s="107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3">
        <v>22</v>
      </c>
      <c r="B1081" s="107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3">
        <v>23</v>
      </c>
      <c r="B1082" s="107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3">
        <v>24</v>
      </c>
      <c r="B1083" s="107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3">
        <v>25</v>
      </c>
      <c r="B1084" s="107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3">
        <v>26</v>
      </c>
      <c r="B1085" s="107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3">
        <v>27</v>
      </c>
      <c r="B1086" s="107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3">
        <v>28</v>
      </c>
      <c r="B1087" s="107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3">
        <v>29</v>
      </c>
      <c r="B1088" s="107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3">
        <v>30</v>
      </c>
      <c r="B1089" s="107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3">
        <v>1</v>
      </c>
      <c r="B1093" s="107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3">
        <v>2</v>
      </c>
      <c r="B1094" s="107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3">
        <v>3</v>
      </c>
      <c r="B1095" s="107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3">
        <v>4</v>
      </c>
      <c r="B1096" s="107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3">
        <v>5</v>
      </c>
      <c r="B1097" s="107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3">
        <v>6</v>
      </c>
      <c r="B1098" s="107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3">
        <v>7</v>
      </c>
      <c r="B1099" s="107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3">
        <v>8</v>
      </c>
      <c r="B1100" s="107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3">
        <v>9</v>
      </c>
      <c r="B1101" s="107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3">
        <v>10</v>
      </c>
      <c r="B1102" s="107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3">
        <v>11</v>
      </c>
      <c r="B1103" s="107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3">
        <v>12</v>
      </c>
      <c r="B1104" s="107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3">
        <v>13</v>
      </c>
      <c r="B1105" s="107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3">
        <v>14</v>
      </c>
      <c r="B1106" s="107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3">
        <v>15</v>
      </c>
      <c r="B1107" s="107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3">
        <v>16</v>
      </c>
      <c r="B1108" s="107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3">
        <v>17</v>
      </c>
      <c r="B1109" s="107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3">
        <v>18</v>
      </c>
      <c r="B1110" s="107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3">
        <v>19</v>
      </c>
      <c r="B1111" s="107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3">
        <v>20</v>
      </c>
      <c r="B1112" s="107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3">
        <v>21</v>
      </c>
      <c r="B1113" s="107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3">
        <v>22</v>
      </c>
      <c r="B1114" s="107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3">
        <v>23</v>
      </c>
      <c r="B1115" s="107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3">
        <v>24</v>
      </c>
      <c r="B1116" s="107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3">
        <v>25</v>
      </c>
      <c r="B1117" s="107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3">
        <v>26</v>
      </c>
      <c r="B1118" s="107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3">
        <v>27</v>
      </c>
      <c r="B1119" s="107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3">
        <v>28</v>
      </c>
      <c r="B1120" s="107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3">
        <v>29</v>
      </c>
      <c r="B1121" s="107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3">
        <v>30</v>
      </c>
      <c r="B1122" s="107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3">
        <v>1</v>
      </c>
      <c r="B1126" s="107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3">
        <v>2</v>
      </c>
      <c r="B1127" s="107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3">
        <v>3</v>
      </c>
      <c r="B1128" s="107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3">
        <v>4</v>
      </c>
      <c r="B1129" s="107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3">
        <v>5</v>
      </c>
      <c r="B1130" s="107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3">
        <v>6</v>
      </c>
      <c r="B1131" s="107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3">
        <v>7</v>
      </c>
      <c r="B1132" s="107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3">
        <v>8</v>
      </c>
      <c r="B1133" s="107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3">
        <v>9</v>
      </c>
      <c r="B1134" s="107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3">
        <v>10</v>
      </c>
      <c r="B1135" s="107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3">
        <v>11</v>
      </c>
      <c r="B1136" s="107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3">
        <v>12</v>
      </c>
      <c r="B1137" s="107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3">
        <v>13</v>
      </c>
      <c r="B1138" s="107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3">
        <v>14</v>
      </c>
      <c r="B1139" s="107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3">
        <v>15</v>
      </c>
      <c r="B1140" s="107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3">
        <v>16</v>
      </c>
      <c r="B1141" s="107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3">
        <v>17</v>
      </c>
      <c r="B1142" s="107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3">
        <v>18</v>
      </c>
      <c r="B1143" s="107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3">
        <v>19</v>
      </c>
      <c r="B1144" s="107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3">
        <v>20</v>
      </c>
      <c r="B1145" s="107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3">
        <v>21</v>
      </c>
      <c r="B1146" s="107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3">
        <v>22</v>
      </c>
      <c r="B1147" s="107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3">
        <v>23</v>
      </c>
      <c r="B1148" s="107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3">
        <v>24</v>
      </c>
      <c r="B1149" s="107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3">
        <v>25</v>
      </c>
      <c r="B1150" s="107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3">
        <v>26</v>
      </c>
      <c r="B1151" s="107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3">
        <v>27</v>
      </c>
      <c r="B1152" s="107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3">
        <v>28</v>
      </c>
      <c r="B1153" s="107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3">
        <v>29</v>
      </c>
      <c r="B1154" s="107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3">
        <v>30</v>
      </c>
      <c r="B1155" s="107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3">
        <v>1</v>
      </c>
      <c r="B1159" s="107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3">
        <v>2</v>
      </c>
      <c r="B1160" s="107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3">
        <v>3</v>
      </c>
      <c r="B1161" s="107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3">
        <v>4</v>
      </c>
      <c r="B1162" s="107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3">
        <v>5</v>
      </c>
      <c r="B1163" s="107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3">
        <v>6</v>
      </c>
      <c r="B1164" s="107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3">
        <v>7</v>
      </c>
      <c r="B1165" s="107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3">
        <v>8</v>
      </c>
      <c r="B1166" s="107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3">
        <v>9</v>
      </c>
      <c r="B1167" s="107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3">
        <v>10</v>
      </c>
      <c r="B1168" s="107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3">
        <v>11</v>
      </c>
      <c r="B1169" s="107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3">
        <v>12</v>
      </c>
      <c r="B1170" s="107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3">
        <v>13</v>
      </c>
      <c r="B1171" s="107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3">
        <v>14</v>
      </c>
      <c r="B1172" s="107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3">
        <v>15</v>
      </c>
      <c r="B1173" s="107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3">
        <v>16</v>
      </c>
      <c r="B1174" s="107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3">
        <v>17</v>
      </c>
      <c r="B1175" s="107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3">
        <v>18</v>
      </c>
      <c r="B1176" s="107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3">
        <v>19</v>
      </c>
      <c r="B1177" s="107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3">
        <v>20</v>
      </c>
      <c r="B1178" s="107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3">
        <v>21</v>
      </c>
      <c r="B1179" s="107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3">
        <v>22</v>
      </c>
      <c r="B1180" s="107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3">
        <v>23</v>
      </c>
      <c r="B1181" s="107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3">
        <v>24</v>
      </c>
      <c r="B1182" s="107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3">
        <v>25</v>
      </c>
      <c r="B1183" s="107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3">
        <v>26</v>
      </c>
      <c r="B1184" s="107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3">
        <v>27</v>
      </c>
      <c r="B1185" s="107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3">
        <v>28</v>
      </c>
      <c r="B1186" s="107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3">
        <v>29</v>
      </c>
      <c r="B1187" s="107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3">
        <v>30</v>
      </c>
      <c r="B1188" s="107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3">
        <v>1</v>
      </c>
      <c r="B1192" s="107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3">
        <v>2</v>
      </c>
      <c r="B1193" s="107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3">
        <v>3</v>
      </c>
      <c r="B1194" s="107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3">
        <v>4</v>
      </c>
      <c r="B1195" s="107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3">
        <v>5</v>
      </c>
      <c r="B1196" s="107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3">
        <v>6</v>
      </c>
      <c r="B1197" s="107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3">
        <v>7</v>
      </c>
      <c r="B1198" s="107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3">
        <v>8</v>
      </c>
      <c r="B1199" s="107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3">
        <v>9</v>
      </c>
      <c r="B1200" s="107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3">
        <v>10</v>
      </c>
      <c r="B1201" s="107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3">
        <v>11</v>
      </c>
      <c r="B1202" s="107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3">
        <v>12</v>
      </c>
      <c r="B1203" s="107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3">
        <v>13</v>
      </c>
      <c r="B1204" s="107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3">
        <v>14</v>
      </c>
      <c r="B1205" s="107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3">
        <v>15</v>
      </c>
      <c r="B1206" s="107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3">
        <v>16</v>
      </c>
      <c r="B1207" s="107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3">
        <v>17</v>
      </c>
      <c r="B1208" s="107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3">
        <v>18</v>
      </c>
      <c r="B1209" s="107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3">
        <v>19</v>
      </c>
      <c r="B1210" s="107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3">
        <v>20</v>
      </c>
      <c r="B1211" s="107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3">
        <v>21</v>
      </c>
      <c r="B1212" s="107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3">
        <v>22</v>
      </c>
      <c r="B1213" s="107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3">
        <v>23</v>
      </c>
      <c r="B1214" s="107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3">
        <v>24</v>
      </c>
      <c r="B1215" s="107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3">
        <v>25</v>
      </c>
      <c r="B1216" s="107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3">
        <v>26</v>
      </c>
      <c r="B1217" s="107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3">
        <v>27</v>
      </c>
      <c r="B1218" s="107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3">
        <v>28</v>
      </c>
      <c r="B1219" s="107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3">
        <v>29</v>
      </c>
      <c r="B1220" s="107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3">
        <v>30</v>
      </c>
      <c r="B1221" s="107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3">
        <v>1</v>
      </c>
      <c r="B1225" s="107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3">
        <v>2</v>
      </c>
      <c r="B1226" s="107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3">
        <v>3</v>
      </c>
      <c r="B1227" s="107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3">
        <v>4</v>
      </c>
      <c r="B1228" s="107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3">
        <v>5</v>
      </c>
      <c r="B1229" s="107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3">
        <v>6</v>
      </c>
      <c r="B1230" s="107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3">
        <v>7</v>
      </c>
      <c r="B1231" s="107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3">
        <v>8</v>
      </c>
      <c r="B1232" s="107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3">
        <v>9</v>
      </c>
      <c r="B1233" s="107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3">
        <v>10</v>
      </c>
      <c r="B1234" s="107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3">
        <v>11</v>
      </c>
      <c r="B1235" s="107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3">
        <v>12</v>
      </c>
      <c r="B1236" s="107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3">
        <v>13</v>
      </c>
      <c r="B1237" s="107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3">
        <v>14</v>
      </c>
      <c r="B1238" s="107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3">
        <v>15</v>
      </c>
      <c r="B1239" s="107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3">
        <v>16</v>
      </c>
      <c r="B1240" s="107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3">
        <v>17</v>
      </c>
      <c r="B1241" s="107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3">
        <v>18</v>
      </c>
      <c r="B1242" s="107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3">
        <v>19</v>
      </c>
      <c r="B1243" s="107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3">
        <v>20</v>
      </c>
      <c r="B1244" s="107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3">
        <v>21</v>
      </c>
      <c r="B1245" s="107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3">
        <v>22</v>
      </c>
      <c r="B1246" s="107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3">
        <v>23</v>
      </c>
      <c r="B1247" s="107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3">
        <v>24</v>
      </c>
      <c r="B1248" s="107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3">
        <v>25</v>
      </c>
      <c r="B1249" s="107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3">
        <v>26</v>
      </c>
      <c r="B1250" s="107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3">
        <v>27</v>
      </c>
      <c r="B1251" s="107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3">
        <v>28</v>
      </c>
      <c r="B1252" s="107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3">
        <v>29</v>
      </c>
      <c r="B1253" s="107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3">
        <v>30</v>
      </c>
      <c r="B1254" s="107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3">
        <v>1</v>
      </c>
      <c r="B1258" s="107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3">
        <v>2</v>
      </c>
      <c r="B1259" s="107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3">
        <v>3</v>
      </c>
      <c r="B1260" s="107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3">
        <v>4</v>
      </c>
      <c r="B1261" s="107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3">
        <v>5</v>
      </c>
      <c r="B1262" s="107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3">
        <v>6</v>
      </c>
      <c r="B1263" s="107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3">
        <v>7</v>
      </c>
      <c r="B1264" s="107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3">
        <v>8</v>
      </c>
      <c r="B1265" s="107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3">
        <v>9</v>
      </c>
      <c r="B1266" s="107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3">
        <v>10</v>
      </c>
      <c r="B1267" s="107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3">
        <v>11</v>
      </c>
      <c r="B1268" s="107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3">
        <v>12</v>
      </c>
      <c r="B1269" s="107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3">
        <v>13</v>
      </c>
      <c r="B1270" s="107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3">
        <v>14</v>
      </c>
      <c r="B1271" s="107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3">
        <v>15</v>
      </c>
      <c r="B1272" s="107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3">
        <v>16</v>
      </c>
      <c r="B1273" s="107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3">
        <v>17</v>
      </c>
      <c r="B1274" s="107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3">
        <v>18</v>
      </c>
      <c r="B1275" s="107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3">
        <v>19</v>
      </c>
      <c r="B1276" s="107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3">
        <v>20</v>
      </c>
      <c r="B1277" s="107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3">
        <v>21</v>
      </c>
      <c r="B1278" s="107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3">
        <v>22</v>
      </c>
      <c r="B1279" s="107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3">
        <v>23</v>
      </c>
      <c r="B1280" s="107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3">
        <v>24</v>
      </c>
      <c r="B1281" s="107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3">
        <v>25</v>
      </c>
      <c r="B1282" s="107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3">
        <v>26</v>
      </c>
      <c r="B1283" s="107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3">
        <v>27</v>
      </c>
      <c r="B1284" s="107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3">
        <v>28</v>
      </c>
      <c r="B1285" s="107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3">
        <v>29</v>
      </c>
      <c r="B1286" s="107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3">
        <v>30</v>
      </c>
      <c r="B1287" s="107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3">
        <v>1</v>
      </c>
      <c r="B1291" s="107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3">
        <v>2</v>
      </c>
      <c r="B1292" s="107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3">
        <v>3</v>
      </c>
      <c r="B1293" s="107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3">
        <v>4</v>
      </c>
      <c r="B1294" s="107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3">
        <v>5</v>
      </c>
      <c r="B1295" s="107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3">
        <v>6</v>
      </c>
      <c r="B1296" s="107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3">
        <v>7</v>
      </c>
      <c r="B1297" s="107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3">
        <v>8</v>
      </c>
      <c r="B1298" s="107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3">
        <v>9</v>
      </c>
      <c r="B1299" s="107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3">
        <v>10</v>
      </c>
      <c r="B1300" s="107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3">
        <v>11</v>
      </c>
      <c r="B1301" s="107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3">
        <v>12</v>
      </c>
      <c r="B1302" s="107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3">
        <v>13</v>
      </c>
      <c r="B1303" s="107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3">
        <v>14</v>
      </c>
      <c r="B1304" s="107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3">
        <v>15</v>
      </c>
      <c r="B1305" s="107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3">
        <v>16</v>
      </c>
      <c r="B1306" s="107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3">
        <v>17</v>
      </c>
      <c r="B1307" s="107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3">
        <v>18</v>
      </c>
      <c r="B1308" s="107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3">
        <v>19</v>
      </c>
      <c r="B1309" s="107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3">
        <v>20</v>
      </c>
      <c r="B1310" s="107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3">
        <v>21</v>
      </c>
      <c r="B1311" s="107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3">
        <v>22</v>
      </c>
      <c r="B1312" s="107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3">
        <v>23</v>
      </c>
      <c r="B1313" s="107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3">
        <v>24</v>
      </c>
      <c r="B1314" s="107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3">
        <v>25</v>
      </c>
      <c r="B1315" s="107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3">
        <v>26</v>
      </c>
      <c r="B1316" s="107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3">
        <v>27</v>
      </c>
      <c r="B1317" s="107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3">
        <v>28</v>
      </c>
      <c r="B1318" s="107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3">
        <v>29</v>
      </c>
      <c r="B1319" s="107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3">
        <v>30</v>
      </c>
      <c r="B1320" s="107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2017-08-30T02:14:33Z</cp:lastPrinted>
  <dcterms:created xsi:type="dcterms:W3CDTF">2012-03-13T00:50:25Z</dcterms:created>
  <dcterms:modified xsi:type="dcterms:W3CDTF">2017-09-06T10:01:04Z</dcterms:modified>
</cp:coreProperties>
</file>