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16" i="3" l="1"/>
  <c r="AI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<sst xmlns="http://schemas.openxmlformats.org/spreadsheetml/2006/main" count="2918" uniqueCount="654">
  <si>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</si>
  <si>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</si>
  <si>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</si>
  <si>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</si>
  <si>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</si>
  <si>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</si>
  <si>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</si>
  <si>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</si>
  <si>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</si>
  <si>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</si>
  <si>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</si>
  <si>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</si>
  <si>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</si>
  <si>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</si>
  <si>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</si>
  <si>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</si>
  <si>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</si>
  <si>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</si>
  <si>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</si>
  <si>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</si>
  <si>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</si>
  <si>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</si>
  <si>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</si>
  <si>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</si>
  <si>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</si>
  <si>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</si>
  <si>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</si>
  <si>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</si>
  <si>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</si>
  <si>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</si>
  <si>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</si>
  <si>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</si>
  <si>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</si>
  <si>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</si>
  <si>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</si>
  <si>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</si>
  <si>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</si>
  <si>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</si>
  <si>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</si>
  <si>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</si>
  <si>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</si>
  <si>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</si>
  <si>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</si>
  <si>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</si>
  <si>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</si>
  <si>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</si>
  <si>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</si>
  <si>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</si>
  <si>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</si>
  <si>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</si>
  <si>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</si>
  <si>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</si>
  <si>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</si>
  <si>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</si>
  <si>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</si>
  <si>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</si>
  <si>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</si>
  <si>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</si>
  <si>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</si>
  <si>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</si>
  <si>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</si>
  <si>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</si>
  <si>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</si>
  <si>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</si>
  <si>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</si>
  <si>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</si>
  <si>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</si>
  <si>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</si>
  <si>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</si>
  <si>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</si>
  <si>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</si>
  <si>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</si>
  <si>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</si>
  <si>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</si>
  <si>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</si>
  <si>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</si>
  <si>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</si>
  <si>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</si>
  <si>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</si>
  <si>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</si>
  <si>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</si>
  <si>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</si>
  <si>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</si>
  <si>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</si>
  <si>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</si>
  <si>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</si>
  <si>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</si>
  <si>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</si>
  <si>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</si>
  <si>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</si>
  <si>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</si>
  <si>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</si>
  <si>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</si>
  <si>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</si>
  <si>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</si>
  <si>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</si>
  <si>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</si>
  <si>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</si>
  <si>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</si>
  <si>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</si>
  <si>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</si>
  <si>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</si>
  <si>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</si>
  <si>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</si>
  <si>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</si>
  <si>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</si>
  <si>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</si>
  <si>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</si>
  <si>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</si>
  <si>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</si>
  <si>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</si>
  <si>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</si>
  <si>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</si>
  <si>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</si>
  <si>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</si>
  <si>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</si>
  <si>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</si>
  <si>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</si>
  <si>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</si>
  <si>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</si>
  <si>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</si>
  <si>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</si>
  <si>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</si>
  <si>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</si>
  <si>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</si>
  <si>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</si>
  <si>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</si>
  <si>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</si>
  <si>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</si>
  <si>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</si>
  <si>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</si>
  <si>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</si>
  <si>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</si>
  <si>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</si>
  <si>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</si>
  <si>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</si>
  <si>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</si>
  <si>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</si>
  <si>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</si>
  <si>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</si>
  <si>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</si>
  <si>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</si>
  <si>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</si>
  <si>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</si>
  <si>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</si>
  <si>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</si>
  <si>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</si>
  <si>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</si>
  <si>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</si>
  <si>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</si>
  <si>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</si>
  <si>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</si>
  <si>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</si>
  <si>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</si>
  <si>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</si>
  <si>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</si>
  <si>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</si>
  <si>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</si>
  <si>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</si>
  <si>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</si>
  <si>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</si>
  <si>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</si>
  <si>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</si>
  <si>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</si>
  <si>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</si>
  <si>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</si>
  <si>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</si>
  <si>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</si>
  <si>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</si>
  <si>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</si>
  <si>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</si>
  <si>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</si>
  <si>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</si>
  <si>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</si>
  <si>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</si>
  <si>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</si>
  <si>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</si>
  <si>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</si>
  <si>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</si>
  <si>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</si>
  <si>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</si>
  <si>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</si>
  <si>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</si>
  <si>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</si>
  <si>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</si>
  <si>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</si>
  <si>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</si>
  <si>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</si>
  <si>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</si>
  <si>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</si>
  <si>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</si>
  <si>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</si>
  <si>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</si>
  <si>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</si>
  <si>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</si>
  <si>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</si>
  <si>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</si>
  <si>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</si>
  <si>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</si>
  <si>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</si>
  <si>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</si>
  <si>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</si>
  <si>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</si>
  <si>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</si>
  <si>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</si>
  <si>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</si>
  <si>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</si>
  <si>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</si>
  <si>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</si>
  <si>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</si>
  <si>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</si>
  <si>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</si>
  <si>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</si>
  <si>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</si>
  <si>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</si>
  <si>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</si>
  <si>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</si>
  <si>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</si>
  <si>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</si>
  <si>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</si>
  <si>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</si>
  <si>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</si>
  <si>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</si>
  <si>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</si>
  <si>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</si>
  <si>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</si>
  <si>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</si>
  <si>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</si>
  <si>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</si>
  <si>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</si>
  <si>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</si>
  <si>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</si>
  <si>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</si>
  <si>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</si>
  <si>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</si>
  <si>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</si>
  <si>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</si>
  <si>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</si>
  <si>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</si>
  <si>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</si>
  <si>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</si>
  <si>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</si>
  <si>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</si>
  <si>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</si>
  <si>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</si>
  <si>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</si>
  <si>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</si>
  <si>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</si>
  <si>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</si>
  <si>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</si>
  <si>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</si>
  <si>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</si>
  <si>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</si>
  <si>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</si>
  <si>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</si>
  <si>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</si>
  <si>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</si>
  <si>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</si>
  <si>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</si>
  <si>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</si>
  <si>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</si>
  <si>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</si>
  <si>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</si>
  <si>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</si>
  <si>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</si>
  <si>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</si>
  <si>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</si>
  <si>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</si>
  <si>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</si>
  <si>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</si>
  <si>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</si>
  <si>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</si>
  <si>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</si>
  <si>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</si>
  <si>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</si>
  <si>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</si>
  <si>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</si>
  <si>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</si>
  <si>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</si>
  <si>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</si>
  <si>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</si>
  <si>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</si>
  <si>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</si>
  <si>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</si>
  <si>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</si>
  <si>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</si>
  <si>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</si>
  <si>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</si>
  <si>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</si>
  <si>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</si>
  <si>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</si>
  <si>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</si>
  <si>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</si>
  <si>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</si>
  <si>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</si>
  <si>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</si>
  <si>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</si>
  <si>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</si>
  <si>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</si>
  <si>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</si>
  <si>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</si>
  <si>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</si>
  <si>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</si>
  <si>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</si>
  <si>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</si>
  <si>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</si>
  <si>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</si>
  <si>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</si>
  <si>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</si>
  <si>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</si>
  <si>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</si>
  <si>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</si>
  <si>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</si>
  <si>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</si>
  <si>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</si>
  <si>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</si>
  <si>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</si>
  <si>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</si>
  <si>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</si>
  <si>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</si>
  <si>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</si>
  <si>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</si>
  <si>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</si>
  <si>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</si>
  <si>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</si>
  <si>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</si>
  <si>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</si>
  <si>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</si>
  <si>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</si>
  <si>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</si>
  <si>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</si>
  <si>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</si>
  <si>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</si>
  <si>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</si>
  <si>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</si>
  <si>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</si>
  <si>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</si>
  <si>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</si>
  <si>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</si>
  <si>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</si>
  <si>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</si>
  <si>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</si>
  <si>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</si>
  <si>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</si>
  <si>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</si>
  <si>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</si>
  <si>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</si>
  <si>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</si>
  <si>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</si>
  <si>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</si>
  <si>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</si>
  <si>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</si>
  <si>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</si>
  <si>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</si>
  <si>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</si>
  <si>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</si>
  <si>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</si>
  <si>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</si>
  <si>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</si>
  <si>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</si>
  <si>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</si>
  <si>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</si>
  <si>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</si>
  <si>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</si>
  <si>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</si>
  <si>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</si>
  <si>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</si>
  <si>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</si>
  <si>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</si>
  <si>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</si>
  <si>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</si>
  <si>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</si>
  <si>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</si>
  <si>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</si>
  <si>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</si>
  <si>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</si>
  <si>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</si>
  <si>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</si>
  <si>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</si>
  <si>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</si>
  <si>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</si>
  <si>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</si>
  <si>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</si>
  <si>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</si>
  <si>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</si>
  <si>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</si>
  <si>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</si>
  <si>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</si>
  <si>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</si>
  <si>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</si>
  <si>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</si>
  <si>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</si>
  <si>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</si>
  <si>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</si>
  <si>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</si>
  <si>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</si>
  <si>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</si>
  <si>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</si>
  <si>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</si>
  <si>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</si>
  <si>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</si>
  <si>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</si>
  <si>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</si>
  <si>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</si>
  <si>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</si>
  <si>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</si>
  <si>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</si>
  <si>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</si>
  <si>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</si>
  <si>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</si>
  <si>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</si>
  <si>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</si>
  <si>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</si>
  <si>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</si>
  <si>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</si>
  <si>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</si>
  <si>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</si>
  <si>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</si>
  <si>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</si>
  <si>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</si>
  <si>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</si>
  <si>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</si>
  <si>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</si>
  <si>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</si>
  <si>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</si>
  <si>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</si>
  <si>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</si>
  <si>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</si>
  <si>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</si>
  <si>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</si>
  <si>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</si>
  <si>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</si>
  <si>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</si>
  <si>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</si>
  <si>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</si>
  <si>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</si>
  <si>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</si>
  <si>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</si>
  <si>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</si>
  <si>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</si>
  <si>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</si>
  <si>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</si>
  <si>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</si>
  <si>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</si>
  <si>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</si>
  <si>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</si>
  <si>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</si>
  <si>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</si>
  <si>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</si>
  <si>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</si>
  <si>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</si>
  <si>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</si>
  <si>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</si>
  <si>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</si>
  <si>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</si>
  <si>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</si>
  <si>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</si>
  <si>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</si>
  <si>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</si>
  <si>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</si>
  <si>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</si>
  <si>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</si>
  <si>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</si>
  <si>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</si>
  <si>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</si>
  <si>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</si>
  <si>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</si>
  <si>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</si>
  <si>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</si>
  <si>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</si>
  <si>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</si>
  <si>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</si>
  <si>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</si>
  <si>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</si>
  <si>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</si>
  <si>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</si>
  <si>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</si>
  <si>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</si>
  <si>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</si>
  <si>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</si>
  <si>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</si>
  <si>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</si>
  <si>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</si>
  <si>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</si>
  <si>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</si>
  <si>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</si>
  <si>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</si>
  <si>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</si>
  <si>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</si>
  <si>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</si>
  <si>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</si>
  <si>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</si>
  <si>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</si>
  <si>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</si>
  <si>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</si>
  <si>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</si>
  <si>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</si>
  <si>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</si>
  <si>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</si>
  <si>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</si>
  <si>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</si>
  <si>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</si>
  <si>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</si>
  <si>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</si>
  <si>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</si>
  <si>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</si>
  <si>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</si>
  <si>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</si>
  <si>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</si>
  <si>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</si>
  <si>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</si>
  <si>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</si>
  <si>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</si>
  <si>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</si>
  <si>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</si>
  <si>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</si>
  <si>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</si>
  <si>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</si>
  <si>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</si>
  <si>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</si>
  <si>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</si>
  <si>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</si>
  <si>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</si>
  <si>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</si>
  <si>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</si>
  <si>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</si>
  <si>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</si>
  <si>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</si>
  <si>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</si>
  <si>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</si>
  <si>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</si>
  <si>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</si>
  <si>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</si>
  <si>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</si>
  <si>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</si>
  <si>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</si>
  <si>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</si>
  <si>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</si>
  <si>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</si>
  <si>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</si>
  <si>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</si>
  <si>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</si>
  <si>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食品成分データベース整備の推進</t>
    <rPh sb="0" eb="2">
      <t>ショクヒン</t>
    </rPh>
    <rPh sb="2" eb="4">
      <t>セイブン</t>
    </rPh>
    <rPh sb="10" eb="12">
      <t>セイビ</t>
    </rPh>
    <rPh sb="13" eb="15">
      <t>スイシン</t>
    </rPh>
    <phoneticPr fontId="5"/>
  </si>
  <si>
    <t>科学技術・学術政策局</t>
    <rPh sb="0" eb="10">
      <t>カガク</t>
    </rPh>
    <phoneticPr fontId="5"/>
  </si>
  <si>
    <t>政策課資源室</t>
    <rPh sb="0" eb="3">
      <t>セイサクカ</t>
    </rPh>
    <rPh sb="3" eb="5">
      <t>シゲン</t>
    </rPh>
    <rPh sb="5" eb="6">
      <t>シツ</t>
    </rPh>
    <phoneticPr fontId="5"/>
  </si>
  <si>
    <t>資源室長
太田　孝弘</t>
    <rPh sb="0" eb="4">
      <t>シゲンシツチョウ</t>
    </rPh>
    <rPh sb="5" eb="7">
      <t>オオタ</t>
    </rPh>
    <rPh sb="8" eb="10">
      <t>タカヒロ</t>
    </rPh>
    <phoneticPr fontId="5"/>
  </si>
  <si>
    <t>○</t>
  </si>
  <si>
    <t>－</t>
    <phoneticPr fontId="5"/>
  </si>
  <si>
    <t>日本食品標準成分表
（平成２７年１２月資源調査分科会報告）</t>
    <phoneticPr fontId="5"/>
  </si>
  <si>
    <t xml:space="preserve">食品成分に関する唯一の全国規模かつ公的な基礎データである「日本食品標準成分表」をインターネット上のデータベースとして公開し、研究や行政の他、学校や病院等における給食・調理の現場等に従事する栄養士はもとより一般家庭等が経常的に活用可能な情報を提供する。  </t>
    <phoneticPr fontId="5"/>
  </si>
  <si>
    <t>文部科学省</t>
  </si>
  <si>
    <t>情報処理業務庁費</t>
    <rPh sb="0" eb="2">
      <t>ジョウホウ</t>
    </rPh>
    <rPh sb="2" eb="4">
      <t>ショリ</t>
    </rPh>
    <rPh sb="4" eb="6">
      <t>ギョウム</t>
    </rPh>
    <rPh sb="6" eb="8">
      <t>チョウヒ</t>
    </rPh>
    <phoneticPr fontId="5"/>
  </si>
  <si>
    <t>-</t>
    <phoneticPr fontId="5"/>
  </si>
  <si>
    <t>-</t>
    <phoneticPr fontId="5"/>
  </si>
  <si>
    <t>-</t>
    <phoneticPr fontId="5"/>
  </si>
  <si>
    <t>件数（万回）</t>
    <rPh sb="0" eb="2">
      <t>ケンスウ</t>
    </rPh>
    <rPh sb="3" eb="5">
      <t>マンカイ</t>
    </rPh>
    <phoneticPr fontId="5"/>
  </si>
  <si>
    <t>年度実績額（運用コスト）／（24時間×365日）　</t>
    <phoneticPr fontId="5"/>
  </si>
  <si>
    <t>円（実績値/8760（時間））</t>
    <phoneticPr fontId="5"/>
  </si>
  <si>
    <t>円</t>
    <rPh sb="0" eb="1">
      <t>エン</t>
    </rPh>
    <phoneticPr fontId="5"/>
  </si>
  <si>
    <t>4,235,238/8,760</t>
    <phoneticPr fontId="5"/>
  </si>
  <si>
    <t>7,595,000/8,760</t>
    <phoneticPr fontId="5"/>
  </si>
  <si>
    <t>アクセス件数（文部科学省調べ）</t>
    <rPh sb="4" eb="6">
      <t>ケンスウ</t>
    </rPh>
    <rPh sb="7" eb="9">
      <t>モンブ</t>
    </rPh>
    <rPh sb="9" eb="12">
      <t>カガクショウ</t>
    </rPh>
    <rPh sb="12" eb="13">
      <t>シラ</t>
    </rPh>
    <phoneticPr fontId="5"/>
  </si>
  <si>
    <t>件数</t>
    <rPh sb="0" eb="2">
      <t>ケンスウ</t>
    </rPh>
    <phoneticPr fontId="5"/>
  </si>
  <si>
    <t>分析食品の充実</t>
    <phoneticPr fontId="5"/>
  </si>
  <si>
    <t>食品数</t>
    <rPh sb="0" eb="2">
      <t>ショクヒン</t>
    </rPh>
    <rPh sb="2" eb="3">
      <t>スウ</t>
    </rPh>
    <phoneticPr fontId="5"/>
  </si>
  <si>
    <t>食品成分データベースのアクセス数</t>
    <phoneticPr fontId="5"/>
  </si>
  <si>
    <t>万回／年</t>
    <phoneticPr fontId="5"/>
  </si>
  <si>
    <t>万回／年</t>
    <phoneticPr fontId="5"/>
  </si>
  <si>
    <t>回数</t>
    <rPh sb="0" eb="2">
      <t>カイスウ</t>
    </rPh>
    <phoneticPr fontId="5"/>
  </si>
  <si>
    <t>分析食品の充実がなされ、食品成分データベースへのアクセス数（つまり、日本食品標準成分表への利用状況）の増大につながるような、国民のニーズに合致した成分表となることで、研究開発活動を初めとした様々な社会ニーズの基盤の強化に資するものとなる。</t>
    <phoneticPr fontId="5"/>
  </si>
  <si>
    <t>無</t>
  </si>
  <si>
    <t>利用率が高く、国民の栄養管理に直結する事業である。</t>
    <phoneticPr fontId="5"/>
  </si>
  <si>
    <t>全国的な視点に立ち、横断的・中立的な立場の国が実施する必要がある。なお、他国においても同様に国が策定している。</t>
    <phoneticPr fontId="5"/>
  </si>
  <si>
    <t>成分表の利活用を進めるためには、より国民が利活用しやすい、わかりやすいデータベースの公開が必要である。なお、今後とも利用者数の増大が期待できる。</t>
    <phoneticPr fontId="5"/>
  </si>
  <si>
    <t>入札期間を十分確保し、競争入札を実施している。</t>
    <phoneticPr fontId="5"/>
  </si>
  <si>
    <t>単位あたりのコストは妥当である。</t>
    <phoneticPr fontId="5"/>
  </si>
  <si>
    <t>‐</t>
  </si>
  <si>
    <t>データベースの運用・整備に係る費用のみ計上している。</t>
    <phoneticPr fontId="5"/>
  </si>
  <si>
    <t>コスト削減のため、業者への発注前に職員がデータを整理したり、仕様書作成の段階で複数社の意見を聴いた。</t>
    <phoneticPr fontId="5"/>
  </si>
  <si>
    <t>成果目標は、直近3か年の平均を採っているが、成果実績は最近、増加傾向にあり、目標を上回っている状況にある。</t>
    <phoneticPr fontId="5"/>
  </si>
  <si>
    <t>安定したニーズがある。</t>
    <phoneticPr fontId="5"/>
  </si>
  <si>
    <t>24時間365日体制で稼働している。</t>
    <phoneticPr fontId="5"/>
  </si>
  <si>
    <t>成分表は、国民の栄養管理に直結するものであり、その利活用にしめるデータベースの役割は大きく、アクセス数は、年間約９００万件にもなっている。なお、契約差額についても改善しつつあるが、不用もあり、引き続き検討していくことが必要。</t>
    <phoneticPr fontId="5"/>
  </si>
  <si>
    <t>人件費等</t>
    <rPh sb="0" eb="3">
      <t>ジンケンヒ</t>
    </rPh>
    <rPh sb="3" eb="4">
      <t>トウ</t>
    </rPh>
    <phoneticPr fontId="5"/>
  </si>
  <si>
    <t>人件費</t>
    <rPh sb="0" eb="3">
      <t>ジンケンヒ</t>
    </rPh>
    <phoneticPr fontId="5"/>
  </si>
  <si>
    <t>A.（株）ピーシー・サポート・サービス</t>
    <rPh sb="2" eb="5">
      <t>カブ</t>
    </rPh>
    <phoneticPr fontId="5"/>
  </si>
  <si>
    <t>B.（株）ピーシー・サポート・サービス</t>
    <rPh sb="2" eb="5">
      <t>カブ</t>
    </rPh>
    <phoneticPr fontId="5"/>
  </si>
  <si>
    <t>食品成分データベースのデータ整備の人件費</t>
    <rPh sb="0" eb="2">
      <t>ショクヒン</t>
    </rPh>
    <rPh sb="2" eb="4">
      <t>セイブン</t>
    </rPh>
    <rPh sb="14" eb="16">
      <t>セイビ</t>
    </rPh>
    <rPh sb="17" eb="20">
      <t>ジンケンヒ</t>
    </rPh>
    <phoneticPr fontId="5"/>
  </si>
  <si>
    <t>食品成分データベースの運用・保守担当者の人件費</t>
    <rPh sb="0" eb="4">
      <t>ショクヒンセイブン</t>
    </rPh>
    <rPh sb="11" eb="13">
      <t>ウンヨウ</t>
    </rPh>
    <rPh sb="14" eb="16">
      <t>ホシュ</t>
    </rPh>
    <rPh sb="16" eb="19">
      <t>タントウシャ</t>
    </rPh>
    <rPh sb="20" eb="23">
      <t>ジンケンヒ</t>
    </rPh>
    <phoneticPr fontId="5"/>
  </si>
  <si>
    <t>C.千葉県立保健医療大学</t>
    <rPh sb="2" eb="4">
      <t>チバ</t>
    </rPh>
    <rPh sb="4" eb="6">
      <t>ケンリツ</t>
    </rPh>
    <rPh sb="6" eb="8">
      <t>ホケン</t>
    </rPh>
    <rPh sb="8" eb="10">
      <t>イリョウ</t>
    </rPh>
    <rPh sb="10" eb="12">
      <t>ダイガク</t>
    </rPh>
    <phoneticPr fontId="5"/>
  </si>
  <si>
    <t>昆布だしに関連するデータ調査の人件費</t>
    <rPh sb="0" eb="2">
      <t>コンブ</t>
    </rPh>
    <rPh sb="5" eb="7">
      <t>カンレン</t>
    </rPh>
    <rPh sb="12" eb="14">
      <t>チョウサ</t>
    </rPh>
    <rPh sb="15" eb="18">
      <t>ジンケンヒ</t>
    </rPh>
    <phoneticPr fontId="5"/>
  </si>
  <si>
    <t>D.（株）ムサシ</t>
    <rPh sb="2" eb="5">
      <t>カブ</t>
    </rPh>
    <phoneticPr fontId="5"/>
  </si>
  <si>
    <t>食品成分データのDVD化にかかる人件費</t>
    <rPh sb="0" eb="2">
      <t>ショクヒン</t>
    </rPh>
    <rPh sb="2" eb="4">
      <t>セイブン</t>
    </rPh>
    <rPh sb="11" eb="12">
      <t>カ</t>
    </rPh>
    <rPh sb="16" eb="19">
      <t>ジンケンヒ</t>
    </rPh>
    <phoneticPr fontId="5"/>
  </si>
  <si>
    <t>E.ヒューマンコム（株）</t>
    <rPh sb="9" eb="12">
      <t>カブ</t>
    </rPh>
    <phoneticPr fontId="5"/>
  </si>
  <si>
    <t>翻訳料</t>
    <rPh sb="0" eb="3">
      <t>ホンヤクリョウ</t>
    </rPh>
    <phoneticPr fontId="5"/>
  </si>
  <si>
    <t>和文英訳及びネイティブチェック</t>
    <rPh sb="0" eb="2">
      <t>ワブン</t>
    </rPh>
    <rPh sb="2" eb="4">
      <t>エイヤク</t>
    </rPh>
    <rPh sb="4" eb="5">
      <t>オヨ</t>
    </rPh>
    <phoneticPr fontId="5"/>
  </si>
  <si>
    <t>（株）ピーシー・サポート・サービス</t>
    <rPh sb="0" eb="3">
      <t>カブ</t>
    </rPh>
    <phoneticPr fontId="5"/>
  </si>
  <si>
    <t>さくらインターネット（株）</t>
    <rPh sb="10" eb="13">
      <t>カブ</t>
    </rPh>
    <phoneticPr fontId="5"/>
  </si>
  <si>
    <t>データベースのホスティング</t>
    <phoneticPr fontId="5"/>
  </si>
  <si>
    <t>食品成分DBの運用</t>
    <rPh sb="0" eb="4">
      <t>ショクヒンセイブン</t>
    </rPh>
    <rPh sb="7" eb="9">
      <t>ウンヨウ</t>
    </rPh>
    <phoneticPr fontId="5"/>
  </si>
  <si>
    <t>-</t>
    <phoneticPr fontId="5"/>
  </si>
  <si>
    <t>-</t>
    <phoneticPr fontId="5"/>
  </si>
  <si>
    <t>千葉県立保健医療大学</t>
    <rPh sb="0" eb="10">
      <t>チバケンリツホケンイリョウダイガク</t>
    </rPh>
    <phoneticPr fontId="5"/>
  </si>
  <si>
    <t>食品成分DBの昆布だしにかかる詳細調査</t>
    <rPh sb="0" eb="2">
      <t>ショクヒン</t>
    </rPh>
    <rPh sb="2" eb="4">
      <t>セイブン</t>
    </rPh>
    <rPh sb="7" eb="9">
      <t>コンブ</t>
    </rPh>
    <rPh sb="15" eb="17">
      <t>ショウサイ</t>
    </rPh>
    <rPh sb="17" eb="19">
      <t>チョウサ</t>
    </rPh>
    <phoneticPr fontId="5"/>
  </si>
  <si>
    <t>-</t>
    <phoneticPr fontId="5"/>
  </si>
  <si>
    <t>食品成分DBの整備事業</t>
    <rPh sb="0" eb="4">
      <t>ショクヒンセイブン</t>
    </rPh>
    <rPh sb="7" eb="9">
      <t>セイビ</t>
    </rPh>
    <rPh sb="9" eb="11">
      <t>ジギョウ</t>
    </rPh>
    <phoneticPr fontId="5"/>
  </si>
  <si>
    <t>追補2016年のデータの食品成分DBへの入力</t>
    <rPh sb="0" eb="2">
      <t>ツイホ</t>
    </rPh>
    <rPh sb="6" eb="7">
      <t>ネン</t>
    </rPh>
    <rPh sb="12" eb="14">
      <t>ショクヒン</t>
    </rPh>
    <rPh sb="14" eb="16">
      <t>セイブン</t>
    </rPh>
    <rPh sb="20" eb="22">
      <t>ニュウリョク</t>
    </rPh>
    <phoneticPr fontId="5"/>
  </si>
  <si>
    <t>（株）ムサシ</t>
    <rPh sb="0" eb="3">
      <t>カブ</t>
    </rPh>
    <phoneticPr fontId="5"/>
  </si>
  <si>
    <t>ヒューマンコム（株）</t>
    <rPh sb="7" eb="10">
      <t>カブ</t>
    </rPh>
    <phoneticPr fontId="5"/>
  </si>
  <si>
    <t>日本食品標準成分表2015年版（七訂）の第3章以降の翻訳及びネイティブチェック</t>
    <rPh sb="0" eb="9">
      <t>ニホンショクヒンヒョウジュンセイブンヒョウ</t>
    </rPh>
    <rPh sb="13" eb="15">
      <t>ネンバン</t>
    </rPh>
    <rPh sb="16" eb="18">
      <t>7テイ</t>
    </rPh>
    <rPh sb="20" eb="21">
      <t>ダイ</t>
    </rPh>
    <rPh sb="22" eb="23">
      <t>ショウ</t>
    </rPh>
    <rPh sb="23" eb="25">
      <t>イコウ</t>
    </rPh>
    <rPh sb="26" eb="28">
      <t>ホンヤク</t>
    </rPh>
    <rPh sb="28" eb="29">
      <t>オヨ</t>
    </rPh>
    <phoneticPr fontId="5"/>
  </si>
  <si>
    <t>-</t>
    <phoneticPr fontId="5"/>
  </si>
  <si>
    <t>6,686,099/8,760</t>
    <phoneticPr fontId="5"/>
  </si>
  <si>
    <t>6,827,501/8,760</t>
    <phoneticPr fontId="5"/>
  </si>
  <si>
    <t>データ更新等</t>
    <phoneticPr fontId="5"/>
  </si>
  <si>
    <t>食品成分DBに関連する論文のＤＶＤ化</t>
    <rPh sb="0" eb="4">
      <t>ショクヒンセイブン</t>
    </rPh>
    <rPh sb="7" eb="9">
      <t>カンレン</t>
    </rPh>
    <rPh sb="11" eb="13">
      <t>ロンブン</t>
    </rPh>
    <rPh sb="17" eb="18">
      <t>カ</t>
    </rPh>
    <phoneticPr fontId="5"/>
  </si>
  <si>
    <t>食品成分データベースのアクセス件数（直近３年間平均を目標とする。）</t>
    <phoneticPr fontId="5"/>
  </si>
  <si>
    <t>データ更新数（正誤表の作成等）</t>
    <phoneticPr fontId="5"/>
  </si>
  <si>
    <t>　「日本食品標準成分表」の食品成分値をデジタル情報として提供する「食品成分データベース」を整備・運用するとともに、利用者ニーズを踏まえた,データの充実やユーザーからの質問等にファックス等で回答するなどのサポートや利用者の利便性を高める改修等を実施する。</t>
    <rPh sb="106" eb="109">
      <t>リヨウシャ</t>
    </rPh>
    <rPh sb="110" eb="113">
      <t>リベンセイ</t>
    </rPh>
    <rPh sb="114" eb="115">
      <t>タカ</t>
    </rPh>
    <rPh sb="117" eb="119">
      <t>カイシュウ</t>
    </rPh>
    <phoneticPr fontId="5"/>
  </si>
  <si>
    <t>日本食品標準成分表の収載データを用いた食品成分データベースの利用者増加</t>
    <phoneticPr fontId="5"/>
  </si>
  <si>
    <t>競争入札を実施し、民間会社が受注。</t>
    <phoneticPr fontId="5"/>
  </si>
  <si>
    <t>国民が、より使いやすいようにデータベースを改善する必要があり、例えば、より一層の検索機能の強化、グラフィック機能の強化なりを進めることにしている。過去に不用を出したことも踏まえ、引き続き見積もりを取る際に、事業実施出来る最低価格を一層精査していく。なお、有識者による指摘に対応し、引き続き今年度も改訂された成分表等に関する質問対応等の他、フェイスブック、ポスター等の利用による広報を行っていく。</t>
    <rPh sb="54" eb="56">
      <t>キノウ</t>
    </rPh>
    <rPh sb="57" eb="59">
      <t>キョウカ</t>
    </rPh>
    <rPh sb="140" eb="141">
      <t>ヒ</t>
    </rPh>
    <rPh sb="142" eb="143">
      <t>ツヅ</t>
    </rPh>
    <rPh sb="156" eb="157">
      <t>トウ</t>
    </rPh>
    <phoneticPr fontId="5"/>
  </si>
  <si>
    <t>8　科学技術イノベーションの基盤的な力の強化</t>
    <phoneticPr fontId="5"/>
  </si>
  <si>
    <t>8-3 研究開発活動を支える研究基盤の戦略的強化</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</si>
  <si>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</si>
  <si>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</si>
  <si>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</si>
  <si>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</si>
  <si>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</si>
  <si>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</si>
  <si>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</si>
  <si>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</si>
  <si>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</si>
  <si>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</si>
  <si>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</si>
  <si>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</si>
  <si>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</si>
  <si>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</si>
  <si>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事業評価の観点：日本食品標準成分表をインターネット上のデータベースとして公開し、研究や行政の他、学校や病院等における給食・調理の現場等に従事する栄養士はもとより一般家庭等が経常的に活用可能な情報を提供する事業であり、長期継続事業、予算執行状況の観点から検証を行った。
2.所見：当該事業は平成11年度以降からの長期継続事業であり、食品成分に関する唯一の全国規模かつ公的な基礎データである「日本食品標準成分表」を公開しおり、その利用率は高く、国民の栄養管理に直結する事業でもある。また、予算執行状況についても概ね計画通りに予算執行できているものと考えられる。引き続き社会のニーズの反映やコストの精査をしつつ、効率的効果的な事業の実施に努め、事業を着実に実施すべきである。</t>
    <phoneticPr fontId="5"/>
  </si>
  <si>
    <t>本事業は、単年度の委託事業として実施する事業であるが、国民・社会から強い要望があることを踏まえ、今後とも長期的観点に立ち、予算執行の際には、引き続き、社会のニーズの反映やコストの精査を行い、効率的効果的な実施に努める。
平成29年度予算額は、事業目的に即し真に必要な予算額を積算した結果、平成28年度執行額を上回る額となった。
平成30年度概算要求についても同様に精査したところ、前年度同額要求となった。</t>
    <phoneticPr fontId="5"/>
  </si>
  <si>
    <t>執行等改善</t>
  </si>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</sst>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740</xdr:row>
          <xdr:rowOff>342900</xdr:rowOff>
        </xdr:from>
        <xdr:to>
          <xdr:col>47</xdr:col>
          <xdr:colOff>161925</xdr:colOff>
          <xdr:row>761</xdr:row>
          <xdr:rowOff>76200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Y1" sqref="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225</v>
      </c>
      <c r="AT2" s="963"/>
      <c r="AU2" s="963"/>
      <c r="AV2" s="52" t="str">
        <f>IF(AW2="", "", "-")</f>
        <v/>
      </c>
      <c r="AW2" s="935"/>
      <c r="AX2" s="935"/>
    </row>
    <row r="3" spans="1:50" ht="21" customHeight="1" thickBot="1" x14ac:dyDescent="0.2">
      <c r="A3" s="892" t="s">
        <v>471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550</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175</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544</v>
      </c>
      <c r="AF5" s="723"/>
      <c r="AG5" s="723"/>
      <c r="AH5" s="723"/>
      <c r="AI5" s="723"/>
      <c r="AJ5" s="723"/>
      <c r="AK5" s="723"/>
      <c r="AL5" s="723"/>
      <c r="AM5" s="723"/>
      <c r="AN5" s="723"/>
      <c r="AO5" s="723"/>
      <c r="AP5" s="724"/>
      <c r="AQ5" s="725" t="s">
        <v>545</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549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74.25" customHeight="1" x14ac:dyDescent="0.15">
      <c r="A10" s="681" t="s">
        <v>31</v>
      </c>
      <c r="B10" s="682"/>
      <c r="C10" s="682"/>
      <c r="D10" s="682"/>
      <c r="E10" s="682"/>
      <c r="F10" s="682"/>
      <c r="G10" s="773" t="s">
        <v>617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7.5949999999999998</v>
      </c>
      <c r="Q13" s="679"/>
      <c r="R13" s="679"/>
      <c r="S13" s="679"/>
      <c r="T13" s="679"/>
      <c r="U13" s="679"/>
      <c r="V13" s="680"/>
      <c r="W13" s="678">
        <v>7.5949999999999998</v>
      </c>
      <c r="X13" s="679"/>
      <c r="Y13" s="679"/>
      <c r="Z13" s="679"/>
      <c r="AA13" s="679"/>
      <c r="AB13" s="679"/>
      <c r="AC13" s="680"/>
      <c r="AD13" s="678">
        <v>7.5949999999999998</v>
      </c>
      <c r="AE13" s="679"/>
      <c r="AF13" s="679"/>
      <c r="AG13" s="679"/>
      <c r="AH13" s="679"/>
      <c r="AI13" s="679"/>
      <c r="AJ13" s="680"/>
      <c r="AK13" s="678">
        <v>7.5949999999999998</v>
      </c>
      <c r="AL13" s="679"/>
      <c r="AM13" s="679"/>
      <c r="AN13" s="679"/>
      <c r="AO13" s="679"/>
      <c r="AP13" s="679"/>
      <c r="AQ13" s="680"/>
      <c r="AR13" s="943">
        <v>7.5949999999999998</v>
      </c>
      <c r="AS13" s="944"/>
      <c r="AT13" s="944"/>
      <c r="AU13" s="944"/>
      <c r="AV13" s="944"/>
      <c r="AW13" s="944"/>
      <c r="AX13" s="945"/>
    </row>
    <row r="14" spans="1:50" ht="21" customHeight="1" x14ac:dyDescent="0.15">
      <c r="A14" s="637"/>
      <c r="B14" s="638"/>
      <c r="C14" s="638"/>
      <c r="D14" s="638"/>
      <c r="E14" s="638"/>
      <c r="F14" s="639"/>
      <c r="G14" s="749"/>
      <c r="H14" s="750"/>
      <c r="I14" s="735" t="s">
        <v>9</v>
      </c>
      <c r="J14" s="784"/>
      <c r="K14" s="784"/>
      <c r="L14" s="784"/>
      <c r="M14" s="784"/>
      <c r="N14" s="784"/>
      <c r="O14" s="785"/>
      <c r="P14" s="678" t="s">
        <v>640</v>
      </c>
      <c r="Q14" s="679"/>
      <c r="R14" s="679"/>
      <c r="S14" s="679"/>
      <c r="T14" s="679"/>
      <c r="U14" s="679"/>
      <c r="V14" s="680"/>
      <c r="W14" s="678" t="s">
        <v>640</v>
      </c>
      <c r="X14" s="679"/>
      <c r="Y14" s="679"/>
      <c r="Z14" s="679"/>
      <c r="AA14" s="679"/>
      <c r="AB14" s="679"/>
      <c r="AC14" s="680"/>
      <c r="AD14" s="678" t="s">
        <v>640</v>
      </c>
      <c r="AE14" s="679"/>
      <c r="AF14" s="679"/>
      <c r="AG14" s="679"/>
      <c r="AH14" s="679"/>
      <c r="AI14" s="679"/>
      <c r="AJ14" s="680"/>
      <c r="AK14" s="678" t="s">
        <v>640</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641</v>
      </c>
      <c r="Q15" s="679"/>
      <c r="R15" s="679"/>
      <c r="S15" s="679"/>
      <c r="T15" s="679"/>
      <c r="U15" s="679"/>
      <c r="V15" s="680"/>
      <c r="W15" s="678" t="s">
        <v>642</v>
      </c>
      <c r="X15" s="679"/>
      <c r="Y15" s="679"/>
      <c r="Z15" s="679"/>
      <c r="AA15" s="679"/>
      <c r="AB15" s="679"/>
      <c r="AC15" s="680"/>
      <c r="AD15" s="678" t="s">
        <v>644</v>
      </c>
      <c r="AE15" s="679"/>
      <c r="AF15" s="679"/>
      <c r="AG15" s="679"/>
      <c r="AH15" s="679"/>
      <c r="AI15" s="679"/>
      <c r="AJ15" s="680"/>
      <c r="AK15" s="678" t="s">
        <v>644</v>
      </c>
      <c r="AL15" s="679"/>
      <c r="AM15" s="679"/>
      <c r="AN15" s="679"/>
      <c r="AO15" s="679"/>
      <c r="AP15" s="679"/>
      <c r="AQ15" s="680"/>
      <c r="AR15" s="678" t="s">
        <v>653</v>
      </c>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640</v>
      </c>
      <c r="Q16" s="679"/>
      <c r="R16" s="679"/>
      <c r="S16" s="679"/>
      <c r="T16" s="679"/>
      <c r="U16" s="679"/>
      <c r="V16" s="680"/>
      <c r="W16" s="678" t="s">
        <v>643</v>
      </c>
      <c r="X16" s="679"/>
      <c r="Y16" s="679"/>
      <c r="Z16" s="679"/>
      <c r="AA16" s="679"/>
      <c r="AB16" s="679"/>
      <c r="AC16" s="680"/>
      <c r="AD16" s="678" t="s">
        <v>640</v>
      </c>
      <c r="AE16" s="679"/>
      <c r="AF16" s="679"/>
      <c r="AG16" s="679"/>
      <c r="AH16" s="679"/>
      <c r="AI16" s="679"/>
      <c r="AJ16" s="680"/>
      <c r="AK16" s="678" t="s">
        <v>645</v>
      </c>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640</v>
      </c>
      <c r="Q17" s="679"/>
      <c r="R17" s="679"/>
      <c r="S17" s="679"/>
      <c r="T17" s="679"/>
      <c r="U17" s="679"/>
      <c r="V17" s="680"/>
      <c r="W17" s="678" t="s">
        <v>640</v>
      </c>
      <c r="X17" s="679"/>
      <c r="Y17" s="679"/>
      <c r="Z17" s="679"/>
      <c r="AA17" s="679"/>
      <c r="AB17" s="679"/>
      <c r="AC17" s="680"/>
      <c r="AD17" s="678" t="s">
        <v>640</v>
      </c>
      <c r="AE17" s="679"/>
      <c r="AF17" s="679"/>
      <c r="AG17" s="679"/>
      <c r="AH17" s="679"/>
      <c r="AI17" s="679"/>
      <c r="AJ17" s="680"/>
      <c r="AK17" s="678" t="s">
        <v>640</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7.5949999999999998</v>
      </c>
      <c r="Q18" s="904"/>
      <c r="R18" s="904"/>
      <c r="S18" s="904"/>
      <c r="T18" s="904"/>
      <c r="U18" s="904"/>
      <c r="V18" s="905"/>
      <c r="W18" s="903">
        <f>SUM(W13:AC17)</f>
        <v>7.5949999999999998</v>
      </c>
      <c r="X18" s="904"/>
      <c r="Y18" s="904"/>
      <c r="Z18" s="904"/>
      <c r="AA18" s="904"/>
      <c r="AB18" s="904"/>
      <c r="AC18" s="905"/>
      <c r="AD18" s="903">
        <f>SUM(AD13:AJ17)</f>
        <v>7.5949999999999998</v>
      </c>
      <c r="AE18" s="904"/>
      <c r="AF18" s="904"/>
      <c r="AG18" s="904"/>
      <c r="AH18" s="904"/>
      <c r="AI18" s="904"/>
      <c r="AJ18" s="905"/>
      <c r="AK18" s="903">
        <f>SUM(AK13:AQ17)</f>
        <v>7.5949999999999998</v>
      </c>
      <c r="AL18" s="904"/>
      <c r="AM18" s="904"/>
      <c r="AN18" s="904"/>
      <c r="AO18" s="904"/>
      <c r="AP18" s="904"/>
      <c r="AQ18" s="905"/>
      <c r="AR18" s="903">
        <f>SUM(AR13:AX17)</f>
        <v>7.5949999999999998</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4.2352379999999998</v>
      </c>
      <c r="Q19" s="679"/>
      <c r="R19" s="679"/>
      <c r="S19" s="679"/>
      <c r="T19" s="679"/>
      <c r="U19" s="679"/>
      <c r="V19" s="680"/>
      <c r="W19" s="678">
        <v>6.6860989999999996</v>
      </c>
      <c r="X19" s="679"/>
      <c r="Y19" s="679"/>
      <c r="Z19" s="679"/>
      <c r="AA19" s="679"/>
      <c r="AB19" s="679"/>
      <c r="AC19" s="680"/>
      <c r="AD19" s="678">
        <v>6.8275009999999998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0.55763502304147461</v>
      </c>
      <c r="Q20" s="351"/>
      <c r="R20" s="351"/>
      <c r="S20" s="351"/>
      <c r="T20" s="351"/>
      <c r="U20" s="351"/>
      <c r="V20" s="351"/>
      <c r="W20" s="351">
        <f t="shared" ref="W20" si="0">IF(W18=0, "-", SUM(W19)/W18)</f>
        <v>0.88032903225806447</v>
      </c>
      <c r="X20" s="351"/>
      <c r="Y20" s="351"/>
      <c r="Z20" s="351"/>
      <c r="AA20" s="351"/>
      <c r="AB20" s="351"/>
      <c r="AC20" s="351"/>
      <c r="AD20" s="351">
        <f t="shared" ref="AD20" si="1">IF(AD18=0, "-", SUM(AD19)/AD18)</f>
        <v>0.89894680710994079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505</v>
      </c>
      <c r="H21" s="350"/>
      <c r="I21" s="350"/>
      <c r="J21" s="350"/>
      <c r="K21" s="350"/>
      <c r="L21" s="350"/>
      <c r="M21" s="350"/>
      <c r="N21" s="350"/>
      <c r="O21" s="350"/>
      <c r="P21" s="351">
        <f>IF(P19=0, "-", SUM(P19)/SUM(P13,P14))</f>
        <v>0.55763502304147461</v>
      </c>
      <c r="Q21" s="351"/>
      <c r="R21" s="351"/>
      <c r="S21" s="351"/>
      <c r="T21" s="351"/>
      <c r="U21" s="351"/>
      <c r="V21" s="351"/>
      <c r="W21" s="351">
        <f t="shared" ref="W21" si="2">IF(W19=0, "-", SUM(W19)/SUM(W13,W14))</f>
        <v>0.88032903225806447</v>
      </c>
      <c r="X21" s="351"/>
      <c r="Y21" s="351"/>
      <c r="Z21" s="351"/>
      <c r="AA21" s="351"/>
      <c r="AB21" s="351"/>
      <c r="AC21" s="351"/>
      <c r="AD21" s="351">
        <f t="shared" ref="AD21" si="3">IF(AD19=0, "-", SUM(AD19)/SUM(AD13,AD14))</f>
        <v>0.89894680710994079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482</v>
      </c>
      <c r="B22" s="990"/>
      <c r="C22" s="990"/>
      <c r="D22" s="990"/>
      <c r="E22" s="990"/>
      <c r="F22" s="991"/>
      <c r="G22" s="976" t="s">
        <v>480</v>
      </c>
      <c r="H22" s="243"/>
      <c r="I22" s="243"/>
      <c r="J22" s="243"/>
      <c r="K22" s="243"/>
      <c r="L22" s="243"/>
      <c r="M22" s="243"/>
      <c r="N22" s="243"/>
      <c r="O22" s="244"/>
      <c r="P22" s="966" t="s">
        <v>479</v>
      </c>
      <c r="Q22" s="243"/>
      <c r="R22" s="243"/>
      <c r="S22" s="243"/>
      <c r="T22" s="243"/>
      <c r="U22" s="243"/>
      <c r="V22" s="244"/>
      <c r="W22" s="966" t="s">
        <v>478</v>
      </c>
      <c r="X22" s="243"/>
      <c r="Y22" s="243"/>
      <c r="Z22" s="243"/>
      <c r="AA22" s="243"/>
      <c r="AB22" s="243"/>
      <c r="AC22" s="244"/>
      <c r="AD22" s="966" t="s">
        <v>477</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551</v>
      </c>
      <c r="H23" s="978"/>
      <c r="I23" s="978"/>
      <c r="J23" s="978"/>
      <c r="K23" s="978"/>
      <c r="L23" s="978"/>
      <c r="M23" s="978"/>
      <c r="N23" s="978"/>
      <c r="O23" s="979"/>
      <c r="P23" s="943">
        <v>7.5949999999999998</v>
      </c>
      <c r="Q23" s="944"/>
      <c r="R23" s="944"/>
      <c r="S23" s="944"/>
      <c r="T23" s="944"/>
      <c r="U23" s="944"/>
      <c r="V23" s="967"/>
      <c r="W23" s="943">
        <v>7.5949999999999998</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485</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481</v>
      </c>
      <c r="H29" s="987"/>
      <c r="I29" s="987"/>
      <c r="J29" s="987"/>
      <c r="K29" s="987"/>
      <c r="L29" s="987"/>
      <c r="M29" s="987"/>
      <c r="N29" s="987"/>
      <c r="O29" s="988"/>
      <c r="P29" s="958">
        <f>AK13</f>
        <v>7.5949999999999998</v>
      </c>
      <c r="Q29" s="959"/>
      <c r="R29" s="959"/>
      <c r="S29" s="959"/>
      <c r="T29" s="959"/>
      <c r="U29" s="959"/>
      <c r="V29" s="960"/>
      <c r="W29" s="958">
        <f>AR13</f>
        <v>7.5949999999999998</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498</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552</v>
      </c>
      <c r="AR31" s="187"/>
      <c r="AS31" s="131" t="s">
        <v>357</v>
      </c>
      <c r="AT31" s="132"/>
      <c r="AU31" s="186">
        <v>29</v>
      </c>
      <c r="AV31" s="186"/>
      <c r="AW31" s="429" t="s">
        <v>301</v>
      </c>
      <c r="AX31" s="430"/>
    </row>
    <row r="32" spans="1:50" ht="23.25" customHeight="1" x14ac:dyDescent="0.15">
      <c r="A32" s="434"/>
      <c r="B32" s="432"/>
      <c r="C32" s="432"/>
      <c r="D32" s="432"/>
      <c r="E32" s="432"/>
      <c r="F32" s="433"/>
      <c r="G32" s="575" t="s">
        <v>618</v>
      </c>
      <c r="H32" s="576"/>
      <c r="I32" s="576"/>
      <c r="J32" s="576"/>
      <c r="K32" s="576"/>
      <c r="L32" s="576"/>
      <c r="M32" s="576"/>
      <c r="N32" s="576"/>
      <c r="O32" s="577"/>
      <c r="P32" s="100" t="s">
        <v>615</v>
      </c>
      <c r="Q32" s="100"/>
      <c r="R32" s="100"/>
      <c r="S32" s="100"/>
      <c r="T32" s="100"/>
      <c r="U32" s="100"/>
      <c r="V32" s="100"/>
      <c r="W32" s="100"/>
      <c r="X32" s="101"/>
      <c r="Y32" s="497" t="s">
        <v>13</v>
      </c>
      <c r="Z32" s="544"/>
      <c r="AA32" s="545"/>
      <c r="AB32" s="482" t="s">
        <v>555</v>
      </c>
      <c r="AC32" s="482"/>
      <c r="AD32" s="482"/>
      <c r="AE32" s="239">
        <v>800</v>
      </c>
      <c r="AF32" s="240"/>
      <c r="AG32" s="240"/>
      <c r="AH32" s="240"/>
      <c r="AI32" s="239">
        <v>891</v>
      </c>
      <c r="AJ32" s="240"/>
      <c r="AK32" s="240"/>
      <c r="AL32" s="240"/>
      <c r="AM32" s="239">
        <v>1254</v>
      </c>
      <c r="AN32" s="240"/>
      <c r="AO32" s="240"/>
      <c r="AP32" s="240"/>
      <c r="AQ32" s="359" t="s">
        <v>553</v>
      </c>
      <c r="AR32" s="194"/>
      <c r="AS32" s="194"/>
      <c r="AT32" s="360"/>
      <c r="AU32" s="240" t="s">
        <v>640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v>744</v>
      </c>
      <c r="AF33" s="240"/>
      <c r="AG33" s="240"/>
      <c r="AH33" s="240"/>
      <c r="AI33" s="239">
        <v>763</v>
      </c>
      <c r="AJ33" s="240"/>
      <c r="AK33" s="240"/>
      <c r="AL33" s="240"/>
      <c r="AM33" s="239">
        <v>824</v>
      </c>
      <c r="AN33" s="240"/>
      <c r="AO33" s="240"/>
      <c r="AP33" s="240"/>
      <c r="AQ33" s="359" t="s">
        <v>554</v>
      </c>
      <c r="AR33" s="194"/>
      <c r="AS33" s="194"/>
      <c r="AT33" s="360"/>
      <c r="AU33" s="240">
        <v>982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107.5</v>
      </c>
      <c r="AF34" s="240"/>
      <c r="AG34" s="240"/>
      <c r="AH34" s="240"/>
      <c r="AI34" s="239">
        <v>116.8</v>
      </c>
      <c r="AJ34" s="240"/>
      <c r="AK34" s="240"/>
      <c r="AL34" s="240"/>
      <c r="AM34" s="239">
        <v>152.19999999999999</v>
      </c>
      <c r="AN34" s="240"/>
      <c r="AO34" s="240"/>
      <c r="AP34" s="240"/>
      <c r="AQ34" s="359" t="s">
        <v>553</v>
      </c>
      <c r="AR34" s="194"/>
      <c r="AS34" s="194"/>
      <c r="AT34" s="360"/>
      <c r="AU34" s="240" t="s">
        <v>553</v>
      </c>
      <c r="AV34" s="240"/>
      <c r="AW34" s="240"/>
      <c r="AX34" s="242"/>
    </row>
    <row r="35" spans="1:50" ht="23.25" customHeight="1" x14ac:dyDescent="0.15">
      <c r="A35" s="225" t="s">
        <v>535</v>
      </c>
      <c r="B35" s="226"/>
      <c r="C35" s="226"/>
      <c r="D35" s="226"/>
      <c r="E35" s="226"/>
      <c r="F35" s="227"/>
      <c r="G35" s="231" t="s">
        <v>561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498</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498</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538</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2"/>
    </row>
    <row r="80" spans="1:50" ht="18.75" hidden="1" customHeight="1" x14ac:dyDescent="0.15">
      <c r="A80" s="889"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23.25" customHeight="1" x14ac:dyDescent="0.15">
      <c r="A101" s="456"/>
      <c r="B101" s="457"/>
      <c r="C101" s="457"/>
      <c r="D101" s="457"/>
      <c r="E101" s="457"/>
      <c r="F101" s="458"/>
      <c r="G101" s="100" t="s">
        <v>616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1</v>
      </c>
      <c r="AF101" s="240"/>
      <c r="AG101" s="240"/>
      <c r="AH101" s="241"/>
      <c r="AI101" s="239">
        <v>7</v>
      </c>
      <c r="AJ101" s="240"/>
      <c r="AK101" s="240"/>
      <c r="AL101" s="241"/>
      <c r="AM101" s="239">
        <v>2</v>
      </c>
      <c r="AN101" s="240"/>
      <c r="AO101" s="240"/>
      <c r="AP101" s="241"/>
      <c r="AQ101" s="239" t="s">
        <v>646</v>
      </c>
      <c r="AR101" s="240"/>
      <c r="AS101" s="240"/>
      <c r="AT101" s="241"/>
      <c r="AU101" s="239" t="s">
        <v>647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v>1</v>
      </c>
      <c r="AV102" s="238"/>
      <c r="AW102" s="238"/>
      <c r="AX102" s="334"/>
    </row>
    <row r="103" spans="1:60" ht="31.5" hidden="1"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501</v>
      </c>
      <c r="AR112" s="949"/>
      <c r="AS112" s="949"/>
      <c r="AT112" s="950"/>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483.47500000000002</v>
      </c>
      <c r="AF116" s="452"/>
      <c r="AG116" s="452"/>
      <c r="AH116" s="452"/>
      <c r="AI116" s="452">
        <f>6686099/8760</f>
        <v>763.25331050228306</v>
      </c>
      <c r="AJ116" s="452"/>
      <c r="AK116" s="452"/>
      <c r="AL116" s="452"/>
      <c r="AM116" s="452">
        <f>6827501/8760</f>
        <v>779.39509132420096</v>
      </c>
      <c r="AN116" s="452"/>
      <c r="AO116" s="452"/>
      <c r="AP116" s="452"/>
      <c r="AQ116" s="239">
        <v>867.00900000000001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557</v>
      </c>
      <c r="AC117" s="499"/>
      <c r="AD117" s="500"/>
      <c r="AE117" s="548" t="s">
        <v>559</v>
      </c>
      <c r="AF117" s="548"/>
      <c r="AG117" s="548"/>
      <c r="AH117" s="548"/>
      <c r="AI117" s="548" t="s">
        <v>611</v>
      </c>
      <c r="AJ117" s="548"/>
      <c r="AK117" s="548"/>
      <c r="AL117" s="548"/>
      <c r="AM117" s="548" t="s">
        <v>612</v>
      </c>
      <c r="AN117" s="548"/>
      <c r="AO117" s="548"/>
      <c r="AP117" s="548"/>
      <c r="AQ117" s="548" t="s">
        <v>560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621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v>206</v>
      </c>
      <c r="AF134" s="194"/>
      <c r="AG134" s="194"/>
      <c r="AH134" s="194"/>
      <c r="AI134" s="193">
        <v>147</v>
      </c>
      <c r="AJ134" s="194"/>
      <c r="AK134" s="194"/>
      <c r="AL134" s="194"/>
      <c r="AM134" s="193">
        <v>137</v>
      </c>
      <c r="AN134" s="194"/>
      <c r="AO134" s="194"/>
      <c r="AP134" s="194"/>
      <c r="AQ134" s="193" t="s">
        <v>553</v>
      </c>
      <c r="AR134" s="194"/>
      <c r="AS134" s="194"/>
      <c r="AT134" s="194"/>
      <c r="AU134" s="193" t="s">
        <v>640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v>100</v>
      </c>
      <c r="AF135" s="194"/>
      <c r="AG135" s="194"/>
      <c r="AH135" s="194"/>
      <c r="AI135" s="193">
        <v>115</v>
      </c>
      <c r="AJ135" s="194"/>
      <c r="AK135" s="194"/>
      <c r="AL135" s="194"/>
      <c r="AM135" s="193">
        <v>145</v>
      </c>
      <c r="AN135" s="194"/>
      <c r="AO135" s="194"/>
      <c r="AP135" s="194"/>
      <c r="AQ135" s="193" t="s">
        <v>552</v>
      </c>
      <c r="AR135" s="194"/>
      <c r="AS135" s="194"/>
      <c r="AT135" s="194"/>
      <c r="AU135" s="193">
        <v>137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553</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565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566</v>
      </c>
      <c r="AC138" s="192"/>
      <c r="AD138" s="192"/>
      <c r="AE138" s="193">
        <v>800</v>
      </c>
      <c r="AF138" s="194"/>
      <c r="AG138" s="194"/>
      <c r="AH138" s="194"/>
      <c r="AI138" s="193">
        <v>891</v>
      </c>
      <c r="AJ138" s="194"/>
      <c r="AK138" s="194"/>
      <c r="AL138" s="194"/>
      <c r="AM138" s="193">
        <v>1254</v>
      </c>
      <c r="AN138" s="194"/>
      <c r="AO138" s="194"/>
      <c r="AP138" s="194"/>
      <c r="AQ138" s="193" t="s">
        <v>553</v>
      </c>
      <c r="AR138" s="194"/>
      <c r="AS138" s="194"/>
      <c r="AT138" s="194"/>
      <c r="AU138" s="193" t="s">
        <v>640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567</v>
      </c>
      <c r="AC139" s="200"/>
      <c r="AD139" s="200"/>
      <c r="AE139" s="193">
        <v>744</v>
      </c>
      <c r="AF139" s="194"/>
      <c r="AG139" s="194"/>
      <c r="AH139" s="194"/>
      <c r="AI139" s="193">
        <v>763</v>
      </c>
      <c r="AJ139" s="194"/>
      <c r="AK139" s="194"/>
      <c r="AL139" s="194"/>
      <c r="AM139" s="193">
        <v>824</v>
      </c>
      <c r="AN139" s="194"/>
      <c r="AO139" s="194"/>
      <c r="AP139" s="194"/>
      <c r="AQ139" s="193" t="s">
        <v>553</v>
      </c>
      <c r="AR139" s="194"/>
      <c r="AS139" s="194"/>
      <c r="AT139" s="194"/>
      <c r="AU139" s="193">
        <v>982</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553</v>
      </c>
      <c r="AR141" s="186"/>
      <c r="AS141" s="131" t="s">
        <v>357</v>
      </c>
      <c r="AT141" s="132"/>
      <c r="AU141" s="187">
        <v>29</v>
      </c>
      <c r="AV141" s="187"/>
      <c r="AW141" s="131" t="s">
        <v>301</v>
      </c>
      <c r="AX141" s="170"/>
    </row>
    <row r="142" spans="1:50" ht="39.75" customHeight="1" x14ac:dyDescent="0.15">
      <c r="A142" s="144"/>
      <c r="B142" s="140"/>
      <c r="C142" s="139"/>
      <c r="D142" s="140"/>
      <c r="E142" s="139"/>
      <c r="F142" s="213"/>
      <c r="G142" s="99" t="s">
        <v>613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568</v>
      </c>
      <c r="AC142" s="192"/>
      <c r="AD142" s="192"/>
      <c r="AE142" s="193">
        <v>1</v>
      </c>
      <c r="AF142" s="194"/>
      <c r="AG142" s="194"/>
      <c r="AH142" s="194"/>
      <c r="AI142" s="193">
        <v>7</v>
      </c>
      <c r="AJ142" s="194"/>
      <c r="AK142" s="194"/>
      <c r="AL142" s="194"/>
      <c r="AM142" s="193">
        <v>2</v>
      </c>
      <c r="AN142" s="194"/>
      <c r="AO142" s="194"/>
      <c r="AP142" s="194"/>
      <c r="AQ142" s="193" t="s">
        <v>553</v>
      </c>
      <c r="AR142" s="194"/>
      <c r="AS142" s="194"/>
      <c r="AT142" s="194"/>
      <c r="AU142" s="193" t="s">
        <v>640</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568</v>
      </c>
      <c r="AC143" s="200"/>
      <c r="AD143" s="200"/>
      <c r="AE143" s="193">
        <v>1</v>
      </c>
      <c r="AF143" s="194"/>
      <c r="AG143" s="194"/>
      <c r="AH143" s="194"/>
      <c r="AI143" s="193">
        <v>1</v>
      </c>
      <c r="AJ143" s="194"/>
      <c r="AK143" s="194"/>
      <c r="AL143" s="194"/>
      <c r="AM143" s="193">
        <v>1</v>
      </c>
      <c r="AN143" s="194"/>
      <c r="AO143" s="194"/>
      <c r="AP143" s="194"/>
      <c r="AQ143" s="193" t="s">
        <v>553</v>
      </c>
      <c r="AR143" s="194"/>
      <c r="AS143" s="194"/>
      <c r="AT143" s="194"/>
      <c r="AU143" s="193">
        <v>1</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623</v>
      </c>
      <c r="K430" s="925"/>
      <c r="L430" s="925"/>
      <c r="M430" s="925"/>
      <c r="N430" s="925"/>
      <c r="O430" s="925"/>
      <c r="P430" s="925"/>
      <c r="Q430" s="925"/>
      <c r="R430" s="925"/>
      <c r="S430" s="925"/>
      <c r="T430" s="926"/>
      <c r="U430" s="602" t="s">
        <v>626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628</v>
      </c>
      <c r="AF432" s="187"/>
      <c r="AG432" s="131" t="s">
        <v>357</v>
      </c>
      <c r="AH432" s="132"/>
      <c r="AI432" s="182"/>
      <c r="AJ432" s="182"/>
      <c r="AK432" s="182"/>
      <c r="AL432" s="160"/>
      <c r="AM432" s="182"/>
      <c r="AN432" s="182"/>
      <c r="AO432" s="182"/>
      <c r="AP432" s="160"/>
      <c r="AQ432" s="604" t="s">
        <v>627</v>
      </c>
      <c r="AR432" s="187"/>
      <c r="AS432" s="131" t="s">
        <v>357</v>
      </c>
      <c r="AT432" s="132"/>
      <c r="AU432" s="187" t="s">
        <v>625</v>
      </c>
      <c r="AV432" s="187"/>
      <c r="AW432" s="131" t="s">
        <v>301</v>
      </c>
      <c r="AX432" s="170"/>
    </row>
    <row r="433" spans="1:50" ht="23.25" customHeight="1" x14ac:dyDescent="0.15">
      <c r="A433" s="144"/>
      <c r="B433" s="140"/>
      <c r="C433" s="139"/>
      <c r="D433" s="140"/>
      <c r="E433" s="361"/>
      <c r="F433" s="362"/>
      <c r="G433" s="99" t="s">
        <v>624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627</v>
      </c>
      <c r="AC433" s="200"/>
      <c r="AD433" s="200"/>
      <c r="AE433" s="359" t="s">
        <v>625</v>
      </c>
      <c r="AF433" s="194"/>
      <c r="AG433" s="194"/>
      <c r="AH433" s="194"/>
      <c r="AI433" s="359" t="s">
        <v>626</v>
      </c>
      <c r="AJ433" s="194"/>
      <c r="AK433" s="194"/>
      <c r="AL433" s="194"/>
      <c r="AM433" s="359" t="s">
        <v>631</v>
      </c>
      <c r="AN433" s="194"/>
      <c r="AO433" s="194"/>
      <c r="AP433" s="360"/>
      <c r="AQ433" s="359" t="s">
        <v>626</v>
      </c>
      <c r="AR433" s="194"/>
      <c r="AS433" s="194"/>
      <c r="AT433" s="360"/>
      <c r="AU433" s="194" t="s">
        <v>629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626</v>
      </c>
      <c r="AC434" s="192"/>
      <c r="AD434" s="192"/>
      <c r="AE434" s="359" t="s">
        <v>632</v>
      </c>
      <c r="AF434" s="194"/>
      <c r="AG434" s="194"/>
      <c r="AH434" s="360"/>
      <c r="AI434" s="359" t="s">
        <v>633</v>
      </c>
      <c r="AJ434" s="194"/>
      <c r="AK434" s="194"/>
      <c r="AL434" s="194"/>
      <c r="AM434" s="359" t="s">
        <v>625</v>
      </c>
      <c r="AN434" s="194"/>
      <c r="AO434" s="194"/>
      <c r="AP434" s="360"/>
      <c r="AQ434" s="359" t="s">
        <v>626</v>
      </c>
      <c r="AR434" s="194"/>
      <c r="AS434" s="194"/>
      <c r="AT434" s="360"/>
      <c r="AU434" s="194" t="s">
        <v>625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625</v>
      </c>
      <c r="AF435" s="194"/>
      <c r="AG435" s="194"/>
      <c r="AH435" s="360"/>
      <c r="AI435" s="359" t="s">
        <v>634</v>
      </c>
      <c r="AJ435" s="194"/>
      <c r="AK435" s="194"/>
      <c r="AL435" s="194"/>
      <c r="AM435" s="359" t="s">
        <v>625</v>
      </c>
      <c r="AN435" s="194"/>
      <c r="AO435" s="194"/>
      <c r="AP435" s="360"/>
      <c r="AQ435" s="359" t="s">
        <v>629</v>
      </c>
      <c r="AR435" s="194"/>
      <c r="AS435" s="194"/>
      <c r="AT435" s="360"/>
      <c r="AU435" s="194" t="s">
        <v>630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635</v>
      </c>
      <c r="AF457" s="187"/>
      <c r="AG457" s="131" t="s">
        <v>357</v>
      </c>
      <c r="AH457" s="132"/>
      <c r="AI457" s="182"/>
      <c r="AJ457" s="182"/>
      <c r="AK457" s="182"/>
      <c r="AL457" s="160"/>
      <c r="AM457" s="182"/>
      <c r="AN457" s="182"/>
      <c r="AO457" s="182"/>
      <c r="AP457" s="160"/>
      <c r="AQ457" s="604" t="s">
        <v>625</v>
      </c>
      <c r="AR457" s="187"/>
      <c r="AS457" s="131" t="s">
        <v>357</v>
      </c>
      <c r="AT457" s="132"/>
      <c r="AU457" s="187" t="s">
        <v>626</v>
      </c>
      <c r="AV457" s="187"/>
      <c r="AW457" s="131" t="s">
        <v>301</v>
      </c>
      <c r="AX457" s="170"/>
    </row>
    <row r="458" spans="1:50" ht="23.25" customHeight="1" x14ac:dyDescent="0.15">
      <c r="A458" s="144"/>
      <c r="B458" s="140"/>
      <c r="C458" s="139"/>
      <c r="D458" s="140"/>
      <c r="E458" s="361"/>
      <c r="F458" s="362"/>
      <c r="G458" s="99" t="s">
        <v>625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635</v>
      </c>
      <c r="AC458" s="200"/>
      <c r="AD458" s="200"/>
      <c r="AE458" s="359" t="s">
        <v>633</v>
      </c>
      <c r="AF458" s="194"/>
      <c r="AG458" s="194"/>
      <c r="AH458" s="194"/>
      <c r="AI458" s="359" t="s">
        <v>625</v>
      </c>
      <c r="AJ458" s="194"/>
      <c r="AK458" s="194"/>
      <c r="AL458" s="194"/>
      <c r="AM458" s="359" t="s">
        <v>625</v>
      </c>
      <c r="AN458" s="194"/>
      <c r="AO458" s="194"/>
      <c r="AP458" s="194"/>
      <c r="AQ458" s="359" t="s">
        <v>625</v>
      </c>
      <c r="AR458" s="194"/>
      <c r="AS458" s="194"/>
      <c r="AT458" s="194"/>
      <c r="AU458" s="359" t="s">
        <v>625</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625</v>
      </c>
      <c r="AC459" s="192"/>
      <c r="AD459" s="192"/>
      <c r="AE459" s="359" t="s">
        <v>636</v>
      </c>
      <c r="AF459" s="194"/>
      <c r="AG459" s="194"/>
      <c r="AH459" s="360"/>
      <c r="AI459" s="359" t="s">
        <v>625</v>
      </c>
      <c r="AJ459" s="194"/>
      <c r="AK459" s="194"/>
      <c r="AL459" s="194"/>
      <c r="AM459" s="359" t="s">
        <v>625</v>
      </c>
      <c r="AN459" s="194"/>
      <c r="AO459" s="194"/>
      <c r="AP459" s="194"/>
      <c r="AQ459" s="359" t="s">
        <v>625</v>
      </c>
      <c r="AR459" s="194"/>
      <c r="AS459" s="194"/>
      <c r="AT459" s="194"/>
      <c r="AU459" s="359" t="s">
        <v>625</v>
      </c>
      <c r="AV459" s="194"/>
      <c r="AW459" s="194"/>
      <c r="AX459" s="194"/>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625</v>
      </c>
      <c r="AF460" s="194"/>
      <c r="AG460" s="194"/>
      <c r="AH460" s="360"/>
      <c r="AI460" s="359" t="s">
        <v>625</v>
      </c>
      <c r="AJ460" s="194"/>
      <c r="AK460" s="194"/>
      <c r="AL460" s="194"/>
      <c r="AM460" s="359" t="s">
        <v>625</v>
      </c>
      <c r="AN460" s="194"/>
      <c r="AO460" s="194"/>
      <c r="AP460" s="194"/>
      <c r="AQ460" s="359" t="s">
        <v>625</v>
      </c>
      <c r="AR460" s="194"/>
      <c r="AS460" s="194"/>
      <c r="AT460" s="194"/>
      <c r="AU460" s="359" t="s">
        <v>625</v>
      </c>
      <c r="AV460" s="194"/>
      <c r="AW460" s="194"/>
      <c r="AX460" s="194"/>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27"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546</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43.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546</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63"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546</v>
      </c>
      <c r="AE704" s="808"/>
      <c r="AF704" s="808"/>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546</v>
      </c>
      <c r="AE705" s="739"/>
      <c r="AF705" s="739"/>
      <c r="AG705" s="123" t="s">
        <v>574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536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546</v>
      </c>
      <c r="AE708" s="628"/>
      <c r="AF708" s="628"/>
      <c r="AG708" s="767" t="s">
        <v>619</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546</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576</v>
      </c>
      <c r="AE710" s="348"/>
      <c r="AF710" s="348"/>
      <c r="AG710" s="117" t="s">
        <v>648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546</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576</v>
      </c>
      <c r="AE712" s="808"/>
      <c r="AF712" s="808"/>
      <c r="AG712" s="835" t="s">
        <v>648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576</v>
      </c>
      <c r="AE713" s="348"/>
      <c r="AF713" s="684"/>
      <c r="AG713" s="117" t="s">
        <v>648</v>
      </c>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546</v>
      </c>
      <c r="AE714" s="833"/>
      <c r="AF714" s="834"/>
      <c r="AG714" s="761" t="s">
        <v>578</v>
      </c>
      <c r="AH714" s="762"/>
      <c r="AI714" s="762"/>
      <c r="AJ714" s="762"/>
      <c r="AK714" s="762"/>
      <c r="AL714" s="762"/>
      <c r="AM714" s="762"/>
      <c r="AN714" s="762"/>
      <c r="AO714" s="762"/>
      <c r="AP714" s="762"/>
      <c r="AQ714" s="762"/>
      <c r="AR714" s="762"/>
      <c r="AS714" s="762"/>
      <c r="AT714" s="762"/>
      <c r="AU714" s="762"/>
      <c r="AV714" s="762"/>
      <c r="AW714" s="762"/>
      <c r="AX714" s="763"/>
    </row>
    <row r="715" spans="1:50" ht="42.75" customHeight="1" x14ac:dyDescent="0.15">
      <c r="A715" s="665" t="s">
        <v>41</v>
      </c>
      <c r="B715" s="809"/>
      <c r="C715" s="810" t="s">
        <v>461</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546</v>
      </c>
      <c r="AE715" s="628"/>
      <c r="AF715" s="753"/>
      <c r="AG715" s="767" t="s">
        <v>579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576</v>
      </c>
      <c r="AE716" s="652"/>
      <c r="AF716" s="652"/>
      <c r="AG716" s="117" t="s">
        <v>640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546</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546</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576</v>
      </c>
      <c r="AE719" s="628"/>
      <c r="AF719" s="628"/>
      <c r="AG719" s="123" t="s">
        <v>648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620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649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16.25" customHeight="1" thickBot="1" x14ac:dyDescent="0.2">
      <c r="A731" s="824" t="s">
        <v>258</v>
      </c>
      <c r="B731" s="825"/>
      <c r="C731" s="825"/>
      <c r="D731" s="825"/>
      <c r="E731" s="826"/>
      <c r="F731" s="754" t="s">
        <v>637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99.75" customHeight="1" thickBot="1" x14ac:dyDescent="0.2">
      <c r="A733" s="696" t="s">
        <v>639</v>
      </c>
      <c r="B733" s="697"/>
      <c r="C733" s="697"/>
      <c r="D733" s="697"/>
      <c r="E733" s="698"/>
      <c r="F733" s="662" t="s">
        <v>638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631</v>
      </c>
      <c r="H737" s="314"/>
      <c r="I737" s="314"/>
      <c r="J737" s="314"/>
      <c r="K737" s="314"/>
      <c r="L737" s="314"/>
      <c r="M737" s="314"/>
      <c r="N737" s="314"/>
      <c r="O737" s="314"/>
      <c r="P737" s="315"/>
      <c r="Q737" s="326" t="s">
        <v>360</v>
      </c>
      <c r="R737" s="326"/>
      <c r="S737" s="326"/>
      <c r="T737" s="326"/>
      <c r="U737" s="326"/>
      <c r="V737" s="326"/>
      <c r="W737" s="313">
        <v>212</v>
      </c>
      <c r="X737" s="314"/>
      <c r="Y737" s="314"/>
      <c r="Z737" s="314"/>
      <c r="AA737" s="314"/>
      <c r="AB737" s="314"/>
      <c r="AC737" s="314"/>
      <c r="AD737" s="314"/>
      <c r="AE737" s="314"/>
      <c r="AF737" s="315"/>
      <c r="AG737" s="326" t="s">
        <v>361</v>
      </c>
      <c r="AH737" s="326"/>
      <c r="AI737" s="326"/>
      <c r="AJ737" s="326"/>
      <c r="AK737" s="326"/>
      <c r="AL737" s="326"/>
      <c r="AM737" s="313">
        <v>231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314</v>
      </c>
      <c r="H738" s="314"/>
      <c r="I738" s="314"/>
      <c r="J738" s="314"/>
      <c r="K738" s="314"/>
      <c r="L738" s="314"/>
      <c r="M738" s="314"/>
      <c r="N738" s="314"/>
      <c r="O738" s="314"/>
      <c r="P738" s="314"/>
      <c r="Q738" s="326" t="s">
        <v>363</v>
      </c>
      <c r="R738" s="326"/>
      <c r="S738" s="326"/>
      <c r="T738" s="326"/>
      <c r="U738" s="326"/>
      <c r="V738" s="326"/>
      <c r="W738" s="313">
        <v>310</v>
      </c>
      <c r="X738" s="314"/>
      <c r="Y738" s="314"/>
      <c r="Z738" s="314"/>
      <c r="AA738" s="314"/>
      <c r="AB738" s="314"/>
      <c r="AC738" s="314"/>
      <c r="AD738" s="314"/>
      <c r="AE738" s="314"/>
      <c r="AF738" s="315"/>
      <c r="AG738" s="279" t="s">
        <v>364</v>
      </c>
      <c r="AH738" s="279"/>
      <c r="AI738" s="279"/>
      <c r="AJ738" s="279"/>
      <c r="AK738" s="279"/>
      <c r="AL738" s="279"/>
      <c r="AM738" s="313">
        <v>299</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219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585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583</v>
      </c>
      <c r="H781" s="694"/>
      <c r="I781" s="694"/>
      <c r="J781" s="694"/>
      <c r="K781" s="695"/>
      <c r="L781" s="687" t="s">
        <v>588</v>
      </c>
      <c r="M781" s="688"/>
      <c r="N781" s="688"/>
      <c r="O781" s="688"/>
      <c r="P781" s="688"/>
      <c r="Q781" s="688"/>
      <c r="R781" s="688"/>
      <c r="S781" s="688"/>
      <c r="T781" s="688"/>
      <c r="U781" s="688"/>
      <c r="V781" s="688"/>
      <c r="W781" s="688"/>
      <c r="X781" s="689"/>
      <c r="Y781" s="413">
        <v>1.6</v>
      </c>
      <c r="Z781" s="414"/>
      <c r="AA781" s="414"/>
      <c r="AB781" s="830"/>
      <c r="AC781" s="693" t="s">
        <v>584</v>
      </c>
      <c r="AD781" s="694"/>
      <c r="AE781" s="694"/>
      <c r="AF781" s="694"/>
      <c r="AG781" s="695"/>
      <c r="AH781" s="687" t="s">
        <v>587</v>
      </c>
      <c r="AI781" s="688"/>
      <c r="AJ781" s="688"/>
      <c r="AK781" s="688"/>
      <c r="AL781" s="688"/>
      <c r="AM781" s="688"/>
      <c r="AN781" s="688"/>
      <c r="AO781" s="688"/>
      <c r="AP781" s="688"/>
      <c r="AQ781" s="688"/>
      <c r="AR781" s="688"/>
      <c r="AS781" s="688"/>
      <c r="AT781" s="689"/>
      <c r="AU781" s="413">
        <v>1.3</v>
      </c>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1.6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1.3</v>
      </c>
      <c r="AV791" s="857"/>
      <c r="AW791" s="857"/>
      <c r="AX791" s="859"/>
    </row>
    <row r="792" spans="1:50" ht="24.75" customHeight="1" x14ac:dyDescent="0.15">
      <c r="A792" s="656"/>
      <c r="B792" s="657"/>
      <c r="C792" s="657"/>
      <c r="D792" s="657"/>
      <c r="E792" s="657"/>
      <c r="F792" s="658"/>
      <c r="G792" s="618" t="s">
        <v>589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591</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583</v>
      </c>
      <c r="H794" s="694"/>
      <c r="I794" s="694"/>
      <c r="J794" s="694"/>
      <c r="K794" s="695"/>
      <c r="L794" s="687" t="s">
        <v>590</v>
      </c>
      <c r="M794" s="688"/>
      <c r="N794" s="688"/>
      <c r="O794" s="688"/>
      <c r="P794" s="688"/>
      <c r="Q794" s="688"/>
      <c r="R794" s="688"/>
      <c r="S794" s="688"/>
      <c r="T794" s="688"/>
      <c r="U794" s="688"/>
      <c r="V794" s="688"/>
      <c r="W794" s="688"/>
      <c r="X794" s="689"/>
      <c r="Y794" s="413">
        <v>0.6</v>
      </c>
      <c r="Z794" s="414"/>
      <c r="AA794" s="414"/>
      <c r="AB794" s="830"/>
      <c r="AC794" s="693" t="s">
        <v>584</v>
      </c>
      <c r="AD794" s="694"/>
      <c r="AE794" s="694"/>
      <c r="AF794" s="694"/>
      <c r="AG794" s="695"/>
      <c r="AH794" s="687" t="s">
        <v>592</v>
      </c>
      <c r="AI794" s="688"/>
      <c r="AJ794" s="688"/>
      <c r="AK794" s="688"/>
      <c r="AL794" s="688"/>
      <c r="AM794" s="688"/>
      <c r="AN794" s="688"/>
      <c r="AO794" s="688"/>
      <c r="AP794" s="688"/>
      <c r="AQ794" s="688"/>
      <c r="AR794" s="688"/>
      <c r="AS794" s="688"/>
      <c r="AT794" s="689"/>
      <c r="AU794" s="413">
        <v>0.4</v>
      </c>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0.6</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0.4</v>
      </c>
      <c r="AV804" s="857"/>
      <c r="AW804" s="857"/>
      <c r="AX804" s="859"/>
    </row>
    <row r="805" spans="1:50" ht="24.75" customHeight="1" x14ac:dyDescent="0.15">
      <c r="A805" s="656"/>
      <c r="B805" s="657"/>
      <c r="C805" s="657"/>
      <c r="D805" s="657"/>
      <c r="E805" s="657"/>
      <c r="F805" s="658"/>
      <c r="G805" s="618" t="s">
        <v>593</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594</v>
      </c>
      <c r="H807" s="694"/>
      <c r="I807" s="694"/>
      <c r="J807" s="694"/>
      <c r="K807" s="695"/>
      <c r="L807" s="687" t="s">
        <v>595</v>
      </c>
      <c r="M807" s="688"/>
      <c r="N807" s="688"/>
      <c r="O807" s="688"/>
      <c r="P807" s="688"/>
      <c r="Q807" s="688"/>
      <c r="R807" s="688"/>
      <c r="S807" s="688"/>
      <c r="T807" s="688"/>
      <c r="U807" s="688"/>
      <c r="V807" s="688"/>
      <c r="W807" s="688"/>
      <c r="X807" s="689"/>
      <c r="Y807" s="413">
        <v>2.6</v>
      </c>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2.6</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40.5" customHeight="1" x14ac:dyDescent="0.15">
      <c r="A837" s="401">
        <v>1</v>
      </c>
      <c r="B837" s="401">
        <v>1</v>
      </c>
      <c r="C837" s="387" t="s">
        <v>596</v>
      </c>
      <c r="D837" s="369"/>
      <c r="E837" s="369"/>
      <c r="F837" s="369"/>
      <c r="G837" s="369"/>
      <c r="H837" s="369"/>
      <c r="I837" s="369"/>
      <c r="J837" s="370">
        <v>9010901009980</v>
      </c>
      <c r="K837" s="371"/>
      <c r="L837" s="371"/>
      <c r="M837" s="371"/>
      <c r="N837" s="371"/>
      <c r="O837" s="371"/>
      <c r="P837" s="388" t="s">
        <v>599</v>
      </c>
      <c r="Q837" s="372"/>
      <c r="R837" s="372"/>
      <c r="S837" s="372"/>
      <c r="T837" s="372"/>
      <c r="U837" s="372"/>
      <c r="V837" s="372"/>
      <c r="W837" s="372"/>
      <c r="X837" s="372"/>
      <c r="Y837" s="373">
        <v>1.6</v>
      </c>
      <c r="Z837" s="374"/>
      <c r="AA837" s="374"/>
      <c r="AB837" s="375"/>
      <c r="AC837" s="383" t="s">
        <v>527</v>
      </c>
      <c r="AD837" s="384"/>
      <c r="AE837" s="384"/>
      <c r="AF837" s="384"/>
      <c r="AG837" s="384"/>
      <c r="AH837" s="385">
        <v>5</v>
      </c>
      <c r="AI837" s="386"/>
      <c r="AJ837" s="386"/>
      <c r="AK837" s="386"/>
      <c r="AL837" s="379">
        <v>91</v>
      </c>
      <c r="AM837" s="380"/>
      <c r="AN837" s="380"/>
      <c r="AO837" s="381"/>
      <c r="AP837" s="382" t="s">
        <v>650</v>
      </c>
      <c r="AQ837" s="382"/>
      <c r="AR837" s="382"/>
      <c r="AS837" s="382"/>
      <c r="AT837" s="382"/>
      <c r="AU837" s="382"/>
      <c r="AV837" s="382"/>
      <c r="AW837" s="382"/>
      <c r="AX837" s="382"/>
    </row>
    <row r="838" spans="1:50" ht="40.5" customHeight="1" x14ac:dyDescent="0.15">
      <c r="A838" s="401">
        <v>2</v>
      </c>
      <c r="B838" s="401">
        <v>1</v>
      </c>
      <c r="C838" s="387" t="s">
        <v>597</v>
      </c>
      <c r="D838" s="369"/>
      <c r="E838" s="369"/>
      <c r="F838" s="369"/>
      <c r="G838" s="369"/>
      <c r="H838" s="369"/>
      <c r="I838" s="369"/>
      <c r="J838" s="370">
        <v>3120001079845</v>
      </c>
      <c r="K838" s="371"/>
      <c r="L838" s="371"/>
      <c r="M838" s="371"/>
      <c r="N838" s="371"/>
      <c r="O838" s="371"/>
      <c r="P838" s="388" t="s">
        <v>598</v>
      </c>
      <c r="Q838" s="372"/>
      <c r="R838" s="372"/>
      <c r="S838" s="372"/>
      <c r="T838" s="372"/>
      <c r="U838" s="372"/>
      <c r="V838" s="372"/>
      <c r="W838" s="372"/>
      <c r="X838" s="372"/>
      <c r="Y838" s="373">
        <v>0.3</v>
      </c>
      <c r="Z838" s="374"/>
      <c r="AA838" s="374"/>
      <c r="AB838" s="375"/>
      <c r="AC838" s="383" t="s">
        <v>533</v>
      </c>
      <c r="AD838" s="383"/>
      <c r="AE838" s="383"/>
      <c r="AF838" s="383"/>
      <c r="AG838" s="383"/>
      <c r="AH838" s="385" t="s">
        <v>600</v>
      </c>
      <c r="AI838" s="386"/>
      <c r="AJ838" s="386"/>
      <c r="AK838" s="386"/>
      <c r="AL838" s="396" t="s">
        <v>601</v>
      </c>
      <c r="AM838" s="397"/>
      <c r="AN838" s="397"/>
      <c r="AO838" s="398"/>
      <c r="AP838" s="382" t="s">
        <v>640</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39.75" customHeight="1" x14ac:dyDescent="0.15">
      <c r="A870" s="401">
        <v>1</v>
      </c>
      <c r="B870" s="401">
        <v>1</v>
      </c>
      <c r="C870" s="387" t="s">
        <v>596</v>
      </c>
      <c r="D870" s="369"/>
      <c r="E870" s="369"/>
      <c r="F870" s="369"/>
      <c r="G870" s="369"/>
      <c r="H870" s="369"/>
      <c r="I870" s="369"/>
      <c r="J870" s="370">
        <v>9010901009980</v>
      </c>
      <c r="K870" s="371"/>
      <c r="L870" s="371"/>
      <c r="M870" s="371"/>
      <c r="N870" s="371"/>
      <c r="O870" s="371"/>
      <c r="P870" s="388" t="s">
        <v>605</v>
      </c>
      <c r="Q870" s="372"/>
      <c r="R870" s="372"/>
      <c r="S870" s="372"/>
      <c r="T870" s="372"/>
      <c r="U870" s="372"/>
      <c r="V870" s="372"/>
      <c r="W870" s="372"/>
      <c r="X870" s="372"/>
      <c r="Y870" s="373">
        <v>1</v>
      </c>
      <c r="Z870" s="374"/>
      <c r="AA870" s="374"/>
      <c r="AB870" s="375"/>
      <c r="AC870" s="383" t="s">
        <v>533</v>
      </c>
      <c r="AD870" s="384"/>
      <c r="AE870" s="384"/>
      <c r="AF870" s="384"/>
      <c r="AG870" s="384"/>
      <c r="AH870" s="385" t="s">
        <v>604</v>
      </c>
      <c r="AI870" s="386"/>
      <c r="AJ870" s="386"/>
      <c r="AK870" s="386"/>
      <c r="AL870" s="379" t="s">
        <v>600</v>
      </c>
      <c r="AM870" s="380"/>
      <c r="AN870" s="380"/>
      <c r="AO870" s="381"/>
      <c r="AP870" s="382" t="s">
        <v>650</v>
      </c>
      <c r="AQ870" s="382"/>
      <c r="AR870" s="382"/>
      <c r="AS870" s="382"/>
      <c r="AT870" s="382"/>
      <c r="AU870" s="382"/>
      <c r="AV870" s="382"/>
      <c r="AW870" s="382"/>
      <c r="AX870" s="382"/>
    </row>
    <row r="871" spans="1:50" ht="39.75" customHeight="1" x14ac:dyDescent="0.15">
      <c r="A871" s="401">
        <v>2</v>
      </c>
      <c r="B871" s="401">
        <v>1</v>
      </c>
      <c r="C871" s="387" t="s">
        <v>596</v>
      </c>
      <c r="D871" s="369"/>
      <c r="E871" s="369"/>
      <c r="F871" s="369"/>
      <c r="G871" s="369"/>
      <c r="H871" s="369"/>
      <c r="I871" s="369"/>
      <c r="J871" s="370">
        <v>9010901009980</v>
      </c>
      <c r="K871" s="371"/>
      <c r="L871" s="371"/>
      <c r="M871" s="371"/>
      <c r="N871" s="371"/>
      <c r="O871" s="371"/>
      <c r="P871" s="388" t="s">
        <v>606</v>
      </c>
      <c r="Q871" s="372"/>
      <c r="R871" s="372"/>
      <c r="S871" s="372"/>
      <c r="T871" s="372"/>
      <c r="U871" s="372"/>
      <c r="V871" s="372"/>
      <c r="W871" s="372"/>
      <c r="X871" s="372"/>
      <c r="Y871" s="373">
        <v>0.3</v>
      </c>
      <c r="Z871" s="374"/>
      <c r="AA871" s="374"/>
      <c r="AB871" s="375"/>
      <c r="AC871" s="383" t="s">
        <v>533</v>
      </c>
      <c r="AD871" s="383"/>
      <c r="AE871" s="383"/>
      <c r="AF871" s="383"/>
      <c r="AG871" s="383"/>
      <c r="AH871" s="385" t="s">
        <v>604</v>
      </c>
      <c r="AI871" s="386"/>
      <c r="AJ871" s="386"/>
      <c r="AK871" s="386"/>
      <c r="AL871" s="396" t="s">
        <v>610</v>
      </c>
      <c r="AM871" s="397"/>
      <c r="AN871" s="397"/>
      <c r="AO871" s="398"/>
      <c r="AP871" s="382" t="s">
        <v>651</v>
      </c>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9.7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50.25" customHeight="1" x14ac:dyDescent="0.15">
      <c r="A903" s="401">
        <v>1</v>
      </c>
      <c r="B903" s="401">
        <v>1</v>
      </c>
      <c r="C903" s="387" t="s">
        <v>602</v>
      </c>
      <c r="D903" s="369"/>
      <c r="E903" s="369"/>
      <c r="F903" s="369"/>
      <c r="G903" s="369"/>
      <c r="H903" s="369"/>
      <c r="I903" s="369"/>
      <c r="J903" s="370">
        <v>4000020120006</v>
      </c>
      <c r="K903" s="371"/>
      <c r="L903" s="371"/>
      <c r="M903" s="371"/>
      <c r="N903" s="371"/>
      <c r="O903" s="371"/>
      <c r="P903" s="388" t="s">
        <v>603</v>
      </c>
      <c r="Q903" s="372"/>
      <c r="R903" s="372"/>
      <c r="S903" s="372"/>
      <c r="T903" s="372"/>
      <c r="U903" s="372"/>
      <c r="V903" s="372"/>
      <c r="W903" s="372"/>
      <c r="X903" s="372"/>
      <c r="Y903" s="373">
        <v>0.6</v>
      </c>
      <c r="Z903" s="374"/>
      <c r="AA903" s="374"/>
      <c r="AB903" s="375"/>
      <c r="AC903" s="383" t="s">
        <v>533</v>
      </c>
      <c r="AD903" s="384"/>
      <c r="AE903" s="384"/>
      <c r="AF903" s="384"/>
      <c r="AG903" s="384"/>
      <c r="AH903" s="385" t="s">
        <v>604</v>
      </c>
      <c r="AI903" s="386"/>
      <c r="AJ903" s="386"/>
      <c r="AK903" s="386"/>
      <c r="AL903" s="379" t="s">
        <v>604</v>
      </c>
      <c r="AM903" s="380"/>
      <c r="AN903" s="380"/>
      <c r="AO903" s="381"/>
      <c r="AP903" s="382" t="s">
        <v>650</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47.25" customHeight="1" x14ac:dyDescent="0.15">
      <c r="A936" s="401">
        <v>1</v>
      </c>
      <c r="B936" s="401">
        <v>1</v>
      </c>
      <c r="C936" s="387" t="s">
        <v>607</v>
      </c>
      <c r="D936" s="369"/>
      <c r="E936" s="369"/>
      <c r="F936" s="369"/>
      <c r="G936" s="369"/>
      <c r="H936" s="369"/>
      <c r="I936" s="369"/>
      <c r="J936" s="370">
        <v>6010001058667</v>
      </c>
      <c r="K936" s="371"/>
      <c r="L936" s="371"/>
      <c r="M936" s="371"/>
      <c r="N936" s="371"/>
      <c r="O936" s="371"/>
      <c r="P936" s="388" t="s">
        <v>614</v>
      </c>
      <c r="Q936" s="372"/>
      <c r="R936" s="372"/>
      <c r="S936" s="372"/>
      <c r="T936" s="372"/>
      <c r="U936" s="372"/>
      <c r="V936" s="372"/>
      <c r="W936" s="372"/>
      <c r="X936" s="372"/>
      <c r="Y936" s="373">
        <v>0.4</v>
      </c>
      <c r="Z936" s="374"/>
      <c r="AA936" s="374"/>
      <c r="AB936" s="375"/>
      <c r="AC936" s="383" t="s">
        <v>533</v>
      </c>
      <c r="AD936" s="384"/>
      <c r="AE936" s="384"/>
      <c r="AF936" s="384"/>
      <c r="AG936" s="384"/>
      <c r="AH936" s="385" t="s">
        <v>604</v>
      </c>
      <c r="AI936" s="386"/>
      <c r="AJ936" s="386"/>
      <c r="AK936" s="386"/>
      <c r="AL936" s="379" t="s">
        <v>604</v>
      </c>
      <c r="AM936" s="380"/>
      <c r="AN936" s="380"/>
      <c r="AO936" s="381"/>
      <c r="AP936" s="382" t="s">
        <v>648</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t="s">
        <v>604</v>
      </c>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80.25" customHeight="1" x14ac:dyDescent="0.15">
      <c r="A969" s="401">
        <v>1</v>
      </c>
      <c r="B969" s="401">
        <v>1</v>
      </c>
      <c r="C969" s="387" t="s">
        <v>608</v>
      </c>
      <c r="D969" s="369"/>
      <c r="E969" s="369"/>
      <c r="F969" s="369"/>
      <c r="G969" s="369"/>
      <c r="H969" s="369"/>
      <c r="I969" s="369"/>
      <c r="J969" s="370">
        <v>1011101018169</v>
      </c>
      <c r="K969" s="371"/>
      <c r="L969" s="371"/>
      <c r="M969" s="371"/>
      <c r="N969" s="371"/>
      <c r="O969" s="371"/>
      <c r="P969" s="388" t="s">
        <v>609</v>
      </c>
      <c r="Q969" s="372"/>
      <c r="R969" s="372"/>
      <c r="S969" s="372"/>
      <c r="T969" s="372"/>
      <c r="U969" s="372"/>
      <c r="V969" s="372"/>
      <c r="W969" s="372"/>
      <c r="X969" s="372"/>
      <c r="Y969" s="373">
        <v>2.6</v>
      </c>
      <c r="Z969" s="374"/>
      <c r="AA969" s="374"/>
      <c r="AB969" s="375"/>
      <c r="AC969" s="383" t="s">
        <v>527</v>
      </c>
      <c r="AD969" s="384"/>
      <c r="AE969" s="384"/>
      <c r="AF969" s="384"/>
      <c r="AG969" s="384"/>
      <c r="AH969" s="385">
        <v>6</v>
      </c>
      <c r="AI969" s="386"/>
      <c r="AJ969" s="386"/>
      <c r="AK969" s="386"/>
      <c r="AL969" s="379">
        <v>47</v>
      </c>
      <c r="AM969" s="380"/>
      <c r="AN969" s="380"/>
      <c r="AO969" s="381"/>
      <c r="AP969" s="382" t="s">
        <v>648</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153" t="s">
        <v>642</v>
      </c>
      <c r="F1102" s="400"/>
      <c r="G1102" s="400"/>
      <c r="H1102" s="400"/>
      <c r="I1102" s="400"/>
      <c r="J1102" s="370" t="s">
        <v>648</v>
      </c>
      <c r="K1102" s="371"/>
      <c r="L1102" s="371"/>
      <c r="M1102" s="371"/>
      <c r="N1102" s="371"/>
      <c r="O1102" s="371"/>
      <c r="P1102" s="388" t="s">
        <v>648</v>
      </c>
      <c r="Q1102" s="372"/>
      <c r="R1102" s="372"/>
      <c r="S1102" s="372"/>
      <c r="T1102" s="372"/>
      <c r="U1102" s="372"/>
      <c r="V1102" s="372"/>
      <c r="W1102" s="372"/>
      <c r="X1102" s="372"/>
      <c r="Y1102" s="373" t="s">
        <v>640</v>
      </c>
      <c r="Z1102" s="374"/>
      <c r="AA1102" s="374"/>
      <c r="AB1102" s="375"/>
      <c r="AC1102" s="376"/>
      <c r="AD1102" s="376"/>
      <c r="AE1102" s="376"/>
      <c r="AF1102" s="376"/>
      <c r="AG1102" s="376"/>
      <c r="AH1102" s="377" t="s">
        <v>640</v>
      </c>
      <c r="AI1102" s="378"/>
      <c r="AJ1102" s="378"/>
      <c r="AK1102" s="378"/>
      <c r="AL1102" s="379" t="s">
        <v>640</v>
      </c>
      <c r="AM1102" s="380"/>
      <c r="AN1102" s="380"/>
      <c r="AO1102" s="381"/>
      <c r="AP1102" s="382" t="s">
        <v>648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77" priority="13585">
      <formula>IF(RIGHT(TEXT(P14,"0.#"),1)=".",FALSE,TRUE)</formula>
    </cfRule>
    <cfRule type="expression" dxfId="2776" priority="13586">
      <formula>IF(RIGHT(TEXT(P14,"0.#"),1)=".",TRUE,FALSE)</formula>
    </cfRule>
  </conditionalFormatting>
  <conditionalFormatting sqref="AE32">
    <cfRule type="expression" dxfId="2775" priority="13575">
      <formula>IF(RIGHT(TEXT(AE32,"0.#"),1)=".",FALSE,TRUE)</formula>
    </cfRule>
    <cfRule type="expression" dxfId="2774" priority="13576">
      <formula>IF(RIGHT(TEXT(AE32,"0.#"),1)=".",TRUE,FALSE)</formula>
    </cfRule>
  </conditionalFormatting>
  <conditionalFormatting sqref="P18:AX18">
    <cfRule type="expression" dxfId="2773" priority="13461">
      <formula>IF(RIGHT(TEXT(P18,"0.#"),1)=".",FALSE,TRUE)</formula>
    </cfRule>
    <cfRule type="expression" dxfId="2772" priority="13462">
      <formula>IF(RIGHT(TEXT(P18,"0.#"),1)=".",TRUE,FALSE)</formula>
    </cfRule>
  </conditionalFormatting>
  <conditionalFormatting sqref="Y782">
    <cfRule type="expression" dxfId="2771" priority="13457">
      <formula>IF(RIGHT(TEXT(Y782,"0.#"),1)=".",FALSE,TRUE)</formula>
    </cfRule>
    <cfRule type="expression" dxfId="2770" priority="13458">
      <formula>IF(RIGHT(TEXT(Y782,"0.#"),1)=".",TRUE,FALSE)</formula>
    </cfRule>
  </conditionalFormatting>
  <conditionalFormatting sqref="Y791">
    <cfRule type="expression" dxfId="2769" priority="13453">
      <formula>IF(RIGHT(TEXT(Y791,"0.#"),1)=".",FALSE,TRUE)</formula>
    </cfRule>
    <cfRule type="expression" dxfId="2768" priority="13454">
      <formula>IF(RIGHT(TEXT(Y791,"0.#"),1)=".",TRUE,FALSE)</formula>
    </cfRule>
  </conditionalFormatting>
  <conditionalFormatting sqref="Y822:Y829 Y820 Y809:Y816 Y807 Y796:Y803 Y794">
    <cfRule type="expression" dxfId="2767" priority="13235">
      <formula>IF(RIGHT(TEXT(Y794,"0.#"),1)=".",FALSE,TRUE)</formula>
    </cfRule>
    <cfRule type="expression" dxfId="2766" priority="13236">
      <formula>IF(RIGHT(TEXT(Y794,"0.#"),1)=".",TRUE,FALSE)</formula>
    </cfRule>
  </conditionalFormatting>
  <conditionalFormatting sqref="P16:AQ17 P15:AX15 P13:AX13">
    <cfRule type="expression" dxfId="2765" priority="13283">
      <formula>IF(RIGHT(TEXT(P13,"0.#"),1)=".",FALSE,TRUE)</formula>
    </cfRule>
    <cfRule type="expression" dxfId="2764" priority="13284">
      <formula>IF(RIGHT(TEXT(P13,"0.#"),1)=".",TRUE,FALSE)</formula>
    </cfRule>
  </conditionalFormatting>
  <conditionalFormatting sqref="P19:AJ19">
    <cfRule type="expression" dxfId="2763" priority="13281">
      <formula>IF(RIGHT(TEXT(P19,"0.#"),1)=".",FALSE,TRUE)</formula>
    </cfRule>
    <cfRule type="expression" dxfId="2762" priority="13282">
      <formula>IF(RIGHT(TEXT(P19,"0.#"),1)=".",TRUE,FALSE)</formula>
    </cfRule>
  </conditionalFormatting>
  <conditionalFormatting sqref="AE101 AQ101">
    <cfRule type="expression" dxfId="2761" priority="13273">
      <formula>IF(RIGHT(TEXT(AE101,"0.#"),1)=".",FALSE,TRUE)</formula>
    </cfRule>
    <cfRule type="expression" dxfId="2760" priority="13274">
      <formula>IF(RIGHT(TEXT(AE101,"0.#"),1)=".",TRUE,FALSE)</formula>
    </cfRule>
  </conditionalFormatting>
  <conditionalFormatting sqref="Y783:Y790 Y781">
    <cfRule type="expression" dxfId="2759" priority="13259">
      <formula>IF(RIGHT(TEXT(Y781,"0.#"),1)=".",FALSE,TRUE)</formula>
    </cfRule>
    <cfRule type="expression" dxfId="2758" priority="13260">
      <formula>IF(RIGHT(TEXT(Y781,"0.#"),1)=".",TRUE,FALSE)</formula>
    </cfRule>
  </conditionalFormatting>
  <conditionalFormatting sqref="AU782">
    <cfRule type="expression" dxfId="2757" priority="13257">
      <formula>IF(RIGHT(TEXT(AU782,"0.#"),1)=".",FALSE,TRUE)</formula>
    </cfRule>
    <cfRule type="expression" dxfId="2756" priority="13258">
      <formula>IF(RIGHT(TEXT(AU782,"0.#"),1)=".",TRUE,FALSE)</formula>
    </cfRule>
  </conditionalFormatting>
  <conditionalFormatting sqref="AU791">
    <cfRule type="expression" dxfId="2755" priority="13255">
      <formula>IF(RIGHT(TEXT(AU791,"0.#"),1)=".",FALSE,TRUE)</formula>
    </cfRule>
    <cfRule type="expression" dxfId="2754" priority="13256">
      <formula>IF(RIGHT(TEXT(AU791,"0.#"),1)=".",TRUE,FALSE)</formula>
    </cfRule>
  </conditionalFormatting>
  <conditionalFormatting sqref="AU783:AU790 AU781">
    <cfRule type="expression" dxfId="2753" priority="13253">
      <formula>IF(RIGHT(TEXT(AU781,"0.#"),1)=".",FALSE,TRUE)</formula>
    </cfRule>
    <cfRule type="expression" dxfId="2752" priority="13254">
      <formula>IF(RIGHT(TEXT(AU781,"0.#"),1)=".",TRUE,FALSE)</formula>
    </cfRule>
  </conditionalFormatting>
  <conditionalFormatting sqref="Y821 Y808 Y795">
    <cfRule type="expression" dxfId="2751" priority="13239">
      <formula>IF(RIGHT(TEXT(Y795,"0.#"),1)=".",FALSE,TRUE)</formula>
    </cfRule>
    <cfRule type="expression" dxfId="2750" priority="13240">
      <formula>IF(RIGHT(TEXT(Y795,"0.#"),1)=".",TRUE,FALSE)</formula>
    </cfRule>
  </conditionalFormatting>
  <conditionalFormatting sqref="Y830 Y817 Y804">
    <cfRule type="expression" dxfId="2749" priority="13237">
      <formula>IF(RIGHT(TEXT(Y804,"0.#"),1)=".",FALSE,TRUE)</formula>
    </cfRule>
    <cfRule type="expression" dxfId="2748" priority="13238">
      <formula>IF(RIGHT(TEXT(Y804,"0.#"),1)=".",TRUE,FALSE)</formula>
    </cfRule>
  </conditionalFormatting>
  <conditionalFormatting sqref="AU821 AU808 AU795">
    <cfRule type="expression" dxfId="2747" priority="13233">
      <formula>IF(RIGHT(TEXT(AU795,"0.#"),1)=".",FALSE,TRUE)</formula>
    </cfRule>
    <cfRule type="expression" dxfId="2746" priority="13234">
      <formula>IF(RIGHT(TEXT(AU795,"0.#"),1)=".",TRUE,FALSE)</formula>
    </cfRule>
  </conditionalFormatting>
  <conditionalFormatting sqref="AU830 AU817 AU804">
    <cfRule type="expression" dxfId="2745" priority="13231">
      <formula>IF(RIGHT(TEXT(AU804,"0.#"),1)=".",FALSE,TRUE)</formula>
    </cfRule>
    <cfRule type="expression" dxfId="2744" priority="13232">
      <formula>IF(RIGHT(TEXT(AU804,"0.#"),1)=".",TRUE,FALSE)</formula>
    </cfRule>
  </conditionalFormatting>
  <conditionalFormatting sqref="AU822:AU829 AU820 AU809:AU816 AU807 AU796:AU803 AU794">
    <cfRule type="expression" dxfId="2743" priority="13229">
      <formula>IF(RIGHT(TEXT(AU794,"0.#"),1)=".",FALSE,TRUE)</formula>
    </cfRule>
    <cfRule type="expression" dxfId="2742" priority="13230">
      <formula>IF(RIGHT(TEXT(AU794,"0.#"),1)=".",TRUE,FALSE)</formula>
    </cfRule>
  </conditionalFormatting>
  <conditionalFormatting sqref="AM87">
    <cfRule type="expression" dxfId="2741" priority="12883">
      <formula>IF(RIGHT(TEXT(AM87,"0.#"),1)=".",FALSE,TRUE)</formula>
    </cfRule>
    <cfRule type="expression" dxfId="2740" priority="12884">
      <formula>IF(RIGHT(TEXT(AM87,"0.#"),1)=".",TRUE,FALSE)</formula>
    </cfRule>
  </conditionalFormatting>
  <conditionalFormatting sqref="AE55">
    <cfRule type="expression" dxfId="2739" priority="12951">
      <formula>IF(RIGHT(TEXT(AE55,"0.#"),1)=".",FALSE,TRUE)</formula>
    </cfRule>
    <cfRule type="expression" dxfId="2738" priority="12952">
      <formula>IF(RIGHT(TEXT(AE55,"0.#"),1)=".",TRUE,FALSE)</formula>
    </cfRule>
  </conditionalFormatting>
  <conditionalFormatting sqref="AI55">
    <cfRule type="expression" dxfId="2737" priority="12949">
      <formula>IF(RIGHT(TEXT(AI55,"0.#"),1)=".",FALSE,TRUE)</formula>
    </cfRule>
    <cfRule type="expression" dxfId="2736" priority="12950">
      <formula>IF(RIGHT(TEXT(AI55,"0.#"),1)=".",TRUE,FALSE)</formula>
    </cfRule>
  </conditionalFormatting>
  <conditionalFormatting sqref="AM34">
    <cfRule type="expression" dxfId="2735" priority="13029">
      <formula>IF(RIGHT(TEXT(AM34,"0.#"),1)=".",FALSE,TRUE)</formula>
    </cfRule>
    <cfRule type="expression" dxfId="2734" priority="13030">
      <formula>IF(RIGHT(TEXT(AM34,"0.#"),1)=".",TRUE,FALSE)</formula>
    </cfRule>
  </conditionalFormatting>
  <conditionalFormatting sqref="AE33">
    <cfRule type="expression" dxfId="2733" priority="13043">
      <formula>IF(RIGHT(TEXT(AE33,"0.#"),1)=".",FALSE,TRUE)</formula>
    </cfRule>
    <cfRule type="expression" dxfId="2732" priority="13044">
      <formula>IF(RIGHT(TEXT(AE33,"0.#"),1)=".",TRUE,FALSE)</formula>
    </cfRule>
  </conditionalFormatting>
  <conditionalFormatting sqref="AE34">
    <cfRule type="expression" dxfId="2731" priority="13041">
      <formula>IF(RIGHT(TEXT(AE34,"0.#"),1)=".",FALSE,TRUE)</formula>
    </cfRule>
    <cfRule type="expression" dxfId="2730" priority="13042">
      <formula>IF(RIGHT(TEXT(AE34,"0.#"),1)=".",TRUE,FALSE)</formula>
    </cfRule>
  </conditionalFormatting>
  <conditionalFormatting sqref="AI34">
    <cfRule type="expression" dxfId="2729" priority="13039">
      <formula>IF(RIGHT(TEXT(AI34,"0.#"),1)=".",FALSE,TRUE)</formula>
    </cfRule>
    <cfRule type="expression" dxfId="2728" priority="13040">
      <formula>IF(RIGHT(TEXT(AI34,"0.#"),1)=".",TRUE,FALSE)</formula>
    </cfRule>
  </conditionalFormatting>
  <conditionalFormatting sqref="AI33">
    <cfRule type="expression" dxfId="2727" priority="13037">
      <formula>IF(RIGHT(TEXT(AI33,"0.#"),1)=".",FALSE,TRUE)</formula>
    </cfRule>
    <cfRule type="expression" dxfId="2726" priority="13038">
      <formula>IF(RIGHT(TEXT(AI33,"0.#"),1)=".",TRUE,FALSE)</formula>
    </cfRule>
  </conditionalFormatting>
  <conditionalFormatting sqref="AI32">
    <cfRule type="expression" dxfId="2725" priority="13035">
      <formula>IF(RIGHT(TEXT(AI32,"0.#"),1)=".",FALSE,TRUE)</formula>
    </cfRule>
    <cfRule type="expression" dxfId="2724" priority="13036">
      <formula>IF(RIGHT(TEXT(AI32,"0.#"),1)=".",TRUE,FALSE)</formula>
    </cfRule>
  </conditionalFormatting>
  <conditionalFormatting sqref="AM32">
    <cfRule type="expression" dxfId="2723" priority="13033">
      <formula>IF(RIGHT(TEXT(AM32,"0.#"),1)=".",FALSE,TRUE)</formula>
    </cfRule>
    <cfRule type="expression" dxfId="2722" priority="13034">
      <formula>IF(RIGHT(TEXT(AM32,"0.#"),1)=".",TRUE,FALSE)</formula>
    </cfRule>
  </conditionalFormatting>
  <conditionalFormatting sqref="AM33">
    <cfRule type="expression" dxfId="2721" priority="13031">
      <formula>IF(RIGHT(TEXT(AM33,"0.#"),1)=".",FALSE,TRUE)</formula>
    </cfRule>
    <cfRule type="expression" dxfId="2720" priority="13032">
      <formula>IF(RIGHT(TEXT(AM33,"0.#"),1)=".",TRUE,FALSE)</formula>
    </cfRule>
  </conditionalFormatting>
  <conditionalFormatting sqref="AQ32:AQ34">
    <cfRule type="expression" dxfId="2719" priority="13023">
      <formula>IF(RIGHT(TEXT(AQ32,"0.#"),1)=".",FALSE,TRUE)</formula>
    </cfRule>
    <cfRule type="expression" dxfId="2718" priority="13024">
      <formula>IF(RIGHT(TEXT(AQ32,"0.#"),1)=".",TRUE,FALSE)</formula>
    </cfRule>
  </conditionalFormatting>
  <conditionalFormatting sqref="AU32:AU34">
    <cfRule type="expression" dxfId="2717" priority="13021">
      <formula>IF(RIGHT(TEXT(AU32,"0.#"),1)=".",FALSE,TRUE)</formula>
    </cfRule>
    <cfRule type="expression" dxfId="2716" priority="13022">
      <formula>IF(RIGHT(TEXT(AU32,"0.#"),1)=".",TRUE,FALSE)</formula>
    </cfRule>
  </conditionalFormatting>
  <conditionalFormatting sqref="AE53">
    <cfRule type="expression" dxfId="2715" priority="12955">
      <formula>IF(RIGHT(TEXT(AE53,"0.#"),1)=".",FALSE,TRUE)</formula>
    </cfRule>
    <cfRule type="expression" dxfId="2714" priority="12956">
      <formula>IF(RIGHT(TEXT(AE53,"0.#"),1)=".",TRUE,FALSE)</formula>
    </cfRule>
  </conditionalFormatting>
  <conditionalFormatting sqref="AE54">
    <cfRule type="expression" dxfId="2713" priority="12953">
      <formula>IF(RIGHT(TEXT(AE54,"0.#"),1)=".",FALSE,TRUE)</formula>
    </cfRule>
    <cfRule type="expression" dxfId="2712" priority="12954">
      <formula>IF(RIGHT(TEXT(AE54,"0.#"),1)=".",TRUE,FALSE)</formula>
    </cfRule>
  </conditionalFormatting>
  <conditionalFormatting sqref="AI54">
    <cfRule type="expression" dxfId="2711" priority="12947">
      <formula>IF(RIGHT(TEXT(AI54,"0.#"),1)=".",FALSE,TRUE)</formula>
    </cfRule>
    <cfRule type="expression" dxfId="2710" priority="12948">
      <formula>IF(RIGHT(TEXT(AI54,"0.#"),1)=".",TRUE,FALSE)</formula>
    </cfRule>
  </conditionalFormatting>
  <conditionalFormatting sqref="AI53">
    <cfRule type="expression" dxfId="2709" priority="12945">
      <formula>IF(RIGHT(TEXT(AI53,"0.#"),1)=".",FALSE,TRUE)</formula>
    </cfRule>
    <cfRule type="expression" dxfId="2708" priority="12946">
      <formula>IF(RIGHT(TEXT(AI53,"0.#"),1)=".",TRUE,FALSE)</formula>
    </cfRule>
  </conditionalFormatting>
  <conditionalFormatting sqref="AM53">
    <cfRule type="expression" dxfId="2707" priority="12943">
      <formula>IF(RIGHT(TEXT(AM53,"0.#"),1)=".",FALSE,TRUE)</formula>
    </cfRule>
    <cfRule type="expression" dxfId="2706" priority="12944">
      <formula>IF(RIGHT(TEXT(AM53,"0.#"),1)=".",TRUE,FALSE)</formula>
    </cfRule>
  </conditionalFormatting>
  <conditionalFormatting sqref="AM54">
    <cfRule type="expression" dxfId="2705" priority="12941">
      <formula>IF(RIGHT(TEXT(AM54,"0.#"),1)=".",FALSE,TRUE)</formula>
    </cfRule>
    <cfRule type="expression" dxfId="2704" priority="12942">
      <formula>IF(RIGHT(TEXT(AM54,"0.#"),1)=".",TRUE,FALSE)</formula>
    </cfRule>
  </conditionalFormatting>
  <conditionalFormatting sqref="AM55">
    <cfRule type="expression" dxfId="2703" priority="12939">
      <formula>IF(RIGHT(TEXT(AM55,"0.#"),1)=".",FALSE,TRUE)</formula>
    </cfRule>
    <cfRule type="expression" dxfId="2702" priority="12940">
      <formula>IF(RIGHT(TEXT(AM55,"0.#"),1)=".",TRUE,FALSE)</formula>
    </cfRule>
  </conditionalFormatting>
  <conditionalFormatting sqref="AE60">
    <cfRule type="expression" dxfId="2701" priority="12925">
      <formula>IF(RIGHT(TEXT(AE60,"0.#"),1)=".",FALSE,TRUE)</formula>
    </cfRule>
    <cfRule type="expression" dxfId="2700" priority="12926">
      <formula>IF(RIGHT(TEXT(AE60,"0.#"),1)=".",TRUE,FALSE)</formula>
    </cfRule>
  </conditionalFormatting>
  <conditionalFormatting sqref="AE61">
    <cfRule type="expression" dxfId="2699" priority="12923">
      <formula>IF(RIGHT(TEXT(AE61,"0.#"),1)=".",FALSE,TRUE)</formula>
    </cfRule>
    <cfRule type="expression" dxfId="2698" priority="12924">
      <formula>IF(RIGHT(TEXT(AE61,"0.#"),1)=".",TRUE,FALSE)</formula>
    </cfRule>
  </conditionalFormatting>
  <conditionalFormatting sqref="AE62">
    <cfRule type="expression" dxfId="2697" priority="12921">
      <formula>IF(RIGHT(TEXT(AE62,"0.#"),1)=".",FALSE,TRUE)</formula>
    </cfRule>
    <cfRule type="expression" dxfId="2696" priority="12922">
      <formula>IF(RIGHT(TEXT(AE62,"0.#"),1)=".",TRUE,FALSE)</formula>
    </cfRule>
  </conditionalFormatting>
  <conditionalFormatting sqref="AI62">
    <cfRule type="expression" dxfId="2695" priority="12919">
      <formula>IF(RIGHT(TEXT(AI62,"0.#"),1)=".",FALSE,TRUE)</formula>
    </cfRule>
    <cfRule type="expression" dxfId="2694" priority="12920">
      <formula>IF(RIGHT(TEXT(AI62,"0.#"),1)=".",TRUE,FALSE)</formula>
    </cfRule>
  </conditionalFormatting>
  <conditionalFormatting sqref="AI61">
    <cfRule type="expression" dxfId="2693" priority="12917">
      <formula>IF(RIGHT(TEXT(AI61,"0.#"),1)=".",FALSE,TRUE)</formula>
    </cfRule>
    <cfRule type="expression" dxfId="2692" priority="12918">
      <formula>IF(RIGHT(TEXT(AI61,"0.#"),1)=".",TRUE,FALSE)</formula>
    </cfRule>
  </conditionalFormatting>
  <conditionalFormatting sqref="AI60">
    <cfRule type="expression" dxfId="2691" priority="12915">
      <formula>IF(RIGHT(TEXT(AI60,"0.#"),1)=".",FALSE,TRUE)</formula>
    </cfRule>
    <cfRule type="expression" dxfId="2690" priority="12916">
      <formula>IF(RIGHT(TEXT(AI60,"0.#"),1)=".",TRUE,FALSE)</formula>
    </cfRule>
  </conditionalFormatting>
  <conditionalFormatting sqref="AM60">
    <cfRule type="expression" dxfId="2689" priority="12913">
      <formula>IF(RIGHT(TEXT(AM60,"0.#"),1)=".",FALSE,TRUE)</formula>
    </cfRule>
    <cfRule type="expression" dxfId="2688" priority="12914">
      <formula>IF(RIGHT(TEXT(AM60,"0.#"),1)=".",TRUE,FALSE)</formula>
    </cfRule>
  </conditionalFormatting>
  <conditionalFormatting sqref="AM61">
    <cfRule type="expression" dxfId="2687" priority="12911">
      <formula>IF(RIGHT(TEXT(AM61,"0.#"),1)=".",FALSE,TRUE)</formula>
    </cfRule>
    <cfRule type="expression" dxfId="2686" priority="12912">
      <formula>IF(RIGHT(TEXT(AM61,"0.#"),1)=".",TRUE,FALSE)</formula>
    </cfRule>
  </conditionalFormatting>
  <conditionalFormatting sqref="AM62">
    <cfRule type="expression" dxfId="2685" priority="12909">
      <formula>IF(RIGHT(TEXT(AM62,"0.#"),1)=".",FALSE,TRUE)</formula>
    </cfRule>
    <cfRule type="expression" dxfId="2684" priority="12910">
      <formula>IF(RIGHT(TEXT(AM62,"0.#"),1)=".",TRUE,FALSE)</formula>
    </cfRule>
  </conditionalFormatting>
  <conditionalFormatting sqref="AE87">
    <cfRule type="expression" dxfId="2683" priority="12895">
      <formula>IF(RIGHT(TEXT(AE87,"0.#"),1)=".",FALSE,TRUE)</formula>
    </cfRule>
    <cfRule type="expression" dxfId="2682" priority="12896">
      <formula>IF(RIGHT(TEXT(AE87,"0.#"),1)=".",TRUE,FALSE)</formula>
    </cfRule>
  </conditionalFormatting>
  <conditionalFormatting sqref="AE88">
    <cfRule type="expression" dxfId="2681" priority="12893">
      <formula>IF(RIGHT(TEXT(AE88,"0.#"),1)=".",FALSE,TRUE)</formula>
    </cfRule>
    <cfRule type="expression" dxfId="2680" priority="12894">
      <formula>IF(RIGHT(TEXT(AE88,"0.#"),1)=".",TRUE,FALSE)</formula>
    </cfRule>
  </conditionalFormatting>
  <conditionalFormatting sqref="AE89">
    <cfRule type="expression" dxfId="2679" priority="12891">
      <formula>IF(RIGHT(TEXT(AE89,"0.#"),1)=".",FALSE,TRUE)</formula>
    </cfRule>
    <cfRule type="expression" dxfId="2678" priority="12892">
      <formula>IF(RIGHT(TEXT(AE89,"0.#"),1)=".",TRUE,FALSE)</formula>
    </cfRule>
  </conditionalFormatting>
  <conditionalFormatting sqref="AI89">
    <cfRule type="expression" dxfId="2677" priority="12889">
      <formula>IF(RIGHT(TEXT(AI89,"0.#"),1)=".",FALSE,TRUE)</formula>
    </cfRule>
    <cfRule type="expression" dxfId="2676" priority="12890">
      <formula>IF(RIGHT(TEXT(AI89,"0.#"),1)=".",TRUE,FALSE)</formula>
    </cfRule>
  </conditionalFormatting>
  <conditionalFormatting sqref="AI88">
    <cfRule type="expression" dxfId="2675" priority="12887">
      <formula>IF(RIGHT(TEXT(AI88,"0.#"),1)=".",FALSE,TRUE)</formula>
    </cfRule>
    <cfRule type="expression" dxfId="2674" priority="12888">
      <formula>IF(RIGHT(TEXT(AI88,"0.#"),1)=".",TRUE,FALSE)</formula>
    </cfRule>
  </conditionalFormatting>
  <conditionalFormatting sqref="AI87">
    <cfRule type="expression" dxfId="2673" priority="12885">
      <formula>IF(RIGHT(TEXT(AI87,"0.#"),1)=".",FALSE,TRUE)</formula>
    </cfRule>
    <cfRule type="expression" dxfId="2672" priority="12886">
      <formula>IF(RIGHT(TEXT(AI87,"0.#"),1)=".",TRUE,FALSE)</formula>
    </cfRule>
  </conditionalFormatting>
  <conditionalFormatting sqref="AM88">
    <cfRule type="expression" dxfId="2671" priority="12881">
      <formula>IF(RIGHT(TEXT(AM88,"0.#"),1)=".",FALSE,TRUE)</formula>
    </cfRule>
    <cfRule type="expression" dxfId="2670" priority="12882">
      <formula>IF(RIGHT(TEXT(AM88,"0.#"),1)=".",TRUE,FALSE)</formula>
    </cfRule>
  </conditionalFormatting>
  <conditionalFormatting sqref="AM89">
    <cfRule type="expression" dxfId="2669" priority="12879">
      <formula>IF(RIGHT(TEXT(AM89,"0.#"),1)=".",FALSE,TRUE)</formula>
    </cfRule>
    <cfRule type="expression" dxfId="2668" priority="12880">
      <formula>IF(RIGHT(TEXT(AM89,"0.#"),1)=".",TRUE,FALSE)</formula>
    </cfRule>
  </conditionalFormatting>
  <conditionalFormatting sqref="AE92">
    <cfRule type="expression" dxfId="2667" priority="12865">
      <formula>IF(RIGHT(TEXT(AE92,"0.#"),1)=".",FALSE,TRUE)</formula>
    </cfRule>
    <cfRule type="expression" dxfId="2666" priority="12866">
      <formula>IF(RIGHT(TEXT(AE92,"0.#"),1)=".",TRUE,FALSE)</formula>
    </cfRule>
  </conditionalFormatting>
  <conditionalFormatting sqref="AE93">
    <cfRule type="expression" dxfId="2665" priority="12863">
      <formula>IF(RIGHT(TEXT(AE93,"0.#"),1)=".",FALSE,TRUE)</formula>
    </cfRule>
    <cfRule type="expression" dxfId="2664" priority="12864">
      <formula>IF(RIGHT(TEXT(AE93,"0.#"),1)=".",TRUE,FALSE)</formula>
    </cfRule>
  </conditionalFormatting>
  <conditionalFormatting sqref="AE94">
    <cfRule type="expression" dxfId="2663" priority="12861">
      <formula>IF(RIGHT(TEXT(AE94,"0.#"),1)=".",FALSE,TRUE)</formula>
    </cfRule>
    <cfRule type="expression" dxfId="2662" priority="12862">
      <formula>IF(RIGHT(TEXT(AE94,"0.#"),1)=".",TRUE,FALSE)</formula>
    </cfRule>
  </conditionalFormatting>
  <conditionalFormatting sqref="AI94">
    <cfRule type="expression" dxfId="2661" priority="12859">
      <formula>IF(RIGHT(TEXT(AI94,"0.#"),1)=".",FALSE,TRUE)</formula>
    </cfRule>
    <cfRule type="expression" dxfId="2660" priority="12860">
      <formula>IF(RIGHT(TEXT(AI94,"0.#"),1)=".",TRUE,FALSE)</formula>
    </cfRule>
  </conditionalFormatting>
  <conditionalFormatting sqref="AI93">
    <cfRule type="expression" dxfId="2659" priority="12857">
      <formula>IF(RIGHT(TEXT(AI93,"0.#"),1)=".",FALSE,TRUE)</formula>
    </cfRule>
    <cfRule type="expression" dxfId="2658" priority="12858">
      <formula>IF(RIGHT(TEXT(AI93,"0.#"),1)=".",TRUE,FALSE)</formula>
    </cfRule>
  </conditionalFormatting>
  <conditionalFormatting sqref="AI92">
    <cfRule type="expression" dxfId="2657" priority="12855">
      <formula>IF(RIGHT(TEXT(AI92,"0.#"),1)=".",FALSE,TRUE)</formula>
    </cfRule>
    <cfRule type="expression" dxfId="2656" priority="12856">
      <formula>IF(RIGHT(TEXT(AI92,"0.#"),1)=".",TRUE,FALSE)</formula>
    </cfRule>
  </conditionalFormatting>
  <conditionalFormatting sqref="AM92">
    <cfRule type="expression" dxfId="2655" priority="12853">
      <formula>IF(RIGHT(TEXT(AM92,"0.#"),1)=".",FALSE,TRUE)</formula>
    </cfRule>
    <cfRule type="expression" dxfId="2654" priority="12854">
      <formula>IF(RIGHT(TEXT(AM92,"0.#"),1)=".",TRUE,FALSE)</formula>
    </cfRule>
  </conditionalFormatting>
  <conditionalFormatting sqref="AM93">
    <cfRule type="expression" dxfId="2653" priority="12851">
      <formula>IF(RIGHT(TEXT(AM93,"0.#"),1)=".",FALSE,TRUE)</formula>
    </cfRule>
    <cfRule type="expression" dxfId="2652" priority="12852">
      <formula>IF(RIGHT(TEXT(AM93,"0.#"),1)=".",TRUE,FALSE)</formula>
    </cfRule>
  </conditionalFormatting>
  <conditionalFormatting sqref="AM94">
    <cfRule type="expression" dxfId="2651" priority="12849">
      <formula>IF(RIGHT(TEXT(AM94,"0.#"),1)=".",FALSE,TRUE)</formula>
    </cfRule>
    <cfRule type="expression" dxfId="2650" priority="12850">
      <formula>IF(RIGHT(TEXT(AM94,"0.#"),1)=".",TRUE,FALSE)</formula>
    </cfRule>
  </conditionalFormatting>
  <conditionalFormatting sqref="AE97">
    <cfRule type="expression" dxfId="2649" priority="12835">
      <formula>IF(RIGHT(TEXT(AE97,"0.#"),1)=".",FALSE,TRUE)</formula>
    </cfRule>
    <cfRule type="expression" dxfId="2648" priority="12836">
      <formula>IF(RIGHT(TEXT(AE97,"0.#"),1)=".",TRUE,FALSE)</formula>
    </cfRule>
  </conditionalFormatting>
  <conditionalFormatting sqref="AE98">
    <cfRule type="expression" dxfId="2647" priority="12833">
      <formula>IF(RIGHT(TEXT(AE98,"0.#"),1)=".",FALSE,TRUE)</formula>
    </cfRule>
    <cfRule type="expression" dxfId="2646" priority="12834">
      <formula>IF(RIGHT(TEXT(AE98,"0.#"),1)=".",TRUE,FALSE)</formula>
    </cfRule>
  </conditionalFormatting>
  <conditionalFormatting sqref="AE99">
    <cfRule type="expression" dxfId="2645" priority="12831">
      <formula>IF(RIGHT(TEXT(AE99,"0.#"),1)=".",FALSE,TRUE)</formula>
    </cfRule>
    <cfRule type="expression" dxfId="2644" priority="12832">
      <formula>IF(RIGHT(TEXT(AE99,"0.#"),1)=".",TRUE,FALSE)</formula>
    </cfRule>
  </conditionalFormatting>
  <conditionalFormatting sqref="AI99">
    <cfRule type="expression" dxfId="2643" priority="12829">
      <formula>IF(RIGHT(TEXT(AI99,"0.#"),1)=".",FALSE,TRUE)</formula>
    </cfRule>
    <cfRule type="expression" dxfId="2642" priority="12830">
      <formula>IF(RIGHT(TEXT(AI99,"0.#"),1)=".",TRUE,FALSE)</formula>
    </cfRule>
  </conditionalFormatting>
  <conditionalFormatting sqref="AI98">
    <cfRule type="expression" dxfId="2641" priority="12827">
      <formula>IF(RIGHT(TEXT(AI98,"0.#"),1)=".",FALSE,TRUE)</formula>
    </cfRule>
    <cfRule type="expression" dxfId="2640" priority="12828">
      <formula>IF(RIGHT(TEXT(AI98,"0.#"),1)=".",TRUE,FALSE)</formula>
    </cfRule>
  </conditionalFormatting>
  <conditionalFormatting sqref="AI97">
    <cfRule type="expression" dxfId="2639" priority="12825">
      <formula>IF(RIGHT(TEXT(AI97,"0.#"),1)=".",FALSE,TRUE)</formula>
    </cfRule>
    <cfRule type="expression" dxfId="2638" priority="12826">
      <formula>IF(RIGHT(TEXT(AI97,"0.#"),1)=".",TRUE,FALSE)</formula>
    </cfRule>
  </conditionalFormatting>
  <conditionalFormatting sqref="AM97">
    <cfRule type="expression" dxfId="2637" priority="12823">
      <formula>IF(RIGHT(TEXT(AM97,"0.#"),1)=".",FALSE,TRUE)</formula>
    </cfRule>
    <cfRule type="expression" dxfId="2636" priority="12824">
      <formula>IF(RIGHT(TEXT(AM97,"0.#"),1)=".",TRUE,FALSE)</formula>
    </cfRule>
  </conditionalFormatting>
  <conditionalFormatting sqref="AM98">
    <cfRule type="expression" dxfId="2635" priority="12821">
      <formula>IF(RIGHT(TEXT(AM98,"0.#"),1)=".",FALSE,TRUE)</formula>
    </cfRule>
    <cfRule type="expression" dxfId="2634" priority="12822">
      <formula>IF(RIGHT(TEXT(AM98,"0.#"),1)=".",TRUE,FALSE)</formula>
    </cfRule>
  </conditionalFormatting>
  <conditionalFormatting sqref="AM99">
    <cfRule type="expression" dxfId="2633" priority="12819">
      <formula>IF(RIGHT(TEXT(AM99,"0.#"),1)=".",FALSE,TRUE)</formula>
    </cfRule>
    <cfRule type="expression" dxfId="2632" priority="12820">
      <formula>IF(RIGHT(TEXT(AM99,"0.#"),1)=".",TRUE,FALSE)</formula>
    </cfRule>
  </conditionalFormatting>
  <conditionalFormatting sqref="AI101">
    <cfRule type="expression" dxfId="2631" priority="12805">
      <formula>IF(RIGHT(TEXT(AI101,"0.#"),1)=".",FALSE,TRUE)</formula>
    </cfRule>
    <cfRule type="expression" dxfId="2630" priority="12806">
      <formula>IF(RIGHT(TEXT(AI101,"0.#"),1)=".",TRUE,FALSE)</formula>
    </cfRule>
  </conditionalFormatting>
  <conditionalFormatting sqref="AM101">
    <cfRule type="expression" dxfId="2629" priority="12803">
      <formula>IF(RIGHT(TEXT(AM101,"0.#"),1)=".",FALSE,TRUE)</formula>
    </cfRule>
    <cfRule type="expression" dxfId="2628" priority="12804">
      <formula>IF(RIGHT(TEXT(AM101,"0.#"),1)=".",TRUE,FALSE)</formula>
    </cfRule>
  </conditionalFormatting>
  <conditionalFormatting sqref="AE102">
    <cfRule type="expression" dxfId="2627" priority="12801">
      <formula>IF(RIGHT(TEXT(AE102,"0.#"),1)=".",FALSE,TRUE)</formula>
    </cfRule>
    <cfRule type="expression" dxfId="2626" priority="12802">
      <formula>IF(RIGHT(TEXT(AE102,"0.#"),1)=".",TRUE,FALSE)</formula>
    </cfRule>
  </conditionalFormatting>
  <conditionalFormatting sqref="AI102">
    <cfRule type="expression" dxfId="2625" priority="12799">
      <formula>IF(RIGHT(TEXT(AI102,"0.#"),1)=".",FALSE,TRUE)</formula>
    </cfRule>
    <cfRule type="expression" dxfId="2624" priority="12800">
      <formula>IF(RIGHT(TEXT(AI102,"0.#"),1)=".",TRUE,FALSE)</formula>
    </cfRule>
  </conditionalFormatting>
  <conditionalFormatting sqref="AM102">
    <cfRule type="expression" dxfId="2623" priority="12797">
      <formula>IF(RIGHT(TEXT(AM102,"0.#"),1)=".",FALSE,TRUE)</formula>
    </cfRule>
    <cfRule type="expression" dxfId="2622" priority="12798">
      <formula>IF(RIGHT(TEXT(AM102,"0.#"),1)=".",TRUE,FALSE)</formula>
    </cfRule>
  </conditionalFormatting>
  <conditionalFormatting sqref="AQ102">
    <cfRule type="expression" dxfId="2621" priority="12795">
      <formula>IF(RIGHT(TEXT(AQ102,"0.#"),1)=".",FALSE,TRUE)</formula>
    </cfRule>
    <cfRule type="expression" dxfId="2620" priority="12796">
      <formula>IF(RIGHT(TEXT(AQ102,"0.#"),1)=".",TRUE,FALSE)</formula>
    </cfRule>
  </conditionalFormatting>
  <conditionalFormatting sqref="AE104">
    <cfRule type="expression" dxfId="2619" priority="12793">
      <formula>IF(RIGHT(TEXT(AE104,"0.#"),1)=".",FALSE,TRUE)</formula>
    </cfRule>
    <cfRule type="expression" dxfId="2618" priority="12794">
      <formula>IF(RIGHT(TEXT(AE104,"0.#"),1)=".",TRUE,FALSE)</formula>
    </cfRule>
  </conditionalFormatting>
  <conditionalFormatting sqref="AI104">
    <cfRule type="expression" dxfId="2617" priority="12791">
      <formula>IF(RIGHT(TEXT(AI104,"0.#"),1)=".",FALSE,TRUE)</formula>
    </cfRule>
    <cfRule type="expression" dxfId="2616" priority="12792">
      <formula>IF(RIGHT(TEXT(AI104,"0.#"),1)=".",TRUE,FALSE)</formula>
    </cfRule>
  </conditionalFormatting>
  <conditionalFormatting sqref="AM104">
    <cfRule type="expression" dxfId="2615" priority="12789">
      <formula>IF(RIGHT(TEXT(AM104,"0.#"),1)=".",FALSE,TRUE)</formula>
    </cfRule>
    <cfRule type="expression" dxfId="2614" priority="12790">
      <formula>IF(RIGHT(TEXT(AM104,"0.#"),1)=".",TRUE,FALSE)</formula>
    </cfRule>
  </conditionalFormatting>
  <conditionalFormatting sqref="AE105">
    <cfRule type="expression" dxfId="2613" priority="12787">
      <formula>IF(RIGHT(TEXT(AE105,"0.#"),1)=".",FALSE,TRUE)</formula>
    </cfRule>
    <cfRule type="expression" dxfId="2612" priority="12788">
      <formula>IF(RIGHT(TEXT(AE105,"0.#"),1)=".",TRUE,FALSE)</formula>
    </cfRule>
  </conditionalFormatting>
  <conditionalFormatting sqref="AI105">
    <cfRule type="expression" dxfId="2611" priority="12785">
      <formula>IF(RIGHT(TEXT(AI105,"0.#"),1)=".",FALSE,TRUE)</formula>
    </cfRule>
    <cfRule type="expression" dxfId="2610" priority="12786">
      <formula>IF(RIGHT(TEXT(AI105,"0.#"),1)=".",TRUE,FALSE)</formula>
    </cfRule>
  </conditionalFormatting>
  <conditionalFormatting sqref="AM105">
    <cfRule type="expression" dxfId="2609" priority="12783">
      <formula>IF(RIGHT(TEXT(AM105,"0.#"),1)=".",FALSE,TRUE)</formula>
    </cfRule>
    <cfRule type="expression" dxfId="2608" priority="12784">
      <formula>IF(RIGHT(TEXT(AM105,"0.#"),1)=".",TRUE,FALSE)</formula>
    </cfRule>
  </conditionalFormatting>
  <conditionalFormatting sqref="AE107">
    <cfRule type="expression" dxfId="2607" priority="12779">
      <formula>IF(RIGHT(TEXT(AE107,"0.#"),1)=".",FALSE,TRUE)</formula>
    </cfRule>
    <cfRule type="expression" dxfId="2606" priority="12780">
      <formula>IF(RIGHT(TEXT(AE107,"0.#"),1)=".",TRUE,FALSE)</formula>
    </cfRule>
  </conditionalFormatting>
  <conditionalFormatting sqref="AI107">
    <cfRule type="expression" dxfId="2605" priority="12777">
      <formula>IF(RIGHT(TEXT(AI107,"0.#"),1)=".",FALSE,TRUE)</formula>
    </cfRule>
    <cfRule type="expression" dxfId="2604" priority="12778">
      <formula>IF(RIGHT(TEXT(AI107,"0.#"),1)=".",TRUE,FALSE)</formula>
    </cfRule>
  </conditionalFormatting>
  <conditionalFormatting sqref="AM107">
    <cfRule type="expression" dxfId="2603" priority="12775">
      <formula>IF(RIGHT(TEXT(AM107,"0.#"),1)=".",FALSE,TRUE)</formula>
    </cfRule>
    <cfRule type="expression" dxfId="2602" priority="12776">
      <formula>IF(RIGHT(TEXT(AM107,"0.#"),1)=".",TRUE,FALSE)</formula>
    </cfRule>
  </conditionalFormatting>
  <conditionalFormatting sqref="AE108">
    <cfRule type="expression" dxfId="2601" priority="12773">
      <formula>IF(RIGHT(TEXT(AE108,"0.#"),1)=".",FALSE,TRUE)</formula>
    </cfRule>
    <cfRule type="expression" dxfId="2600" priority="12774">
      <formula>IF(RIGHT(TEXT(AE108,"0.#"),1)=".",TRUE,FALSE)</formula>
    </cfRule>
  </conditionalFormatting>
  <conditionalFormatting sqref="AI108">
    <cfRule type="expression" dxfId="2599" priority="12771">
      <formula>IF(RIGHT(TEXT(AI108,"0.#"),1)=".",FALSE,TRUE)</formula>
    </cfRule>
    <cfRule type="expression" dxfId="2598" priority="12772">
      <formula>IF(RIGHT(TEXT(AI108,"0.#"),1)=".",TRUE,FALSE)</formula>
    </cfRule>
  </conditionalFormatting>
  <conditionalFormatting sqref="AM108">
    <cfRule type="expression" dxfId="2597" priority="12769">
      <formula>IF(RIGHT(TEXT(AM108,"0.#"),1)=".",FALSE,TRUE)</formula>
    </cfRule>
    <cfRule type="expression" dxfId="2596" priority="12770">
      <formula>IF(RIGHT(TEXT(AM108,"0.#"),1)=".",TRUE,FALSE)</formula>
    </cfRule>
  </conditionalFormatting>
  <conditionalFormatting sqref="AE110">
    <cfRule type="expression" dxfId="2595" priority="12765">
      <formula>IF(RIGHT(TEXT(AE110,"0.#"),1)=".",FALSE,TRUE)</formula>
    </cfRule>
    <cfRule type="expression" dxfId="2594" priority="12766">
      <formula>IF(RIGHT(TEXT(AE110,"0.#"),1)=".",TRUE,FALSE)</formula>
    </cfRule>
  </conditionalFormatting>
  <conditionalFormatting sqref="AI110">
    <cfRule type="expression" dxfId="2593" priority="12763">
      <formula>IF(RIGHT(TEXT(AI110,"0.#"),1)=".",FALSE,TRUE)</formula>
    </cfRule>
    <cfRule type="expression" dxfId="2592" priority="12764">
      <formula>IF(RIGHT(TEXT(AI110,"0.#"),1)=".",TRUE,FALSE)</formula>
    </cfRule>
  </conditionalFormatting>
  <conditionalFormatting sqref="AM110">
    <cfRule type="expression" dxfId="2591" priority="12761">
      <formula>IF(RIGHT(TEXT(AM110,"0.#"),1)=".",FALSE,TRUE)</formula>
    </cfRule>
    <cfRule type="expression" dxfId="2590" priority="12762">
      <formula>IF(RIGHT(TEXT(AM110,"0.#"),1)=".",TRUE,FALSE)</formula>
    </cfRule>
  </conditionalFormatting>
  <conditionalFormatting sqref="AE111">
    <cfRule type="expression" dxfId="2589" priority="12759">
      <formula>IF(RIGHT(TEXT(AE111,"0.#"),1)=".",FALSE,TRUE)</formula>
    </cfRule>
    <cfRule type="expression" dxfId="2588" priority="12760">
      <formula>IF(RIGHT(TEXT(AE111,"0.#"),1)=".",TRUE,FALSE)</formula>
    </cfRule>
  </conditionalFormatting>
  <conditionalFormatting sqref="AI111">
    <cfRule type="expression" dxfId="2587" priority="12757">
      <formula>IF(RIGHT(TEXT(AI111,"0.#"),1)=".",FALSE,TRUE)</formula>
    </cfRule>
    <cfRule type="expression" dxfId="2586" priority="12758">
      <formula>IF(RIGHT(TEXT(AI111,"0.#"),1)=".",TRUE,FALSE)</formula>
    </cfRule>
  </conditionalFormatting>
  <conditionalFormatting sqref="AM111">
    <cfRule type="expression" dxfId="2585" priority="12755">
      <formula>IF(RIGHT(TEXT(AM111,"0.#"),1)=".",FALSE,TRUE)</formula>
    </cfRule>
    <cfRule type="expression" dxfId="2584" priority="12756">
      <formula>IF(RIGHT(TEXT(AM111,"0.#"),1)=".",TRUE,FALSE)</formula>
    </cfRule>
  </conditionalFormatting>
  <conditionalFormatting sqref="AE113">
    <cfRule type="expression" dxfId="2583" priority="12751">
      <formula>IF(RIGHT(TEXT(AE113,"0.#"),1)=".",FALSE,TRUE)</formula>
    </cfRule>
    <cfRule type="expression" dxfId="2582" priority="12752">
      <formula>IF(RIGHT(TEXT(AE113,"0.#"),1)=".",TRUE,FALSE)</formula>
    </cfRule>
  </conditionalFormatting>
  <conditionalFormatting sqref="AI113">
    <cfRule type="expression" dxfId="2581" priority="12749">
      <formula>IF(RIGHT(TEXT(AI113,"0.#"),1)=".",FALSE,TRUE)</formula>
    </cfRule>
    <cfRule type="expression" dxfId="2580" priority="12750">
      <formula>IF(RIGHT(TEXT(AI113,"0.#"),1)=".",TRUE,FALSE)</formula>
    </cfRule>
  </conditionalFormatting>
  <conditionalFormatting sqref="AM113">
    <cfRule type="expression" dxfId="2579" priority="12747">
      <formula>IF(RIGHT(TEXT(AM113,"0.#"),1)=".",FALSE,TRUE)</formula>
    </cfRule>
    <cfRule type="expression" dxfId="2578" priority="12748">
      <formula>IF(RIGHT(TEXT(AM113,"0.#"),1)=".",TRUE,FALSE)</formula>
    </cfRule>
  </conditionalFormatting>
  <conditionalFormatting sqref="AE114">
    <cfRule type="expression" dxfId="2577" priority="12745">
      <formula>IF(RIGHT(TEXT(AE114,"0.#"),1)=".",FALSE,TRUE)</formula>
    </cfRule>
    <cfRule type="expression" dxfId="2576" priority="12746">
      <formula>IF(RIGHT(TEXT(AE114,"0.#"),1)=".",TRUE,FALSE)</formula>
    </cfRule>
  </conditionalFormatting>
  <conditionalFormatting sqref="AI114">
    <cfRule type="expression" dxfId="2575" priority="12743">
      <formula>IF(RIGHT(TEXT(AI114,"0.#"),1)=".",FALSE,TRUE)</formula>
    </cfRule>
    <cfRule type="expression" dxfId="2574" priority="12744">
      <formula>IF(RIGHT(TEXT(AI114,"0.#"),1)=".",TRUE,FALSE)</formula>
    </cfRule>
  </conditionalFormatting>
  <conditionalFormatting sqref="AM114">
    <cfRule type="expression" dxfId="2573" priority="12741">
      <formula>IF(RIGHT(TEXT(AM114,"0.#"),1)=".",FALSE,TRUE)</formula>
    </cfRule>
    <cfRule type="expression" dxfId="2572" priority="12742">
      <formula>IF(RIGHT(TEXT(AM114,"0.#"),1)=".",TRUE,FALSE)</formula>
    </cfRule>
  </conditionalFormatting>
  <conditionalFormatting sqref="AE119 AQ119">
    <cfRule type="expression" dxfId="2571" priority="12723">
      <formula>IF(RIGHT(TEXT(AE119,"0.#"),1)=".",FALSE,TRUE)</formula>
    </cfRule>
    <cfRule type="expression" dxfId="2570" priority="12724">
      <formula>IF(RIGHT(TEXT(AE119,"0.#"),1)=".",TRUE,FALSE)</formula>
    </cfRule>
  </conditionalFormatting>
  <conditionalFormatting sqref="AI119">
    <cfRule type="expression" dxfId="2569" priority="12721">
      <formula>IF(RIGHT(TEXT(AI119,"0.#"),1)=".",FALSE,TRUE)</formula>
    </cfRule>
    <cfRule type="expression" dxfId="2568" priority="12722">
      <formula>IF(RIGHT(TEXT(AI119,"0.#"),1)=".",TRUE,FALSE)</formula>
    </cfRule>
  </conditionalFormatting>
  <conditionalFormatting sqref="AM119">
    <cfRule type="expression" dxfId="2567" priority="12719">
      <formula>IF(RIGHT(TEXT(AM119,"0.#"),1)=".",FALSE,TRUE)</formula>
    </cfRule>
    <cfRule type="expression" dxfId="2566" priority="12720">
      <formula>IF(RIGHT(TEXT(AM119,"0.#"),1)=".",TRUE,FALSE)</formula>
    </cfRule>
  </conditionalFormatting>
  <conditionalFormatting sqref="AQ120">
    <cfRule type="expression" dxfId="2565" priority="12711">
      <formula>IF(RIGHT(TEXT(AQ120,"0.#"),1)=".",FALSE,TRUE)</formula>
    </cfRule>
    <cfRule type="expression" dxfId="2564" priority="12712">
      <formula>IF(RIGHT(TEXT(AQ120,"0.#"),1)=".",TRUE,FALSE)</formula>
    </cfRule>
  </conditionalFormatting>
  <conditionalFormatting sqref="AE122 AQ122">
    <cfRule type="expression" dxfId="2563" priority="12709">
      <formula>IF(RIGHT(TEXT(AE122,"0.#"),1)=".",FALSE,TRUE)</formula>
    </cfRule>
    <cfRule type="expression" dxfId="2562" priority="12710">
      <formula>IF(RIGHT(TEXT(AE122,"0.#"),1)=".",TRUE,FALSE)</formula>
    </cfRule>
  </conditionalFormatting>
  <conditionalFormatting sqref="AI122">
    <cfRule type="expression" dxfId="2561" priority="12707">
      <formula>IF(RIGHT(TEXT(AI122,"0.#"),1)=".",FALSE,TRUE)</formula>
    </cfRule>
    <cfRule type="expression" dxfId="2560" priority="12708">
      <formula>IF(RIGHT(TEXT(AI122,"0.#"),1)=".",TRUE,FALSE)</formula>
    </cfRule>
  </conditionalFormatting>
  <conditionalFormatting sqref="AM122">
    <cfRule type="expression" dxfId="2559" priority="12705">
      <formula>IF(RIGHT(TEXT(AM122,"0.#"),1)=".",FALSE,TRUE)</formula>
    </cfRule>
    <cfRule type="expression" dxfId="2558" priority="12706">
      <formula>IF(RIGHT(TEXT(AM122,"0.#"),1)=".",TRUE,FALSE)</formula>
    </cfRule>
  </conditionalFormatting>
  <conditionalFormatting sqref="AQ123">
    <cfRule type="expression" dxfId="2557" priority="12697">
      <formula>IF(RIGHT(TEXT(AQ123,"0.#"),1)=".",FALSE,TRUE)</formula>
    </cfRule>
    <cfRule type="expression" dxfId="2556" priority="12698">
      <formula>IF(RIGHT(TEXT(AQ123,"0.#"),1)=".",TRUE,FALSE)</formula>
    </cfRule>
  </conditionalFormatting>
  <conditionalFormatting sqref="AE125 AQ125">
    <cfRule type="expression" dxfId="2555" priority="12695">
      <formula>IF(RIGHT(TEXT(AE125,"0.#"),1)=".",FALSE,TRUE)</formula>
    </cfRule>
    <cfRule type="expression" dxfId="2554" priority="12696">
      <formula>IF(RIGHT(TEXT(AE125,"0.#"),1)=".",TRUE,FALSE)</formula>
    </cfRule>
  </conditionalFormatting>
  <conditionalFormatting sqref="AI125">
    <cfRule type="expression" dxfId="2553" priority="12693">
      <formula>IF(RIGHT(TEXT(AI125,"0.#"),1)=".",FALSE,TRUE)</formula>
    </cfRule>
    <cfRule type="expression" dxfId="2552" priority="12694">
      <formula>IF(RIGHT(TEXT(AI125,"0.#"),1)=".",TRUE,FALSE)</formula>
    </cfRule>
  </conditionalFormatting>
  <conditionalFormatting sqref="AM125">
    <cfRule type="expression" dxfId="2551" priority="12691">
      <formula>IF(RIGHT(TEXT(AM125,"0.#"),1)=".",FALSE,TRUE)</formula>
    </cfRule>
    <cfRule type="expression" dxfId="2550" priority="12692">
      <formula>IF(RIGHT(TEXT(AM125,"0.#"),1)=".",TRUE,FALSE)</formula>
    </cfRule>
  </conditionalFormatting>
  <conditionalFormatting sqref="AQ126">
    <cfRule type="expression" dxfId="2549" priority="12683">
      <formula>IF(RIGHT(TEXT(AQ126,"0.#"),1)=".",FALSE,TRUE)</formula>
    </cfRule>
    <cfRule type="expression" dxfId="2548" priority="12684">
      <formula>IF(RIGHT(TEXT(AQ126,"0.#"),1)=".",TRUE,FALSE)</formula>
    </cfRule>
  </conditionalFormatting>
  <conditionalFormatting sqref="AE128 AQ128">
    <cfRule type="expression" dxfId="2547" priority="12681">
      <formula>IF(RIGHT(TEXT(AE128,"0.#"),1)=".",FALSE,TRUE)</formula>
    </cfRule>
    <cfRule type="expression" dxfId="2546" priority="12682">
      <formula>IF(RIGHT(TEXT(AE128,"0.#"),1)=".",TRUE,FALSE)</formula>
    </cfRule>
  </conditionalFormatting>
  <conditionalFormatting sqref="AI128">
    <cfRule type="expression" dxfId="2545" priority="12679">
      <formula>IF(RIGHT(TEXT(AI128,"0.#"),1)=".",FALSE,TRUE)</formula>
    </cfRule>
    <cfRule type="expression" dxfId="2544" priority="12680">
      <formula>IF(RIGHT(TEXT(AI128,"0.#"),1)=".",TRUE,FALSE)</formula>
    </cfRule>
  </conditionalFormatting>
  <conditionalFormatting sqref="AM128">
    <cfRule type="expression" dxfId="2543" priority="12677">
      <formula>IF(RIGHT(TEXT(AM128,"0.#"),1)=".",FALSE,TRUE)</formula>
    </cfRule>
    <cfRule type="expression" dxfId="2542" priority="12678">
      <formula>IF(RIGHT(TEXT(AM128,"0.#"),1)=".",TRUE,FALSE)</formula>
    </cfRule>
  </conditionalFormatting>
  <conditionalFormatting sqref="AQ129">
    <cfRule type="expression" dxfId="2541" priority="12669">
      <formula>IF(RIGHT(TEXT(AQ129,"0.#"),1)=".",FALSE,TRUE)</formula>
    </cfRule>
    <cfRule type="expression" dxfId="2540" priority="12670">
      <formula>IF(RIGHT(TEXT(AQ129,"0.#"),1)=".",TRUE,FALSE)</formula>
    </cfRule>
  </conditionalFormatting>
  <conditionalFormatting sqref="AE75">
    <cfRule type="expression" dxfId="2539" priority="12667">
      <formula>IF(RIGHT(TEXT(AE75,"0.#"),1)=".",FALSE,TRUE)</formula>
    </cfRule>
    <cfRule type="expression" dxfId="2538" priority="12668">
      <formula>IF(RIGHT(TEXT(AE75,"0.#"),1)=".",TRUE,FALSE)</formula>
    </cfRule>
  </conditionalFormatting>
  <conditionalFormatting sqref="AE76">
    <cfRule type="expression" dxfId="2537" priority="12665">
      <formula>IF(RIGHT(TEXT(AE76,"0.#"),1)=".",FALSE,TRUE)</formula>
    </cfRule>
    <cfRule type="expression" dxfId="2536" priority="12666">
      <formula>IF(RIGHT(TEXT(AE76,"0.#"),1)=".",TRUE,FALSE)</formula>
    </cfRule>
  </conditionalFormatting>
  <conditionalFormatting sqref="AE77">
    <cfRule type="expression" dxfId="2535" priority="12663">
      <formula>IF(RIGHT(TEXT(AE77,"0.#"),1)=".",FALSE,TRUE)</formula>
    </cfRule>
    <cfRule type="expression" dxfId="2534" priority="12664">
      <formula>IF(RIGHT(TEXT(AE77,"0.#"),1)=".",TRUE,FALSE)</formula>
    </cfRule>
  </conditionalFormatting>
  <conditionalFormatting sqref="AI77">
    <cfRule type="expression" dxfId="2533" priority="12661">
      <formula>IF(RIGHT(TEXT(AI77,"0.#"),1)=".",FALSE,TRUE)</formula>
    </cfRule>
    <cfRule type="expression" dxfId="2532" priority="12662">
      <formula>IF(RIGHT(TEXT(AI77,"0.#"),1)=".",TRUE,FALSE)</formula>
    </cfRule>
  </conditionalFormatting>
  <conditionalFormatting sqref="AI76">
    <cfRule type="expression" dxfId="2531" priority="12659">
      <formula>IF(RIGHT(TEXT(AI76,"0.#"),1)=".",FALSE,TRUE)</formula>
    </cfRule>
    <cfRule type="expression" dxfId="2530" priority="12660">
      <formula>IF(RIGHT(TEXT(AI76,"0.#"),1)=".",TRUE,FALSE)</formula>
    </cfRule>
  </conditionalFormatting>
  <conditionalFormatting sqref="AI75">
    <cfRule type="expression" dxfId="2529" priority="12657">
      <formula>IF(RIGHT(TEXT(AI75,"0.#"),1)=".",FALSE,TRUE)</formula>
    </cfRule>
    <cfRule type="expression" dxfId="2528" priority="12658">
      <formula>IF(RIGHT(TEXT(AI75,"0.#"),1)=".",TRUE,FALSE)</formula>
    </cfRule>
  </conditionalFormatting>
  <conditionalFormatting sqref="AM75">
    <cfRule type="expression" dxfId="2527" priority="12655">
      <formula>IF(RIGHT(TEXT(AM75,"0.#"),1)=".",FALSE,TRUE)</formula>
    </cfRule>
    <cfRule type="expression" dxfId="2526" priority="12656">
      <formula>IF(RIGHT(TEXT(AM75,"0.#"),1)=".",TRUE,FALSE)</formula>
    </cfRule>
  </conditionalFormatting>
  <conditionalFormatting sqref="AM76">
    <cfRule type="expression" dxfId="2525" priority="12653">
      <formula>IF(RIGHT(TEXT(AM76,"0.#"),1)=".",FALSE,TRUE)</formula>
    </cfRule>
    <cfRule type="expression" dxfId="2524" priority="12654">
      <formula>IF(RIGHT(TEXT(AM76,"0.#"),1)=".",TRUE,FALSE)</formula>
    </cfRule>
  </conditionalFormatting>
  <conditionalFormatting sqref="AM77">
    <cfRule type="expression" dxfId="2523" priority="12651">
      <formula>IF(RIGHT(TEXT(AM77,"0.#"),1)=".",FALSE,TRUE)</formula>
    </cfRule>
    <cfRule type="expression" dxfId="2522" priority="12652">
      <formula>IF(RIGHT(TEXT(AM77,"0.#"),1)=".",TRUE,FALSE)</formula>
    </cfRule>
  </conditionalFormatting>
  <conditionalFormatting sqref="AE134:AE135 AI134:AI135 AM134:AM135 AQ134:AQ135 AU134:AU135">
    <cfRule type="expression" dxfId="2521" priority="12637">
      <formula>IF(RIGHT(TEXT(AE134,"0.#"),1)=".",FALSE,TRUE)</formula>
    </cfRule>
    <cfRule type="expression" dxfId="2520" priority="12638">
      <formula>IF(RIGHT(TEXT(AE134,"0.#"),1)=".",TRUE,FALSE)</formula>
    </cfRule>
  </conditionalFormatting>
  <conditionalFormatting sqref="AE433">
    <cfRule type="expression" dxfId="2519" priority="12607">
      <formula>IF(RIGHT(TEXT(AE433,"0.#"),1)=".",FALSE,TRUE)</formula>
    </cfRule>
    <cfRule type="expression" dxfId="2518" priority="12608">
      <formula>IF(RIGHT(TEXT(AE433,"0.#"),1)=".",TRUE,FALSE)</formula>
    </cfRule>
  </conditionalFormatting>
  <conditionalFormatting sqref="AM435">
    <cfRule type="expression" dxfId="2517" priority="12591">
      <formula>IF(RIGHT(TEXT(AM435,"0.#"),1)=".",FALSE,TRUE)</formula>
    </cfRule>
    <cfRule type="expression" dxfId="2516" priority="12592">
      <formula>IF(RIGHT(TEXT(AM435,"0.#"),1)=".",TRUE,FALSE)</formula>
    </cfRule>
  </conditionalFormatting>
  <conditionalFormatting sqref="AE434">
    <cfRule type="expression" dxfId="2515" priority="12605">
      <formula>IF(RIGHT(TEXT(AE434,"0.#"),1)=".",FALSE,TRUE)</formula>
    </cfRule>
    <cfRule type="expression" dxfId="2514" priority="12606">
      <formula>IF(RIGHT(TEXT(AE434,"0.#"),1)=".",TRUE,FALSE)</formula>
    </cfRule>
  </conditionalFormatting>
  <conditionalFormatting sqref="AE435">
    <cfRule type="expression" dxfId="2513" priority="12603">
      <formula>IF(RIGHT(TEXT(AE435,"0.#"),1)=".",FALSE,TRUE)</formula>
    </cfRule>
    <cfRule type="expression" dxfId="2512" priority="12604">
      <formula>IF(RIGHT(TEXT(AE435,"0.#"),1)=".",TRUE,FALSE)</formula>
    </cfRule>
  </conditionalFormatting>
  <conditionalFormatting sqref="AM433">
    <cfRule type="expression" dxfId="2511" priority="12595">
      <formula>IF(RIGHT(TEXT(AM433,"0.#"),1)=".",FALSE,TRUE)</formula>
    </cfRule>
    <cfRule type="expression" dxfId="2510" priority="12596">
      <formula>IF(RIGHT(TEXT(AM433,"0.#"),1)=".",TRUE,FALSE)</formula>
    </cfRule>
  </conditionalFormatting>
  <conditionalFormatting sqref="AM434">
    <cfRule type="expression" dxfId="2509" priority="12593">
      <formula>IF(RIGHT(TEXT(AM434,"0.#"),1)=".",FALSE,TRUE)</formula>
    </cfRule>
    <cfRule type="expression" dxfId="2508" priority="12594">
      <formula>IF(RIGHT(TEXT(AM434,"0.#"),1)=".",TRUE,FALSE)</formula>
    </cfRule>
  </conditionalFormatting>
  <conditionalFormatting sqref="AU433">
    <cfRule type="expression" dxfId="2507" priority="12583">
      <formula>IF(RIGHT(TEXT(AU433,"0.#"),1)=".",FALSE,TRUE)</formula>
    </cfRule>
    <cfRule type="expression" dxfId="2506" priority="12584">
      <formula>IF(RIGHT(TEXT(AU433,"0.#"),1)=".",TRUE,FALSE)</formula>
    </cfRule>
  </conditionalFormatting>
  <conditionalFormatting sqref="AU434">
    <cfRule type="expression" dxfId="2505" priority="12581">
      <formula>IF(RIGHT(TEXT(AU434,"0.#"),1)=".",FALSE,TRUE)</formula>
    </cfRule>
    <cfRule type="expression" dxfId="2504" priority="12582">
      <formula>IF(RIGHT(TEXT(AU434,"0.#"),1)=".",TRUE,FALSE)</formula>
    </cfRule>
  </conditionalFormatting>
  <conditionalFormatting sqref="AU435">
    <cfRule type="expression" dxfId="2503" priority="12579">
      <formula>IF(RIGHT(TEXT(AU435,"0.#"),1)=".",FALSE,TRUE)</formula>
    </cfRule>
    <cfRule type="expression" dxfId="2502" priority="12580">
      <formula>IF(RIGHT(TEXT(AU435,"0.#"),1)=".",TRUE,FALSE)</formula>
    </cfRule>
  </conditionalFormatting>
  <conditionalFormatting sqref="AI435">
    <cfRule type="expression" dxfId="2501" priority="12513">
      <formula>IF(RIGHT(TEXT(AI435,"0.#"),1)=".",FALSE,TRUE)</formula>
    </cfRule>
    <cfRule type="expression" dxfId="2500" priority="12514">
      <formula>IF(RIGHT(TEXT(AI435,"0.#"),1)=".",TRUE,FALSE)</formula>
    </cfRule>
  </conditionalFormatting>
  <conditionalFormatting sqref="AI433">
    <cfRule type="expression" dxfId="2499" priority="12517">
      <formula>IF(RIGHT(TEXT(AI433,"0.#"),1)=".",FALSE,TRUE)</formula>
    </cfRule>
    <cfRule type="expression" dxfId="2498" priority="12518">
      <formula>IF(RIGHT(TEXT(AI433,"0.#"),1)=".",TRUE,FALSE)</formula>
    </cfRule>
  </conditionalFormatting>
  <conditionalFormatting sqref="AI434">
    <cfRule type="expression" dxfId="2497" priority="12515">
      <formula>IF(RIGHT(TEXT(AI434,"0.#"),1)=".",FALSE,TRUE)</formula>
    </cfRule>
    <cfRule type="expression" dxfId="2496" priority="12516">
      <formula>IF(RIGHT(TEXT(AI434,"0.#"),1)=".",TRUE,FALSE)</formula>
    </cfRule>
  </conditionalFormatting>
  <conditionalFormatting sqref="AQ434">
    <cfRule type="expression" dxfId="2495" priority="12499">
      <formula>IF(RIGHT(TEXT(AQ434,"0.#"),1)=".",FALSE,TRUE)</formula>
    </cfRule>
    <cfRule type="expression" dxfId="2494" priority="12500">
      <formula>IF(RIGHT(TEXT(AQ434,"0.#"),1)=".",TRUE,FALSE)</formula>
    </cfRule>
  </conditionalFormatting>
  <conditionalFormatting sqref="AQ435">
    <cfRule type="expression" dxfId="2493" priority="12485">
      <formula>IF(RIGHT(TEXT(AQ435,"0.#"),1)=".",FALSE,TRUE)</formula>
    </cfRule>
    <cfRule type="expression" dxfId="2492" priority="12486">
      <formula>IF(RIGHT(TEXT(AQ435,"0.#"),1)=".",TRUE,FALSE)</formula>
    </cfRule>
  </conditionalFormatting>
  <conditionalFormatting sqref="AQ433">
    <cfRule type="expression" dxfId="2491" priority="12483">
      <formula>IF(RIGHT(TEXT(AQ433,"0.#"),1)=".",FALSE,TRUE)</formula>
    </cfRule>
    <cfRule type="expression" dxfId="2490" priority="12484">
      <formula>IF(RIGHT(TEXT(AQ433,"0.#"),1)=".",TRUE,FALSE)</formula>
    </cfRule>
  </conditionalFormatting>
  <conditionalFormatting sqref="AL839:AO866">
    <cfRule type="expression" dxfId="2489" priority="6207">
      <formula>IF(AND(AL839&gt;=0, RIGHT(TEXT(AL839,"0.#"),1)&lt;&gt;"."),TRUE,FALSE)</formula>
    </cfRule>
    <cfRule type="expression" dxfId="2488" priority="6208">
      <formula>IF(AND(AL839&gt;=0, RIGHT(TEXT(AL839,"0.#"),1)="."),TRUE,FALSE)</formula>
    </cfRule>
    <cfRule type="expression" dxfId="2487" priority="6209">
      <formula>IF(AND(AL839&lt;0, RIGHT(TEXT(AL839,"0.#"),1)&lt;&gt;"."),TRUE,FALSE)</formula>
    </cfRule>
    <cfRule type="expression" dxfId="2486" priority="6210">
      <formula>IF(AND(AL839&lt;0, RIGHT(TEXT(AL839,"0.#"),1)="."),TRUE,FALSE)</formula>
    </cfRule>
  </conditionalFormatting>
  <conditionalFormatting sqref="AQ53:AQ55">
    <cfRule type="expression" dxfId="2485" priority="4229">
      <formula>IF(RIGHT(TEXT(AQ53,"0.#"),1)=".",FALSE,TRUE)</formula>
    </cfRule>
    <cfRule type="expression" dxfId="2484" priority="4230">
      <formula>IF(RIGHT(TEXT(AQ53,"0.#"),1)=".",TRUE,FALSE)</formula>
    </cfRule>
  </conditionalFormatting>
  <conditionalFormatting sqref="AU53:AU55">
    <cfRule type="expression" dxfId="2483" priority="4227">
      <formula>IF(RIGHT(TEXT(AU53,"0.#"),1)=".",FALSE,TRUE)</formula>
    </cfRule>
    <cfRule type="expression" dxfId="2482" priority="4228">
      <formula>IF(RIGHT(TEXT(AU53,"0.#"),1)=".",TRUE,FALSE)</formula>
    </cfRule>
  </conditionalFormatting>
  <conditionalFormatting sqref="AQ60:AQ62">
    <cfRule type="expression" dxfId="2481" priority="4225">
      <formula>IF(RIGHT(TEXT(AQ60,"0.#"),1)=".",FALSE,TRUE)</formula>
    </cfRule>
    <cfRule type="expression" dxfId="2480" priority="4226">
      <formula>IF(RIGHT(TEXT(AQ60,"0.#"),1)=".",TRUE,FALSE)</formula>
    </cfRule>
  </conditionalFormatting>
  <conditionalFormatting sqref="AU60:AU62">
    <cfRule type="expression" dxfId="2479" priority="4223">
      <formula>IF(RIGHT(TEXT(AU60,"0.#"),1)=".",FALSE,TRUE)</formula>
    </cfRule>
    <cfRule type="expression" dxfId="2478" priority="4224">
      <formula>IF(RIGHT(TEXT(AU60,"0.#"),1)=".",TRUE,FALSE)</formula>
    </cfRule>
  </conditionalFormatting>
  <conditionalFormatting sqref="AQ75:AQ77">
    <cfRule type="expression" dxfId="2477" priority="4221">
      <formula>IF(RIGHT(TEXT(AQ75,"0.#"),1)=".",FALSE,TRUE)</formula>
    </cfRule>
    <cfRule type="expression" dxfId="2476" priority="4222">
      <formula>IF(RIGHT(TEXT(AQ75,"0.#"),1)=".",TRUE,FALSE)</formula>
    </cfRule>
  </conditionalFormatting>
  <conditionalFormatting sqref="AU75:AU77">
    <cfRule type="expression" dxfId="2475" priority="4219">
      <formula>IF(RIGHT(TEXT(AU75,"0.#"),1)=".",FALSE,TRUE)</formula>
    </cfRule>
    <cfRule type="expression" dxfId="2474" priority="4220">
      <formula>IF(RIGHT(TEXT(AU75,"0.#"),1)=".",TRUE,FALSE)</formula>
    </cfRule>
  </conditionalFormatting>
  <conditionalFormatting sqref="AQ87:AQ89">
    <cfRule type="expression" dxfId="2473" priority="4217">
      <formula>IF(RIGHT(TEXT(AQ87,"0.#"),1)=".",FALSE,TRUE)</formula>
    </cfRule>
    <cfRule type="expression" dxfId="2472" priority="4218">
      <formula>IF(RIGHT(TEXT(AQ87,"0.#"),1)=".",TRUE,FALSE)</formula>
    </cfRule>
  </conditionalFormatting>
  <conditionalFormatting sqref="AU87:AU89">
    <cfRule type="expression" dxfId="2471" priority="4215">
      <formula>IF(RIGHT(TEXT(AU87,"0.#"),1)=".",FALSE,TRUE)</formula>
    </cfRule>
    <cfRule type="expression" dxfId="2470" priority="4216">
      <formula>IF(RIGHT(TEXT(AU87,"0.#"),1)=".",TRUE,FALSE)</formula>
    </cfRule>
  </conditionalFormatting>
  <conditionalFormatting sqref="AQ92:AQ94">
    <cfRule type="expression" dxfId="2469" priority="4213">
      <formula>IF(RIGHT(TEXT(AQ92,"0.#"),1)=".",FALSE,TRUE)</formula>
    </cfRule>
    <cfRule type="expression" dxfId="2468" priority="4214">
      <formula>IF(RIGHT(TEXT(AQ92,"0.#"),1)=".",TRUE,FALSE)</formula>
    </cfRule>
  </conditionalFormatting>
  <conditionalFormatting sqref="AU92:AU94">
    <cfRule type="expression" dxfId="2467" priority="4211">
      <formula>IF(RIGHT(TEXT(AU92,"0.#"),1)=".",FALSE,TRUE)</formula>
    </cfRule>
    <cfRule type="expression" dxfId="2466" priority="4212">
      <formula>IF(RIGHT(TEXT(AU92,"0.#"),1)=".",TRUE,FALSE)</formula>
    </cfRule>
  </conditionalFormatting>
  <conditionalFormatting sqref="AQ97:AQ99">
    <cfRule type="expression" dxfId="2465" priority="4209">
      <formula>IF(RIGHT(TEXT(AQ97,"0.#"),1)=".",FALSE,TRUE)</formula>
    </cfRule>
    <cfRule type="expression" dxfId="2464" priority="4210">
      <formula>IF(RIGHT(TEXT(AQ97,"0.#"),1)=".",TRUE,FALSE)</formula>
    </cfRule>
  </conditionalFormatting>
  <conditionalFormatting sqref="AU97:AU99">
    <cfRule type="expression" dxfId="2463" priority="4207">
      <formula>IF(RIGHT(TEXT(AU97,"0.#"),1)=".",FALSE,TRUE)</formula>
    </cfRule>
    <cfRule type="expression" dxfId="2462" priority="4208">
      <formula>IF(RIGHT(TEXT(AU97,"0.#"),1)=".",TRUE,FALSE)</formula>
    </cfRule>
  </conditionalFormatting>
  <conditionalFormatting sqref="AE458">
    <cfRule type="expression" dxfId="2461" priority="3901">
      <formula>IF(RIGHT(TEXT(AE458,"0.#"),1)=".",FALSE,TRUE)</formula>
    </cfRule>
    <cfRule type="expression" dxfId="2460" priority="3902">
      <formula>IF(RIGHT(TEXT(AE458,"0.#"),1)=".",TRUE,FALSE)</formula>
    </cfRule>
  </conditionalFormatting>
  <conditionalFormatting sqref="AE459">
    <cfRule type="expression" dxfId="2459" priority="3899">
      <formula>IF(RIGHT(TEXT(AE459,"0.#"),1)=".",FALSE,TRUE)</formula>
    </cfRule>
    <cfRule type="expression" dxfId="2458" priority="3900">
      <formula>IF(RIGHT(TEXT(AE459,"0.#"),1)=".",TRUE,FALSE)</formula>
    </cfRule>
  </conditionalFormatting>
  <conditionalFormatting sqref="AE460">
    <cfRule type="expression" dxfId="2457" priority="3897">
      <formula>IF(RIGHT(TEXT(AE460,"0.#"),1)=".",FALSE,TRUE)</formula>
    </cfRule>
    <cfRule type="expression" dxfId="2456" priority="3898">
      <formula>IF(RIGHT(TEXT(AE460,"0.#"),1)=".",TRUE,FALSE)</formula>
    </cfRule>
  </conditionalFormatting>
  <conditionalFormatting sqref="AI458:AI460 AM458:AM460 AQ458:AQ460 AU458:AU460">
    <cfRule type="expression" dxfId="2455" priority="3883">
      <formula>IF(RIGHT(TEXT(AI458,"0.#"),1)=".",FALSE,TRUE)</formula>
    </cfRule>
    <cfRule type="expression" dxfId="2454" priority="3884">
      <formula>IF(RIGHT(TEXT(AI458,"0.#"),1)=".",TRUE,FALSE)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8">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2" max="49" man="1"/>
  </rowBreaks>
  <drawing r:id="rId2"/>
  <legacyDrawing r:id="rId3"/>
  <oleObjects>
    <mc:AlternateContent xmlns:mc="http://schemas.openxmlformats.org/markup-compatibility/2006">
      <mc:Choice Requires="x14">
        <oleObject progId="文書" shapeId="1028" r:id="rId4">
          <objectPr defaultSize="0" autoPict="0" r:id="rId5">
            <anchor moveWithCells="1">
              <from>
                <xdr:col>10</xdr:col>
                <xdr:colOff>180975</xdr:colOff>
                <xdr:row>740</xdr:row>
                <xdr:rowOff>342900</xdr:rowOff>
              </from>
              <to>
                <xdr:col>47</xdr:col>
                <xdr:colOff>161925</xdr:colOff>
                <xdr:row>761</xdr:row>
                <xdr:rowOff>76200</xdr:rowOff>
              </to>
            </anchor>
          </objectPr>
        </oleObject>
      </mc:Choice>
      <mc:Fallback>
        <oleObject progId="文書" shapeId="1028" r:id="rId4"/>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652</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2017-05-15T07:40:58Z</cp:lastPrinted>
  <dcterms:created xsi:type="dcterms:W3CDTF">2012-03-13T00:50:25Z</dcterms:created>
  <dcterms:modified xsi:type="dcterms:W3CDTF">2017-09-05T06:38:22Z</dcterms:modified>
</cp:coreProperties>
</file>