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10" windowHeight="910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<sst xmlns="http://schemas.openxmlformats.org/spreadsheetml/2006/main" count="2075" uniqueCount="514">
  <si>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</si>
  <si>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</si>
  <si>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</si>
  <si>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</si>
  <si>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</si>
  <si>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</si>
  <si>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</si>
  <si>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</si>
  <si>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</si>
  <si>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</si>
  <si>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</si>
  <si>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</si>
  <si>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</si>
  <si>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</si>
  <si>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</si>
  <si>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</si>
  <si>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</si>
  <si>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</si>
  <si>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</si>
  <si>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</si>
  <si>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</si>
  <si>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</si>
  <si>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</si>
  <si>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</si>
  <si>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</si>
  <si>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</si>
  <si>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</si>
  <si>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</si>
  <si>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</si>
  <si>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</si>
  <si>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</si>
  <si>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</si>
  <si>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</si>
  <si>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</si>
  <si>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</si>
  <si>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</si>
  <si>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</si>
  <si>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</si>
  <si>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</si>
  <si>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</si>
  <si>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</si>
  <si>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</si>
  <si>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</si>
  <si>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</si>
  <si>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</si>
  <si>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</si>
  <si>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</si>
  <si>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</si>
  <si>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</si>
  <si>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</si>
  <si>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</si>
  <si>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</si>
  <si>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</si>
  <si>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</si>
  <si>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</si>
  <si>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</si>
  <si>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</si>
  <si>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</si>
  <si>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</si>
  <si>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</si>
  <si>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</si>
  <si>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</si>
  <si>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</si>
  <si>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</si>
  <si>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</si>
  <si>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</si>
  <si>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</si>
  <si>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</si>
  <si>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</si>
  <si>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</si>
  <si>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</si>
  <si>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</si>
  <si>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</si>
  <si>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</si>
  <si>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</si>
  <si>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</si>
  <si>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</si>
  <si>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</si>
  <si>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</si>
  <si>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</si>
  <si>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</si>
  <si>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</si>
  <si>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</si>
  <si>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</si>
  <si>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</si>
  <si>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</si>
  <si>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</si>
  <si>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</si>
  <si>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</si>
  <si>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</si>
  <si>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</si>
  <si>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</si>
  <si>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</si>
  <si>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</si>
  <si>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</si>
  <si>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</si>
  <si>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</si>
  <si>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</si>
  <si>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</si>
  <si>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</si>
  <si>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</si>
  <si>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</si>
  <si>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</si>
  <si>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</si>
  <si>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</si>
  <si>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</si>
  <si>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</si>
  <si>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</si>
  <si>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</si>
  <si>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</si>
  <si>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</si>
  <si>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</si>
  <si>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</si>
  <si>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</si>
  <si>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</si>
  <si>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</si>
  <si>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</si>
  <si>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</si>
  <si>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</si>
  <si>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</si>
  <si>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</si>
  <si>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</si>
  <si>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</si>
  <si>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</si>
  <si>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</si>
  <si>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</si>
  <si>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</si>
  <si>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</si>
  <si>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</si>
  <si>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</si>
  <si>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</si>
  <si>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</si>
  <si>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</si>
  <si>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</si>
  <si>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</si>
  <si>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</si>
  <si>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</si>
  <si>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</si>
  <si>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</si>
  <si>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</si>
  <si>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</si>
  <si>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</si>
  <si>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</si>
  <si>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</si>
  <si>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</si>
  <si>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</si>
  <si>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</si>
  <si>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</si>
  <si>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</si>
  <si>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</si>
  <si>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</si>
  <si>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</si>
  <si>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</si>
  <si>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</si>
  <si>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</si>
  <si>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</si>
  <si>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</si>
  <si>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</si>
  <si>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</si>
  <si>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</si>
  <si>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</si>
  <si>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</si>
  <si>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</si>
  <si>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</si>
  <si>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</si>
  <si>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</si>
  <si>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</si>
  <si>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</si>
  <si>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</si>
  <si>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</si>
  <si>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</si>
  <si>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</si>
  <si>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</si>
  <si>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</si>
  <si>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</si>
  <si>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</si>
  <si>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</si>
  <si>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</si>
  <si>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</si>
  <si>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</si>
  <si>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</si>
  <si>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</si>
  <si>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</si>
  <si>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</si>
  <si>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</si>
  <si>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</si>
  <si>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</si>
  <si>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</si>
  <si>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</si>
  <si>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</si>
  <si>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</si>
  <si>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</si>
  <si>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</si>
  <si>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</si>
  <si>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</si>
  <si>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</si>
  <si>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</si>
  <si>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</si>
  <si>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</si>
  <si>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</si>
  <si>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</si>
  <si>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</si>
  <si>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</si>
  <si>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</si>
  <si>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</si>
  <si>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</si>
  <si>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</si>
  <si>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</si>
  <si>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</si>
  <si>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</si>
  <si>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</si>
  <si>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</si>
  <si>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</si>
  <si>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</si>
  <si>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</si>
  <si>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</si>
  <si>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</si>
  <si>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</si>
  <si>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</si>
  <si>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</si>
  <si>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</si>
  <si>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</si>
  <si>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</si>
  <si>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</si>
  <si>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</si>
  <si>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</si>
  <si>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</si>
  <si>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</si>
  <si>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</si>
  <si>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</si>
  <si>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</si>
  <si>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</si>
  <si>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</si>
  <si>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</si>
  <si>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</si>
  <si>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</si>
  <si>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</si>
  <si>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</si>
  <si>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</si>
  <si>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</si>
  <si>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</si>
  <si>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</si>
  <si>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</si>
  <si>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</si>
  <si>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</si>
  <si>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</si>
  <si>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</si>
  <si>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</si>
  <si>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</si>
  <si>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</si>
  <si>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</si>
  <si>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</si>
  <si>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</si>
  <si>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</si>
  <si>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</si>
  <si>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</si>
  <si>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</si>
  <si>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</si>
  <si>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</si>
  <si>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</si>
  <si>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</si>
  <si>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</si>
  <si>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</si>
  <si>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</si>
  <si>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</si>
  <si>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</si>
  <si>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</si>
  <si>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</si>
  <si>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</si>
  <si>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</si>
  <si>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</si>
  <si>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</si>
  <si>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</si>
  <si>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</si>
  <si>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</si>
  <si>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</si>
  <si>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</si>
  <si>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</si>
  <si>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</si>
  <si>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</si>
  <si>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</si>
  <si>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</si>
  <si>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</si>
  <si>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</si>
  <si>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</si>
  <si>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</si>
  <si>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</si>
  <si>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</si>
  <si>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</si>
  <si>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</si>
  <si>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</si>
  <si>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</si>
  <si>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</si>
  <si>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</si>
  <si>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</si>
  <si>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</si>
  <si>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</si>
  <si>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</si>
  <si>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</si>
  <si>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</si>
  <si>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</si>
  <si>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</si>
  <si>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</si>
  <si>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</si>
  <si>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</si>
  <si>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</si>
  <si>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</si>
  <si>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</si>
  <si>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</si>
  <si>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</si>
  <si>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</si>
  <si>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</si>
  <si>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</si>
  <si>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</si>
  <si>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</si>
  <si>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</si>
  <si>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</si>
  <si>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</si>
  <si>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</si>
  <si>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</si>
  <si>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</si>
  <si>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</si>
  <si>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</si>
  <si>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</si>
  <si>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</si>
  <si>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</si>
  <si>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</si>
  <si>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</si>
  <si>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</si>
  <si>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</si>
  <si>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</si>
  <si>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</si>
  <si>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</si>
  <si>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</si>
  <si>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</si>
  <si>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</si>
  <si>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</si>
  <si>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</si>
  <si>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</si>
  <si>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</si>
  <si>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</si>
  <si>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</si>
  <si>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</si>
  <si>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</si>
  <si>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</si>
  <si>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</si>
  <si>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</si>
  <si>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</si>
  <si>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</si>
  <si>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</si>
  <si>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</si>
  <si>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</si>
  <si>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</si>
  <si>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</si>
  <si>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</si>
  <si>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</si>
  <si>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</si>
  <si>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</si>
  <si>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</si>
  <si>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</si>
  <si>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</si>
  <si>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</si>
  <si>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</si>
  <si>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</si>
  <si>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</si>
  <si>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</si>
  <si>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</si>
  <si>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</si>
  <si>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</si>
  <si>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</si>
  <si>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</si>
  <si>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</si>
  <si>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</si>
  <si>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</si>
  <si>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</si>
  <si>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</si>
  <si>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</si>
  <si>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</si>
  <si>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</si>
  <si>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</si>
  <si>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</si>
  <si>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</si>
  <si>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</si>
  <si>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</si>
  <si>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</si>
  <si>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</si>
  <si>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</si>
  <si>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</si>
  <si>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</si>
  <si>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</si>
  <si>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</si>
  <si>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</si>
  <si>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</si>
  <si>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</si>
  <si>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</si>
  <si>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</si>
  <si>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</si>
  <si>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</si>
  <si>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</si>
  <si>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</si>
  <si>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</si>
  <si>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</si>
  <si>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</si>
  <si>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</si>
  <si>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</si>
  <si>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</si>
  <si>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</si>
  <si>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</si>
  <si>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</si>
  <si>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</si>
  <si>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</si>
  <si>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</si>
  <si>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</si>
  <si>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</si>
  <si>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</si>
  <si>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</si>
  <si>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</si>
  <si>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</si>
  <si>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</si>
  <si>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</si>
  <si>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</si>
  <si>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</si>
  <si>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</si>
  <si>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</si>
  <si>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</si>
  <si>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</si>
  <si>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</si>
  <si>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</si>
  <si>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</si>
  <si>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</si>
  <si>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</si>
  <si>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</si>
  <si>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</si>
  <si>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</si>
  <si>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</si>
  <si>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</si>
  <si>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</si>
  <si>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</si>
  <si>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</si>
  <si>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</si>
  <si>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文部科学省</t>
  </si>
  <si>
    <t>生涯学習推進課長
岸本　哲哉</t>
    <rPh sb="0" eb="2">
      <t>ショウガイ</t>
    </rPh>
    <rPh sb="2" eb="4">
      <t>ガクシュウ</t>
    </rPh>
    <rPh sb="4" eb="6">
      <t>スイシン</t>
    </rPh>
    <rPh sb="6" eb="8">
      <t>カチョウ</t>
    </rPh>
    <rPh sb="9" eb="11">
      <t>キシモト</t>
    </rPh>
    <rPh sb="12" eb="14">
      <t>テツヤ</t>
    </rPh>
    <phoneticPr fontId="5"/>
  </si>
  <si>
    <t>○</t>
  </si>
  <si>
    <t>-</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</si>
  <si>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</si>
  <si>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</si>
  <si>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</si>
  <si>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</si>
  <si>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</si>
  <si>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</si>
  <si>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</si>
  <si>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</si>
  <si>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</si>
  <si>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人</t>
    <rPh sb="0" eb="1">
      <t>ニン</t>
    </rPh>
    <phoneticPr fontId="5"/>
  </si>
  <si>
    <t>％</t>
    <phoneticPr fontId="5"/>
  </si>
  <si>
    <t>件</t>
    <rPh sb="0" eb="1">
      <t>ケン</t>
    </rPh>
    <phoneticPr fontId="5"/>
  </si>
  <si>
    <t>-</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</si>
  <si>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</si>
  <si>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</si>
  <si>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</si>
  <si>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t>
    <phoneticPr fontId="5"/>
  </si>
  <si>
    <t>-</t>
    <phoneticPr fontId="5"/>
  </si>
  <si>
    <t>専修学校グローバル化対応推進支援事業</t>
    <rPh sb="0" eb="2">
      <t>センシュウ</t>
    </rPh>
    <rPh sb="2" eb="4">
      <t>ガッコウ</t>
    </rPh>
    <rPh sb="9" eb="10">
      <t>カ</t>
    </rPh>
    <rPh sb="10" eb="12">
      <t>タイオウ</t>
    </rPh>
    <rPh sb="12" eb="14">
      <t>スイシン</t>
    </rPh>
    <rPh sb="14" eb="16">
      <t>シエン</t>
    </rPh>
    <rPh sb="16" eb="18">
      <t>ジギョウ</t>
    </rPh>
    <phoneticPr fontId="5"/>
  </si>
  <si>
    <t>日本再興戦略（平成28年6月2日閣議決定）</t>
    <rPh sb="0" eb="2">
      <t>ニホン</t>
    </rPh>
    <rPh sb="2" eb="4">
      <t>サイコウ</t>
    </rPh>
    <rPh sb="4" eb="6">
      <t>センリャク</t>
    </rPh>
    <rPh sb="7" eb="9">
      <t>ヘイセイ</t>
    </rPh>
    <rPh sb="11" eb="12">
      <t>ネン</t>
    </rPh>
    <rPh sb="13" eb="14">
      <t>ガツ</t>
    </rPh>
    <rPh sb="15" eb="16">
      <t>ヒ</t>
    </rPh>
    <rPh sb="16" eb="18">
      <t>カクギ</t>
    </rPh>
    <rPh sb="18" eb="20">
      <t>ケッテイ</t>
    </rPh>
    <phoneticPr fontId="5"/>
  </si>
  <si>
    <t>各地域における関係機関・団体との連携によるモデル体制構築に係る取組件数</t>
    <rPh sb="0" eb="3">
      <t>カクチイキ</t>
    </rPh>
    <rPh sb="7" eb="9">
      <t>カンケイ</t>
    </rPh>
    <rPh sb="9" eb="11">
      <t>キカン</t>
    </rPh>
    <rPh sb="12" eb="14">
      <t>ダンタイ</t>
    </rPh>
    <rPh sb="16" eb="18">
      <t>レンケイ</t>
    </rPh>
    <rPh sb="24" eb="26">
      <t>タイセイ</t>
    </rPh>
    <rPh sb="26" eb="28">
      <t>コウチク</t>
    </rPh>
    <rPh sb="29" eb="30">
      <t>カカ</t>
    </rPh>
    <rPh sb="31" eb="33">
      <t>トリクミ</t>
    </rPh>
    <rPh sb="33" eb="35">
      <t>ケンスウ</t>
    </rPh>
    <phoneticPr fontId="5"/>
  </si>
  <si>
    <t>-</t>
    <phoneticPr fontId="5"/>
  </si>
  <si>
    <t>-</t>
    <phoneticPr fontId="5"/>
  </si>
  <si>
    <t>本事業は、優秀な人材を我が国に呼び込み、定着させるための事業であり、日本経済の活性化を図り、産業の競争性を高めていくという社会のニーズを反映している。</t>
    <phoneticPr fontId="5"/>
  </si>
  <si>
    <t>本事業は、全国に成果を普及していくべき事業であるため、地方や民間が個別に行うものではなく、国が総合的に推進していく必要がある。</t>
    <rPh sb="0" eb="1">
      <t>ホン</t>
    </rPh>
    <rPh sb="1" eb="3">
      <t>ジギョウ</t>
    </rPh>
    <rPh sb="57" eb="59">
      <t>ヒツヨウ</t>
    </rPh>
    <phoneticPr fontId="5"/>
  </si>
  <si>
    <t>本事業は、専修学校への優秀な外国人留学生の受入れを促進するものであり、社会人等の多様な学習ニーズに応えるための学習機会の充実という達成目標の主要な事業である。</t>
    <rPh sb="5" eb="7">
      <t>センシュウ</t>
    </rPh>
    <rPh sb="7" eb="9">
      <t>ガッコウ</t>
    </rPh>
    <rPh sb="11" eb="13">
      <t>ユウシュウ</t>
    </rPh>
    <rPh sb="14" eb="16">
      <t>ガイコク</t>
    </rPh>
    <rPh sb="16" eb="17">
      <t>ジン</t>
    </rPh>
    <rPh sb="17" eb="20">
      <t>リュウガクセイ</t>
    </rPh>
    <rPh sb="21" eb="23">
      <t>ウケイ</t>
    </rPh>
    <rPh sb="25" eb="27">
      <t>ソクシン</t>
    </rPh>
    <rPh sb="35" eb="37">
      <t>シャカイ</t>
    </rPh>
    <rPh sb="37" eb="38">
      <t>ジン</t>
    </rPh>
    <rPh sb="38" eb="39">
      <t>トウ</t>
    </rPh>
    <rPh sb="40" eb="42">
      <t>タヨウ</t>
    </rPh>
    <rPh sb="43" eb="45">
      <t>ガクシュウ</t>
    </rPh>
    <rPh sb="49" eb="50">
      <t>コタ</t>
    </rPh>
    <rPh sb="55" eb="57">
      <t>ガクシュウ</t>
    </rPh>
    <rPh sb="57" eb="59">
      <t>キカイ</t>
    </rPh>
    <rPh sb="60" eb="62">
      <t>ジュウジツ</t>
    </rPh>
    <rPh sb="65" eb="67">
      <t>タッセイ</t>
    </rPh>
    <rPh sb="67" eb="69">
      <t>モクヒョウ</t>
    </rPh>
    <rPh sb="70" eb="72">
      <t>シュヨウ</t>
    </rPh>
    <rPh sb="73" eb="75">
      <t>ジギョウ</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</si>
  <si>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</si>
  <si>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委託要綱等に事業経費の効率的執行、委託費の使途の明確化等を定め、単位当たりのコストの削減に努める予定。</t>
    <rPh sb="0" eb="2">
      <t>イタク</t>
    </rPh>
    <rPh sb="2" eb="4">
      <t>ヨウコウ</t>
    </rPh>
    <rPh sb="4" eb="5">
      <t>トウ</t>
    </rPh>
    <rPh sb="6" eb="8">
      <t>ジギョウ</t>
    </rPh>
    <rPh sb="8" eb="10">
      <t>ケイヒ</t>
    </rPh>
    <rPh sb="11" eb="14">
      <t>コウリツテキ</t>
    </rPh>
    <rPh sb="14" eb="16">
      <t>シッコウ</t>
    </rPh>
    <rPh sb="17" eb="19">
      <t>イタク</t>
    </rPh>
    <rPh sb="19" eb="20">
      <t>ヒ</t>
    </rPh>
    <rPh sb="21" eb="23">
      <t>シト</t>
    </rPh>
    <rPh sb="24" eb="27">
      <t>メイカクカ</t>
    </rPh>
    <rPh sb="27" eb="28">
      <t>トウ</t>
    </rPh>
    <rPh sb="29" eb="30">
      <t>サダ</t>
    </rPh>
    <rPh sb="32" eb="34">
      <t>タンイ</t>
    </rPh>
    <rPh sb="34" eb="35">
      <t>ア</t>
    </rPh>
    <rPh sb="42" eb="44">
      <t>サクゲン</t>
    </rPh>
    <rPh sb="45" eb="46">
      <t>ツト</t>
    </rPh>
    <rPh sb="48" eb="50">
      <t>ヨテイ</t>
    </rPh>
    <phoneticPr fontId="5"/>
  </si>
  <si>
    <t>委託要綱等に委託費の使途の明確化、支出証拠書類の整理等を定め、事業経費が合理的なものになるよう努める予定。</t>
    <rPh sb="17" eb="19">
      <t>シシュツ</t>
    </rPh>
    <rPh sb="19" eb="21">
      <t>ショウコ</t>
    </rPh>
    <rPh sb="21" eb="23">
      <t>ショルイ</t>
    </rPh>
    <rPh sb="31" eb="33">
      <t>ジギョウ</t>
    </rPh>
    <rPh sb="33" eb="35">
      <t>ケイヒ</t>
    </rPh>
    <rPh sb="36" eb="39">
      <t>ゴウリテキ</t>
    </rPh>
    <rPh sb="47" eb="48">
      <t>ツト</t>
    </rPh>
    <rPh sb="50" eb="52">
      <t>ヨテイ</t>
    </rPh>
    <phoneticPr fontId="5"/>
  </si>
  <si>
    <t xml:space="preserve">  -</t>
    <phoneticPr fontId="5"/>
  </si>
  <si>
    <t>-</t>
    <phoneticPr fontId="5"/>
  </si>
  <si>
    <t>-</t>
    <phoneticPr fontId="5"/>
  </si>
  <si>
    <t>-</t>
    <phoneticPr fontId="5"/>
  </si>
  <si>
    <t>-</t>
    <phoneticPr fontId="5"/>
  </si>
  <si>
    <t>A.学校法人等</t>
    <rPh sb="2" eb="4">
      <t>ガッコウ</t>
    </rPh>
    <rPh sb="4" eb="6">
      <t>ホウジン</t>
    </rPh>
    <rPh sb="6" eb="7">
      <t>トウ</t>
    </rPh>
    <phoneticPr fontId="5"/>
  </si>
  <si>
    <t>委託費</t>
    <rPh sb="0" eb="2">
      <t>イタク</t>
    </rPh>
    <rPh sb="2" eb="3">
      <t>ヒ</t>
    </rPh>
    <phoneticPr fontId="5"/>
  </si>
  <si>
    <t>各地域における外国人留学生の戦略的受入れに向けた体制整備　等</t>
    <rPh sb="29" eb="30">
      <t>トウ</t>
    </rPh>
    <phoneticPr fontId="5"/>
  </si>
  <si>
    <t>外部有識者による点検対象外</t>
    <phoneticPr fontId="5"/>
  </si>
  <si>
    <t>-</t>
    <phoneticPr fontId="5"/>
  </si>
  <si>
    <t>-</t>
    <phoneticPr fontId="5"/>
  </si>
  <si>
    <t>執行額　／　採択事業件数　　　　　　　　　　　　　　</t>
    <rPh sb="0" eb="2">
      <t>シッコウ</t>
    </rPh>
    <rPh sb="2" eb="3">
      <t>ガク</t>
    </rPh>
    <rPh sb="6" eb="8">
      <t>サイタク</t>
    </rPh>
    <rPh sb="8" eb="10">
      <t>ジギョウ</t>
    </rPh>
    <rPh sb="10" eb="12">
      <t>ケンスウ</t>
    </rPh>
    <phoneticPr fontId="5"/>
  </si>
  <si>
    <t>　千円</t>
    <rPh sb="1" eb="3">
      <t>センエン</t>
    </rPh>
    <phoneticPr fontId="5"/>
  </si>
  <si>
    <t>　千円/件</t>
    <rPh sb="1" eb="3">
      <t>センエン</t>
    </rPh>
    <rPh sb="4" eb="5">
      <t>ケン</t>
    </rPh>
    <phoneticPr fontId="5"/>
  </si>
  <si>
    <t>-</t>
    <phoneticPr fontId="5"/>
  </si>
  <si>
    <t>-AM89</t>
    <phoneticPr fontId="5"/>
  </si>
  <si>
    <t>-</t>
    <phoneticPr fontId="5"/>
  </si>
  <si>
    <t>　本事業は、諸外国における日本の専修学校の広報・優秀な外国人留学生の掘り起こし、日本語教育支援や修学支援、留学生の在籍管理、卒業後の国内への定着支援など、専修学校への留学に係る入口から出口に至るまでの総合的・戦略的な留学生施策の推進について、各地域における関係機関・団体との連携によるモデル体制を構築するとともに、専修学校の外国人留学生の実態把握のため、留学動向や、その後の就職状況について、全国的な調査並びに広報ツールの更新・改善等を実施する。</t>
    <rPh sb="1" eb="2">
      <t>ホン</t>
    </rPh>
    <rPh sb="2" eb="4">
      <t>ジギョウ</t>
    </rPh>
    <rPh sb="6" eb="9">
      <t>ショガイコク</t>
    </rPh>
    <rPh sb="13" eb="15">
      <t>ニホン</t>
    </rPh>
    <rPh sb="16" eb="18">
      <t>センシュウ</t>
    </rPh>
    <rPh sb="18" eb="20">
      <t>ガッコウ</t>
    </rPh>
    <rPh sb="21" eb="23">
      <t>コウホウ</t>
    </rPh>
    <rPh sb="24" eb="26">
      <t>ユウシュウ</t>
    </rPh>
    <rPh sb="27" eb="29">
      <t>ガイコク</t>
    </rPh>
    <rPh sb="29" eb="30">
      <t>ジン</t>
    </rPh>
    <rPh sb="30" eb="33">
      <t>リュウガクセイ</t>
    </rPh>
    <rPh sb="34" eb="35">
      <t>ホ</t>
    </rPh>
    <rPh sb="36" eb="37">
      <t>オコ</t>
    </rPh>
    <rPh sb="40" eb="43">
      <t>ニホンゴ</t>
    </rPh>
    <rPh sb="43" eb="45">
      <t>キョウイク</t>
    </rPh>
    <rPh sb="45" eb="47">
      <t>シエン</t>
    </rPh>
    <rPh sb="48" eb="50">
      <t>シュウガク</t>
    </rPh>
    <rPh sb="50" eb="52">
      <t>シエン</t>
    </rPh>
    <rPh sb="53" eb="56">
      <t>リュウガクセイ</t>
    </rPh>
    <rPh sb="57" eb="59">
      <t>ザイセキ</t>
    </rPh>
    <rPh sb="59" eb="61">
      <t>カンリ</t>
    </rPh>
    <rPh sb="62" eb="65">
      <t>ソツギョウゴ</t>
    </rPh>
    <rPh sb="66" eb="68">
      <t>コクナイ</t>
    </rPh>
    <rPh sb="70" eb="72">
      <t>テイチャク</t>
    </rPh>
    <rPh sb="72" eb="74">
      <t>シエン</t>
    </rPh>
    <rPh sb="77" eb="79">
      <t>センシュウ</t>
    </rPh>
    <rPh sb="79" eb="81">
      <t>ガッコウ</t>
    </rPh>
    <rPh sb="83" eb="85">
      <t>リュウガク</t>
    </rPh>
    <rPh sb="86" eb="87">
      <t>カカ</t>
    </rPh>
    <rPh sb="88" eb="90">
      <t>イリグチ</t>
    </rPh>
    <rPh sb="92" eb="94">
      <t>デグチ</t>
    </rPh>
    <rPh sb="95" eb="96">
      <t>イタ</t>
    </rPh>
    <rPh sb="100" eb="103">
      <t>ソウゴウテキ</t>
    </rPh>
    <rPh sb="104" eb="107">
      <t>センリャクテキ</t>
    </rPh>
    <rPh sb="108" eb="111">
      <t>リュウガクセイ</t>
    </rPh>
    <rPh sb="111" eb="113">
      <t>シサク</t>
    </rPh>
    <rPh sb="114" eb="116">
      <t>スイシン</t>
    </rPh>
    <rPh sb="121" eb="124">
      <t>カクチイキ</t>
    </rPh>
    <rPh sb="128" eb="130">
      <t>カンケイ</t>
    </rPh>
    <rPh sb="130" eb="132">
      <t>キカン</t>
    </rPh>
    <rPh sb="133" eb="135">
      <t>ダンタイ</t>
    </rPh>
    <rPh sb="137" eb="139">
      <t>レンケイ</t>
    </rPh>
    <rPh sb="145" eb="147">
      <t>タイセイ</t>
    </rPh>
    <rPh sb="148" eb="150">
      <t>コウチク</t>
    </rPh>
    <rPh sb="157" eb="159">
      <t>センシュウ</t>
    </rPh>
    <rPh sb="159" eb="161">
      <t>ガッコウ</t>
    </rPh>
    <rPh sb="162" eb="164">
      <t>ガイコク</t>
    </rPh>
    <rPh sb="164" eb="165">
      <t>ジン</t>
    </rPh>
    <rPh sb="165" eb="168">
      <t>リュウガクセイ</t>
    </rPh>
    <rPh sb="169" eb="171">
      <t>ジッタイ</t>
    </rPh>
    <rPh sb="171" eb="173">
      <t>ハアク</t>
    </rPh>
    <rPh sb="177" eb="179">
      <t>リュウガク</t>
    </rPh>
    <rPh sb="179" eb="181">
      <t>ドウコウ</t>
    </rPh>
    <rPh sb="185" eb="186">
      <t>ゴ</t>
    </rPh>
    <rPh sb="187" eb="189">
      <t>シュウショク</t>
    </rPh>
    <rPh sb="189" eb="191">
      <t>ジョウキョウ</t>
    </rPh>
    <rPh sb="196" eb="199">
      <t>ゼンコクテキ</t>
    </rPh>
    <rPh sb="200" eb="202">
      <t>チョウサ</t>
    </rPh>
    <rPh sb="202" eb="203">
      <t>ナラ</t>
    </rPh>
    <rPh sb="205" eb="207">
      <t>コウホウ</t>
    </rPh>
    <rPh sb="211" eb="213">
      <t>コウシン</t>
    </rPh>
    <rPh sb="214" eb="216">
      <t>カイゼン</t>
    </rPh>
    <rPh sb="216" eb="217">
      <t>トウ</t>
    </rPh>
    <rPh sb="218" eb="220">
      <t>ジッシ</t>
    </rPh>
    <phoneticPr fontId="5"/>
  </si>
  <si>
    <t>　本事業は、専修学校への優秀な外国人留学生の受入れを促進するものであり、社会のニーズを反映したものであるが、事業を実施するに当たっては単位当たりのコストを削減するなど経費の効率化を進めつつ、事業の効果が最大限得られるようにしていく必要がある。</t>
    <rPh sb="36" eb="38">
      <t>シャカイ</t>
    </rPh>
    <rPh sb="43" eb="45">
      <t>ハンエイ</t>
    </rPh>
    <rPh sb="54" eb="56">
      <t>ジギョウ</t>
    </rPh>
    <rPh sb="57" eb="59">
      <t>ジッシ</t>
    </rPh>
    <rPh sb="62" eb="63">
      <t>ア</t>
    </rPh>
    <rPh sb="67" eb="69">
      <t>タンイ</t>
    </rPh>
    <rPh sb="69" eb="70">
      <t>ア</t>
    </rPh>
    <rPh sb="77" eb="79">
      <t>サクゲン</t>
    </rPh>
    <rPh sb="83" eb="85">
      <t>ケイヒ</t>
    </rPh>
    <rPh sb="86" eb="89">
      <t>コウリツカ</t>
    </rPh>
    <rPh sb="90" eb="91">
      <t>スス</t>
    </rPh>
    <rPh sb="95" eb="97">
      <t>ジギョウ</t>
    </rPh>
    <rPh sb="98" eb="100">
      <t>コウカ</t>
    </rPh>
    <rPh sb="101" eb="104">
      <t>サイダイゲン</t>
    </rPh>
    <rPh sb="104" eb="105">
      <t>エ</t>
    </rPh>
    <rPh sb="115" eb="117">
      <t>ヒツヨウ</t>
    </rPh>
    <phoneticPr fontId="5"/>
  </si>
  <si>
    <t>-</t>
    <phoneticPr fontId="5"/>
  </si>
  <si>
    <t>　本事業において、実践的な職業教育機関としての役割が期待されている専修学校への留学に係る取組を推進することにより、日本へ留学又は在留する外国人に対する学習機会の拡大につながっている。</t>
    <phoneticPr fontId="5"/>
  </si>
  <si>
    <t>専門学校における外国人留学生数を平成32年度までに対24年度比で倍増
（平成24年度：25,167人）</t>
    <rPh sb="0" eb="2">
      <t>センモン</t>
    </rPh>
    <rPh sb="2" eb="4">
      <t>ガッコウ</t>
    </rPh>
    <rPh sb="8" eb="10">
      <t>ガイコク</t>
    </rPh>
    <rPh sb="10" eb="11">
      <t>ジン</t>
    </rPh>
    <rPh sb="11" eb="14">
      <t>リュウガクセイ</t>
    </rPh>
    <rPh sb="14" eb="15">
      <t>スウ</t>
    </rPh>
    <rPh sb="16" eb="18">
      <t>ヘイセイ</t>
    </rPh>
    <rPh sb="20" eb="22">
      <t>ネンド</t>
    </rPh>
    <rPh sb="25" eb="26">
      <t>タイ</t>
    </rPh>
    <rPh sb="28" eb="30">
      <t>ネンド</t>
    </rPh>
    <rPh sb="30" eb="31">
      <t>ヒ</t>
    </rPh>
    <rPh sb="32" eb="34">
      <t>バイゾウ</t>
    </rPh>
    <rPh sb="36" eb="38">
      <t>ヘイセイ</t>
    </rPh>
    <rPh sb="40" eb="42">
      <t>ネンド</t>
    </rPh>
    <rPh sb="49" eb="50">
      <t>ニン</t>
    </rPh>
    <phoneticPr fontId="5"/>
  </si>
  <si>
    <t>-</t>
    <phoneticPr fontId="5"/>
  </si>
  <si>
    <t>-</t>
    <phoneticPr fontId="5"/>
  </si>
  <si>
    <t>-</t>
    <phoneticPr fontId="5"/>
  </si>
  <si>
    <t>-</t>
    <phoneticPr fontId="5"/>
  </si>
  <si>
    <t>-</t>
    <phoneticPr fontId="5"/>
  </si>
  <si>
    <t>生涯学習振興事業委託費</t>
    <rPh sb="0" eb="2">
      <t>ショウガイ</t>
    </rPh>
    <rPh sb="2" eb="4">
      <t>ガクシュウ</t>
    </rPh>
    <rPh sb="4" eb="6">
      <t>シンコウ</t>
    </rPh>
    <rPh sb="6" eb="8">
      <t>ジギョウ</t>
    </rPh>
    <rPh sb="8" eb="10">
      <t>イタク</t>
    </rPh>
    <rPh sb="10" eb="11">
      <t>ヒ</t>
    </rPh>
    <phoneticPr fontId="5"/>
  </si>
  <si>
    <t>-</t>
    <phoneticPr fontId="5"/>
  </si>
  <si>
    <t>‐</t>
  </si>
  <si>
    <t>-</t>
    <phoneticPr fontId="5"/>
  </si>
  <si>
    <t>-</t>
    <phoneticPr fontId="5"/>
  </si>
  <si>
    <t>-</t>
    <phoneticPr fontId="5"/>
  </si>
  <si>
    <t>-</t>
    <phoneticPr fontId="5"/>
  </si>
  <si>
    <t>-</t>
    <phoneticPr fontId="5"/>
  </si>
  <si>
    <t>-</t>
    <phoneticPr fontId="5"/>
  </si>
  <si>
    <t>　予算が成立した後は、適正な契約手続きを行うとともに効率的な執行に努め、事業の実施に努める。</t>
    <rPh sb="1" eb="3">
      <t>ヨサン</t>
    </rPh>
    <rPh sb="4" eb="6">
      <t>セイリツ</t>
    </rPh>
    <rPh sb="8" eb="9">
      <t>アト</t>
    </rPh>
    <rPh sb="11" eb="13">
      <t>テキセイ</t>
    </rPh>
    <rPh sb="14" eb="16">
      <t>ケイヤク</t>
    </rPh>
    <rPh sb="16" eb="18">
      <t>テツヅ</t>
    </rPh>
    <rPh sb="20" eb="21">
      <t>オコナ</t>
    </rPh>
    <rPh sb="26" eb="28">
      <t>コウリツ</t>
    </rPh>
    <rPh sb="28" eb="29">
      <t>テキ</t>
    </rPh>
    <rPh sb="29" eb="30">
      <t>コウテキ</t>
    </rPh>
    <rPh sb="30" eb="32">
      <t>シッコウ</t>
    </rPh>
    <rPh sb="33" eb="34">
      <t>ツト</t>
    </rPh>
    <rPh sb="36" eb="38">
      <t>ジギョウ</t>
    </rPh>
    <rPh sb="39" eb="41">
      <t>ジッシ</t>
    </rPh>
    <rPh sb="42" eb="43">
      <t>ツト</t>
    </rPh>
    <phoneticPr fontId="5"/>
  </si>
  <si>
    <t>事業目的の達成に向け、より適切なアウトカムの設定について引き続き検討するとともに、効率的な予算執行を図り、費用対効果の向上に努めること。</t>
    <phoneticPr fontId="5"/>
  </si>
  <si>
    <t>専門学校における外国人留学生の在籍者数</t>
    <rPh sb="0" eb="2">
      <t>センモン</t>
    </rPh>
    <rPh sb="2" eb="4">
      <t>ガッコウ</t>
    </rPh>
    <rPh sb="8" eb="10">
      <t>ガイコク</t>
    </rPh>
    <rPh sb="10" eb="11">
      <t>ジン</t>
    </rPh>
    <rPh sb="11" eb="14">
      <t>リュウガクセイ</t>
    </rPh>
    <rPh sb="15" eb="18">
      <t>ザイセキシャ</t>
    </rPh>
    <rPh sb="18" eb="19">
      <t>スウ</t>
    </rPh>
    <phoneticPr fontId="5"/>
  </si>
  <si>
    <t>-</t>
    <phoneticPr fontId="5"/>
  </si>
  <si>
    <t>　専修学校、日本語教育機関及び諸外国の教育機関並びに産業界が一体となり、各地域における専修学校への外国人留学生の戦略的な受入れに向けた体制の整備を推進することにより、日本の産業競争力を高めるため、外国人留学生の受入れを促進する。</t>
    <rPh sb="73" eb="75">
      <t>スイシン</t>
    </rPh>
    <rPh sb="83" eb="85">
      <t>ニホン</t>
    </rPh>
    <rPh sb="86" eb="88">
      <t>サンギョウ</t>
    </rPh>
    <rPh sb="88" eb="91">
      <t>キョウソウリョク</t>
    </rPh>
    <rPh sb="92" eb="93">
      <t>タカ</t>
    </rPh>
    <rPh sb="98" eb="100">
      <t>ガイコク</t>
    </rPh>
    <rPh sb="100" eb="101">
      <t>ジン</t>
    </rPh>
    <rPh sb="101" eb="104">
      <t>リュウガクセイ</t>
    </rPh>
    <rPh sb="105" eb="107">
      <t>ウケイ</t>
    </rPh>
    <rPh sb="109" eb="111">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</si>
</sst>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67234</xdr:colOff>
      <xdr:row>719</xdr:row>
      <xdr:rowOff>268943</xdr:rowOff>
    </xdr:from>
    <xdr:to>
      <xdr:col>33</xdr:col>
      <xdr:colOff>123264</xdr:colOff>
      <xdr:row>721</xdr:row>
      <xdr:rowOff>168090</xdr:rowOff>
    </xdr:to>
    <xdr:sp macro="" textlink="">
      <xdr:nvSpPr>
        <xdr:cNvPr id="2" name="テキスト ボックス 1"/>
        <xdr:cNvSpPr txBox="1"/>
      </xdr:nvSpPr>
      <xdr:spPr>
        <a:xfrm>
          <a:off x="4504763" y="37595737"/>
          <a:ext cx="2274795" cy="593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３６６</a:t>
          </a:r>
          <a:r>
            <a:rPr kumimoji="1" lang="en-US" altLang="ja-JP" sz="1200"/>
            <a:t>.</a:t>
          </a:r>
          <a:r>
            <a:rPr kumimoji="1" lang="ja-JP" altLang="en-US" sz="1200"/>
            <a:t>５百万円</a:t>
          </a:r>
        </a:p>
      </xdr:txBody>
    </xdr:sp>
    <xdr:clientData/>
  </xdr:twoCellAnchor>
  <xdr:twoCellAnchor>
    <xdr:from>
      <xdr:col>22</xdr:col>
      <xdr:colOff>0</xdr:colOff>
      <xdr:row>728</xdr:row>
      <xdr:rowOff>118793</xdr:rowOff>
    </xdr:from>
    <xdr:to>
      <xdr:col>35</xdr:col>
      <xdr:colOff>123265</xdr:colOff>
      <xdr:row>730</xdr:row>
      <xdr:rowOff>44834</xdr:rowOff>
    </xdr:to>
    <xdr:sp macro="" textlink="">
      <xdr:nvSpPr>
        <xdr:cNvPr id="6" name="テキスト ボックス 5"/>
        <xdr:cNvSpPr txBox="1"/>
      </xdr:nvSpPr>
      <xdr:spPr>
        <a:xfrm>
          <a:off x="4437529" y="40572028"/>
          <a:ext cx="2745442" cy="620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学校法人等（全９機関）</a:t>
          </a:r>
          <a:endParaRPr kumimoji="1" lang="en-US" altLang="ja-JP" sz="1200"/>
        </a:p>
        <a:p>
          <a:pPr algn="ctr"/>
          <a:r>
            <a:rPr kumimoji="1" lang="ja-JP" altLang="en-US" sz="1200"/>
            <a:t>３６２．３百万円</a:t>
          </a:r>
        </a:p>
      </xdr:txBody>
    </xdr:sp>
    <xdr:clientData/>
  </xdr:twoCellAnchor>
  <xdr:twoCellAnchor>
    <xdr:from>
      <xdr:col>17</xdr:col>
      <xdr:colOff>145677</xdr:colOff>
      <xdr:row>723</xdr:row>
      <xdr:rowOff>67240</xdr:rowOff>
    </xdr:from>
    <xdr:to>
      <xdr:col>43</xdr:col>
      <xdr:colOff>0</xdr:colOff>
      <xdr:row>724</xdr:row>
      <xdr:rowOff>201712</xdr:rowOff>
    </xdr:to>
    <xdr:sp macro="" textlink="">
      <xdr:nvSpPr>
        <xdr:cNvPr id="3" name="テキスト ボックス 2"/>
        <xdr:cNvSpPr txBox="1"/>
      </xdr:nvSpPr>
      <xdr:spPr>
        <a:xfrm>
          <a:off x="3574677" y="40285152"/>
          <a:ext cx="5098676" cy="481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審査委員会を設置し、委託先の選定及び事業成果の評価等を行う</a:t>
          </a:r>
        </a:p>
      </xdr:txBody>
    </xdr:sp>
    <xdr:clientData/>
  </xdr:twoCellAnchor>
  <xdr:twoCellAnchor>
    <xdr:from>
      <xdr:col>17</xdr:col>
      <xdr:colOff>22411</xdr:colOff>
      <xdr:row>723</xdr:row>
      <xdr:rowOff>100859</xdr:rowOff>
    </xdr:from>
    <xdr:to>
      <xdr:col>43</xdr:col>
      <xdr:colOff>179294</xdr:colOff>
      <xdr:row>724</xdr:row>
      <xdr:rowOff>201712</xdr:rowOff>
    </xdr:to>
    <xdr:sp macro="" textlink="">
      <xdr:nvSpPr>
        <xdr:cNvPr id="4" name="大かっこ 3"/>
        <xdr:cNvSpPr/>
      </xdr:nvSpPr>
      <xdr:spPr>
        <a:xfrm>
          <a:off x="3451411" y="40318771"/>
          <a:ext cx="5401236"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145674</xdr:colOff>
      <xdr:row>725</xdr:row>
      <xdr:rowOff>179303</xdr:rowOff>
    </xdr:from>
    <xdr:to>
      <xdr:col>30</xdr:col>
      <xdr:colOff>201704</xdr:colOff>
      <xdr:row>726</xdr:row>
      <xdr:rowOff>302566</xdr:rowOff>
    </xdr:to>
    <xdr:sp macro="" textlink="">
      <xdr:nvSpPr>
        <xdr:cNvPr id="5" name="下矢印 4"/>
        <xdr:cNvSpPr/>
      </xdr:nvSpPr>
      <xdr:spPr>
        <a:xfrm>
          <a:off x="4986615" y="39590391"/>
          <a:ext cx="1266265" cy="470646"/>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201705</xdr:colOff>
      <xdr:row>730</xdr:row>
      <xdr:rowOff>224128</xdr:rowOff>
    </xdr:from>
    <xdr:to>
      <xdr:col>44</xdr:col>
      <xdr:colOff>100853</xdr:colOff>
      <xdr:row>731</xdr:row>
      <xdr:rowOff>324982</xdr:rowOff>
    </xdr:to>
    <xdr:sp macro="" textlink="">
      <xdr:nvSpPr>
        <xdr:cNvPr id="10" name="大かっこ 9"/>
        <xdr:cNvSpPr/>
      </xdr:nvSpPr>
      <xdr:spPr>
        <a:xfrm>
          <a:off x="3428999" y="42873716"/>
          <a:ext cx="5546913" cy="448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112058</xdr:colOff>
      <xdr:row>730</xdr:row>
      <xdr:rowOff>212924</xdr:rowOff>
    </xdr:from>
    <xdr:to>
      <xdr:col>43</xdr:col>
      <xdr:colOff>112059</xdr:colOff>
      <xdr:row>732</xdr:row>
      <xdr:rowOff>13</xdr:rowOff>
    </xdr:to>
    <xdr:sp macro="" textlink="">
      <xdr:nvSpPr>
        <xdr:cNvPr id="11" name="テキスト ボックス 10"/>
        <xdr:cNvSpPr txBox="1"/>
      </xdr:nvSpPr>
      <xdr:spPr>
        <a:xfrm>
          <a:off x="3541058" y="42862512"/>
          <a:ext cx="5244354" cy="481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各地域における外国人留学生の戦略的受入れに向けた体制整備　等</a:t>
          </a:r>
        </a:p>
      </xdr:txBody>
    </xdr:sp>
    <xdr:clientData/>
  </xdr:twoCellAnchor>
  <xdr:twoCellAnchor>
    <xdr:from>
      <xdr:col>19</xdr:col>
      <xdr:colOff>0</xdr:colOff>
      <xdr:row>727</xdr:row>
      <xdr:rowOff>168097</xdr:rowOff>
    </xdr:from>
    <xdr:to>
      <xdr:col>32</xdr:col>
      <xdr:colOff>149678</xdr:colOff>
      <xdr:row>728</xdr:row>
      <xdr:rowOff>149678</xdr:rowOff>
    </xdr:to>
    <xdr:sp macro="" textlink="">
      <xdr:nvSpPr>
        <xdr:cNvPr id="12" name="テキスト ボックス 11"/>
        <xdr:cNvSpPr txBox="1"/>
      </xdr:nvSpPr>
      <xdr:spPr>
        <a:xfrm>
          <a:off x="3878036" y="41805954"/>
          <a:ext cx="2803071" cy="33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100854</xdr:colOff>
      <xdr:row>718</xdr:row>
      <xdr:rowOff>179293</xdr:rowOff>
    </xdr:from>
    <xdr:to>
      <xdr:col>49</xdr:col>
      <xdr:colOff>313764</xdr:colOff>
      <xdr:row>722</xdr:row>
      <xdr:rowOff>280146</xdr:rowOff>
    </xdr:to>
    <xdr:sp macro="" textlink="">
      <xdr:nvSpPr>
        <xdr:cNvPr id="13" name="テキスト ボックス 12"/>
        <xdr:cNvSpPr txBox="1"/>
      </xdr:nvSpPr>
      <xdr:spPr>
        <a:xfrm>
          <a:off x="7160560" y="38514617"/>
          <a:ext cx="3036792" cy="1434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0.2</a:t>
          </a:r>
          <a:r>
            <a:rPr kumimoji="1" lang="ja-JP" altLang="en-US" sz="1100"/>
            <a:t>百万円</a:t>
          </a:r>
          <a:endParaRPr kumimoji="1" lang="en-US" altLang="ja-JP" sz="1100"/>
        </a:p>
        <a:p>
          <a:r>
            <a:rPr kumimoji="1" lang="ja-JP" altLang="en-US" sz="1100"/>
            <a:t>②職員旅費</a:t>
          </a:r>
          <a:r>
            <a:rPr kumimoji="1" lang="en-US" altLang="ja-JP" sz="1100"/>
            <a:t>		3.4</a:t>
          </a:r>
          <a:r>
            <a:rPr kumimoji="1" lang="ja-JP" altLang="en-US" sz="1100"/>
            <a:t>百万円</a:t>
          </a:r>
          <a:endParaRPr kumimoji="1" lang="en-US" altLang="ja-JP" sz="1100"/>
        </a:p>
        <a:p>
          <a:r>
            <a:rPr kumimoji="1" lang="ja-JP" altLang="en-US" sz="1100"/>
            <a:t>③委員等旅費</a:t>
          </a:r>
          <a:r>
            <a:rPr kumimoji="1" lang="en-US" altLang="ja-JP" sz="1100"/>
            <a:t>		0.4</a:t>
          </a:r>
          <a:r>
            <a:rPr kumimoji="1" lang="ja-JP" altLang="en-US" sz="1100"/>
            <a:t>百万円</a:t>
          </a:r>
          <a:endParaRPr kumimoji="1" lang="en-US" altLang="ja-JP" sz="1100"/>
        </a:p>
        <a:p>
          <a:r>
            <a:rPr kumimoji="1" lang="ja-JP" altLang="en-US" sz="1100"/>
            <a:t>④庁費</a:t>
          </a:r>
          <a:r>
            <a:rPr kumimoji="1" lang="en-US" altLang="ja-JP" sz="1100"/>
            <a:t>		0.2</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34</xdr:col>
      <xdr:colOff>190501</xdr:colOff>
      <xdr:row>718</xdr:row>
      <xdr:rowOff>224118</xdr:rowOff>
    </xdr:from>
    <xdr:to>
      <xdr:col>49</xdr:col>
      <xdr:colOff>381001</xdr:colOff>
      <xdr:row>722</xdr:row>
      <xdr:rowOff>156883</xdr:rowOff>
    </xdr:to>
    <xdr:sp macro="" textlink="">
      <xdr:nvSpPr>
        <xdr:cNvPr id="7" name="大かっこ 6"/>
        <xdr:cNvSpPr/>
      </xdr:nvSpPr>
      <xdr:spPr>
        <a:xfrm>
          <a:off x="7048501" y="38559442"/>
          <a:ext cx="3216088" cy="1266265"/>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5" t="s">
        <v>394</v>
      </c>
      <c r="AR2" s="795"/>
      <c r="AS2" s="43" t="str">
        <f>IF(OR(AQ2="　", AQ2=""), "", "-")</f>
        <v>-</v>
      </c>
      <c r="AT2" s="796">
        <v>3</v>
      </c>
      <c r="AU2" s="796"/>
      <c r="AV2" s="44" t="str">
        <f>IF(AW2="", "", "-")</f>
        <v/>
      </c>
      <c r="AW2" s="797"/>
      <c r="AX2" s="797"/>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440</v>
      </c>
      <c r="AK3" s="721"/>
      <c r="AL3" s="721"/>
      <c r="AM3" s="721"/>
      <c r="AN3" s="721"/>
      <c r="AO3" s="721"/>
      <c r="AP3" s="721"/>
      <c r="AQ3" s="721"/>
      <c r="AR3" s="721"/>
      <c r="AS3" s="721"/>
      <c r="AT3" s="721"/>
      <c r="AU3" s="721"/>
      <c r="AV3" s="721"/>
      <c r="AW3" s="721"/>
      <c r="AX3" s="24" t="s">
        <v>74</v>
      </c>
    </row>
    <row r="4" spans="1:50" ht="24.75" customHeight="1" x14ac:dyDescent="0.15">
      <c r="A4" s="558" t="s">
        <v>29</v>
      </c>
      <c r="B4" s="559"/>
      <c r="C4" s="559"/>
      <c r="D4" s="559"/>
      <c r="E4" s="559"/>
      <c r="F4" s="559"/>
      <c r="G4" s="536" t="s">
        <v>462</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438</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04" t="s">
        <v>86</v>
      </c>
      <c r="H5" s="705"/>
      <c r="I5" s="705"/>
      <c r="J5" s="705"/>
      <c r="K5" s="705"/>
      <c r="L5" s="705"/>
      <c r="M5" s="706" t="s">
        <v>75</v>
      </c>
      <c r="N5" s="707"/>
      <c r="O5" s="707"/>
      <c r="P5" s="707"/>
      <c r="Q5" s="707"/>
      <c r="R5" s="708"/>
      <c r="S5" s="709" t="s">
        <v>140</v>
      </c>
      <c r="T5" s="705"/>
      <c r="U5" s="705"/>
      <c r="V5" s="705"/>
      <c r="W5" s="705"/>
      <c r="X5" s="710"/>
      <c r="Y5" s="552" t="s">
        <v>3</v>
      </c>
      <c r="Z5" s="284"/>
      <c r="AA5" s="284"/>
      <c r="AB5" s="284"/>
      <c r="AC5" s="284"/>
      <c r="AD5" s="285"/>
      <c r="AE5" s="553" t="s">
        <v>439</v>
      </c>
      <c r="AF5" s="553"/>
      <c r="AG5" s="553"/>
      <c r="AH5" s="553"/>
      <c r="AI5" s="553"/>
      <c r="AJ5" s="553"/>
      <c r="AK5" s="553"/>
      <c r="AL5" s="553"/>
      <c r="AM5" s="553"/>
      <c r="AN5" s="553"/>
      <c r="AO5" s="553"/>
      <c r="AP5" s="554"/>
      <c r="AQ5" s="555" t="s">
        <v>441</v>
      </c>
      <c r="AR5" s="556"/>
      <c r="AS5" s="556"/>
      <c r="AT5" s="556"/>
      <c r="AU5" s="556"/>
      <c r="AV5" s="556"/>
      <c r="AW5" s="556"/>
      <c r="AX5" s="557"/>
    </row>
    <row r="6" spans="1:50" ht="32.25" customHeight="1" x14ac:dyDescent="0.15">
      <c r="A6" s="560" t="s">
        <v>4</v>
      </c>
      <c r="B6" s="561"/>
      <c r="C6" s="561"/>
      <c r="D6" s="561"/>
      <c r="E6" s="561"/>
      <c r="F6" s="561"/>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492</v>
      </c>
      <c r="H7" s="328"/>
      <c r="I7" s="328"/>
      <c r="J7" s="328"/>
      <c r="K7" s="328"/>
      <c r="L7" s="328"/>
      <c r="M7" s="328"/>
      <c r="N7" s="328"/>
      <c r="O7" s="328"/>
      <c r="P7" s="328"/>
      <c r="Q7" s="328"/>
      <c r="R7" s="328"/>
      <c r="S7" s="328"/>
      <c r="T7" s="328"/>
      <c r="U7" s="328"/>
      <c r="V7" s="328"/>
      <c r="W7" s="328"/>
      <c r="X7" s="329"/>
      <c r="Y7" s="809" t="s">
        <v>5</v>
      </c>
      <c r="Z7" s="310"/>
      <c r="AA7" s="310"/>
      <c r="AB7" s="310"/>
      <c r="AC7" s="310"/>
      <c r="AD7" s="810"/>
      <c r="AE7" s="800" t="s">
        <v>463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24" t="s">
        <v>367</v>
      </c>
      <c r="B8" s="325"/>
      <c r="C8" s="325"/>
      <c r="D8" s="325"/>
      <c r="E8" s="325"/>
      <c r="F8" s="326"/>
      <c r="G8" s="864" t="str">
        <f>入力規則等!A26</f>
        <v>-</v>
      </c>
      <c r="H8" s="578"/>
      <c r="I8" s="578"/>
      <c r="J8" s="578"/>
      <c r="K8" s="578"/>
      <c r="L8" s="578"/>
      <c r="M8" s="578"/>
      <c r="N8" s="578"/>
      <c r="O8" s="578"/>
      <c r="P8" s="578"/>
      <c r="Q8" s="578"/>
      <c r="R8" s="578"/>
      <c r="S8" s="578"/>
      <c r="T8" s="578"/>
      <c r="U8" s="578"/>
      <c r="V8" s="578"/>
      <c r="W8" s="578"/>
      <c r="X8" s="865"/>
      <c r="Y8" s="711" t="s">
        <v>368</v>
      </c>
      <c r="Z8" s="712"/>
      <c r="AA8" s="712"/>
      <c r="AB8" s="712"/>
      <c r="AC8" s="712"/>
      <c r="AD8" s="713"/>
      <c r="AE8" s="577" t="str">
        <f>入力規則等!K13</f>
        <v>文教及び科学振興</v>
      </c>
      <c r="AF8" s="578"/>
      <c r="AG8" s="578"/>
      <c r="AH8" s="578"/>
      <c r="AI8" s="578"/>
      <c r="AJ8" s="578"/>
      <c r="AK8" s="578"/>
      <c r="AL8" s="578"/>
      <c r="AM8" s="578"/>
      <c r="AN8" s="578"/>
      <c r="AO8" s="578"/>
      <c r="AP8" s="578"/>
      <c r="AQ8" s="578"/>
      <c r="AR8" s="578"/>
      <c r="AS8" s="578"/>
      <c r="AT8" s="578"/>
      <c r="AU8" s="578"/>
      <c r="AV8" s="578"/>
      <c r="AW8" s="578"/>
      <c r="AX8" s="579"/>
    </row>
    <row r="9" spans="1:50" ht="66.75" customHeight="1" x14ac:dyDescent="0.15">
      <c r="A9" s="647" t="s">
        <v>25</v>
      </c>
      <c r="B9" s="648"/>
      <c r="C9" s="648"/>
      <c r="D9" s="648"/>
      <c r="E9" s="648"/>
      <c r="F9" s="648"/>
      <c r="G9" s="714" t="s">
        <v>513</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08" t="s">
        <v>34</v>
      </c>
      <c r="B10" s="509"/>
      <c r="C10" s="509"/>
      <c r="D10" s="509"/>
      <c r="E10" s="509"/>
      <c r="F10" s="509"/>
      <c r="G10" s="606" t="s">
        <v>490</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2.25" customHeight="1" x14ac:dyDescent="0.15">
      <c r="A11" s="508" t="s">
        <v>6</v>
      </c>
      <c r="B11" s="509"/>
      <c r="C11" s="509"/>
      <c r="D11" s="509"/>
      <c r="E11" s="509"/>
      <c r="F11" s="510"/>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4" t="s">
        <v>26</v>
      </c>
      <c r="B12" s="645"/>
      <c r="C12" s="645"/>
      <c r="D12" s="645"/>
      <c r="E12" s="645"/>
      <c r="F12" s="646"/>
      <c r="G12" s="614"/>
      <c r="H12" s="615"/>
      <c r="I12" s="615"/>
      <c r="J12" s="615"/>
      <c r="K12" s="615"/>
      <c r="L12" s="615"/>
      <c r="M12" s="615"/>
      <c r="N12" s="615"/>
      <c r="O12" s="61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82"/>
    </row>
    <row r="13" spans="1:50" ht="21" customHeight="1" x14ac:dyDescent="0.15">
      <c r="A13" s="595"/>
      <c r="B13" s="596"/>
      <c r="C13" s="596"/>
      <c r="D13" s="596"/>
      <c r="E13" s="596"/>
      <c r="F13" s="597"/>
      <c r="G13" s="583" t="s">
        <v>7</v>
      </c>
      <c r="H13" s="584"/>
      <c r="I13" s="589" t="s">
        <v>8</v>
      </c>
      <c r="J13" s="590"/>
      <c r="K13" s="590"/>
      <c r="L13" s="590"/>
      <c r="M13" s="590"/>
      <c r="N13" s="590"/>
      <c r="O13" s="591"/>
      <c r="P13" s="246" t="s">
        <v>443</v>
      </c>
      <c r="Q13" s="247"/>
      <c r="R13" s="247"/>
      <c r="S13" s="247"/>
      <c r="T13" s="247"/>
      <c r="U13" s="247"/>
      <c r="V13" s="248"/>
      <c r="W13" s="246" t="s">
        <v>445</v>
      </c>
      <c r="X13" s="247"/>
      <c r="Y13" s="247"/>
      <c r="Z13" s="247"/>
      <c r="AA13" s="247"/>
      <c r="AB13" s="247"/>
      <c r="AC13" s="248"/>
      <c r="AD13" s="246" t="s">
        <v>443</v>
      </c>
      <c r="AE13" s="247"/>
      <c r="AF13" s="247"/>
      <c r="AG13" s="247"/>
      <c r="AH13" s="247"/>
      <c r="AI13" s="247"/>
      <c r="AJ13" s="248"/>
      <c r="AK13" s="246" t="s">
        <v>443</v>
      </c>
      <c r="AL13" s="247"/>
      <c r="AM13" s="247"/>
      <c r="AN13" s="247"/>
      <c r="AO13" s="247"/>
      <c r="AP13" s="247"/>
      <c r="AQ13" s="248"/>
      <c r="AR13" s="806">
        <v>366.5</v>
      </c>
      <c r="AS13" s="807"/>
      <c r="AT13" s="807"/>
      <c r="AU13" s="807"/>
      <c r="AV13" s="807"/>
      <c r="AW13" s="807"/>
      <c r="AX13" s="808"/>
    </row>
    <row r="14" spans="1:50" ht="21" customHeight="1" x14ac:dyDescent="0.15">
      <c r="A14" s="595"/>
      <c r="B14" s="596"/>
      <c r="C14" s="596"/>
      <c r="D14" s="596"/>
      <c r="E14" s="596"/>
      <c r="F14" s="597"/>
      <c r="G14" s="585"/>
      <c r="H14" s="586"/>
      <c r="I14" s="568" t="s">
        <v>9</v>
      </c>
      <c r="J14" s="580"/>
      <c r="K14" s="580"/>
      <c r="L14" s="580"/>
      <c r="M14" s="580"/>
      <c r="N14" s="580"/>
      <c r="O14" s="581"/>
      <c r="P14" s="246" t="s">
        <v>444</v>
      </c>
      <c r="Q14" s="247"/>
      <c r="R14" s="247"/>
      <c r="S14" s="247"/>
      <c r="T14" s="247"/>
      <c r="U14" s="247"/>
      <c r="V14" s="248"/>
      <c r="W14" s="246" t="s">
        <v>444</v>
      </c>
      <c r="X14" s="247"/>
      <c r="Y14" s="247"/>
      <c r="Z14" s="247"/>
      <c r="AA14" s="247"/>
      <c r="AB14" s="247"/>
      <c r="AC14" s="248"/>
      <c r="AD14" s="246" t="s">
        <v>444</v>
      </c>
      <c r="AE14" s="247"/>
      <c r="AF14" s="247"/>
      <c r="AG14" s="247"/>
      <c r="AH14" s="247"/>
      <c r="AI14" s="247"/>
      <c r="AJ14" s="248"/>
      <c r="AK14" s="246" t="s">
        <v>444</v>
      </c>
      <c r="AL14" s="247"/>
      <c r="AM14" s="247"/>
      <c r="AN14" s="247"/>
      <c r="AO14" s="247"/>
      <c r="AP14" s="247"/>
      <c r="AQ14" s="248"/>
      <c r="AR14" s="642"/>
      <c r="AS14" s="642"/>
      <c r="AT14" s="642"/>
      <c r="AU14" s="642"/>
      <c r="AV14" s="642"/>
      <c r="AW14" s="642"/>
      <c r="AX14" s="643"/>
    </row>
    <row r="15" spans="1:50" ht="21" customHeight="1" x14ac:dyDescent="0.15">
      <c r="A15" s="595"/>
      <c r="B15" s="596"/>
      <c r="C15" s="596"/>
      <c r="D15" s="596"/>
      <c r="E15" s="596"/>
      <c r="F15" s="597"/>
      <c r="G15" s="585"/>
      <c r="H15" s="586"/>
      <c r="I15" s="568" t="s">
        <v>58</v>
      </c>
      <c r="J15" s="569"/>
      <c r="K15" s="569"/>
      <c r="L15" s="569"/>
      <c r="M15" s="569"/>
      <c r="N15" s="569"/>
      <c r="O15" s="570"/>
      <c r="P15" s="246" t="s">
        <v>443</v>
      </c>
      <c r="Q15" s="247"/>
      <c r="R15" s="247"/>
      <c r="S15" s="247"/>
      <c r="T15" s="247"/>
      <c r="U15" s="247"/>
      <c r="V15" s="248"/>
      <c r="W15" s="246" t="s">
        <v>443</v>
      </c>
      <c r="X15" s="247"/>
      <c r="Y15" s="247"/>
      <c r="Z15" s="247"/>
      <c r="AA15" s="247"/>
      <c r="AB15" s="247"/>
      <c r="AC15" s="248"/>
      <c r="AD15" s="246" t="s">
        <v>446</v>
      </c>
      <c r="AE15" s="247"/>
      <c r="AF15" s="247"/>
      <c r="AG15" s="247"/>
      <c r="AH15" s="247"/>
      <c r="AI15" s="247"/>
      <c r="AJ15" s="248"/>
      <c r="AK15" s="246" t="s">
        <v>445</v>
      </c>
      <c r="AL15" s="247"/>
      <c r="AM15" s="247"/>
      <c r="AN15" s="247"/>
      <c r="AO15" s="247"/>
      <c r="AP15" s="247"/>
      <c r="AQ15" s="248"/>
      <c r="AR15" s="246" t="s">
        <v>445</v>
      </c>
      <c r="AS15" s="247"/>
      <c r="AT15" s="247"/>
      <c r="AU15" s="247"/>
      <c r="AV15" s="247"/>
      <c r="AW15" s="247"/>
      <c r="AX15" s="650"/>
    </row>
    <row r="16" spans="1:50" ht="21" customHeight="1" x14ac:dyDescent="0.15">
      <c r="A16" s="595"/>
      <c r="B16" s="596"/>
      <c r="C16" s="596"/>
      <c r="D16" s="596"/>
      <c r="E16" s="596"/>
      <c r="F16" s="597"/>
      <c r="G16" s="585"/>
      <c r="H16" s="586"/>
      <c r="I16" s="568" t="s">
        <v>59</v>
      </c>
      <c r="J16" s="569"/>
      <c r="K16" s="569"/>
      <c r="L16" s="569"/>
      <c r="M16" s="569"/>
      <c r="N16" s="569"/>
      <c r="O16" s="570"/>
      <c r="P16" s="246" t="s">
        <v>444</v>
      </c>
      <c r="Q16" s="247"/>
      <c r="R16" s="247"/>
      <c r="S16" s="247"/>
      <c r="T16" s="247"/>
      <c r="U16" s="247"/>
      <c r="V16" s="248"/>
      <c r="W16" s="246" t="s">
        <v>444</v>
      </c>
      <c r="X16" s="247"/>
      <c r="Y16" s="247"/>
      <c r="Z16" s="247"/>
      <c r="AA16" s="247"/>
      <c r="AB16" s="247"/>
      <c r="AC16" s="248"/>
      <c r="AD16" s="246" t="s">
        <v>444</v>
      </c>
      <c r="AE16" s="247"/>
      <c r="AF16" s="247"/>
      <c r="AG16" s="247"/>
      <c r="AH16" s="247"/>
      <c r="AI16" s="247"/>
      <c r="AJ16" s="248"/>
      <c r="AK16" s="246" t="s">
        <v>444</v>
      </c>
      <c r="AL16" s="247"/>
      <c r="AM16" s="247"/>
      <c r="AN16" s="247"/>
      <c r="AO16" s="247"/>
      <c r="AP16" s="247"/>
      <c r="AQ16" s="248"/>
      <c r="AR16" s="609"/>
      <c r="AS16" s="610"/>
      <c r="AT16" s="610"/>
      <c r="AU16" s="610"/>
      <c r="AV16" s="610"/>
      <c r="AW16" s="610"/>
      <c r="AX16" s="611"/>
    </row>
    <row r="17" spans="1:50" ht="24.75" customHeight="1" x14ac:dyDescent="0.15">
      <c r="A17" s="595"/>
      <c r="B17" s="596"/>
      <c r="C17" s="596"/>
      <c r="D17" s="596"/>
      <c r="E17" s="596"/>
      <c r="F17" s="597"/>
      <c r="G17" s="585"/>
      <c r="H17" s="586"/>
      <c r="I17" s="568" t="s">
        <v>57</v>
      </c>
      <c r="J17" s="580"/>
      <c r="K17" s="580"/>
      <c r="L17" s="580"/>
      <c r="M17" s="580"/>
      <c r="N17" s="580"/>
      <c r="O17" s="581"/>
      <c r="P17" s="246" t="s">
        <v>444</v>
      </c>
      <c r="Q17" s="247"/>
      <c r="R17" s="247"/>
      <c r="S17" s="247"/>
      <c r="T17" s="247"/>
      <c r="U17" s="247"/>
      <c r="V17" s="248"/>
      <c r="W17" s="246" t="s">
        <v>444</v>
      </c>
      <c r="X17" s="247"/>
      <c r="Y17" s="247"/>
      <c r="Z17" s="247"/>
      <c r="AA17" s="247"/>
      <c r="AB17" s="247"/>
      <c r="AC17" s="248"/>
      <c r="AD17" s="246" t="s">
        <v>444</v>
      </c>
      <c r="AE17" s="247"/>
      <c r="AF17" s="247"/>
      <c r="AG17" s="247"/>
      <c r="AH17" s="247"/>
      <c r="AI17" s="247"/>
      <c r="AJ17" s="248"/>
      <c r="AK17" s="246" t="s">
        <v>444</v>
      </c>
      <c r="AL17" s="247"/>
      <c r="AM17" s="247"/>
      <c r="AN17" s="247"/>
      <c r="AO17" s="247"/>
      <c r="AP17" s="247"/>
      <c r="AQ17" s="248"/>
      <c r="AR17" s="804"/>
      <c r="AS17" s="804"/>
      <c r="AT17" s="804"/>
      <c r="AU17" s="804"/>
      <c r="AV17" s="804"/>
      <c r="AW17" s="804"/>
      <c r="AX17" s="805"/>
    </row>
    <row r="18" spans="1:50" ht="24.75" customHeight="1" x14ac:dyDescent="0.15">
      <c r="A18" s="595"/>
      <c r="B18" s="596"/>
      <c r="C18" s="596"/>
      <c r="D18" s="596"/>
      <c r="E18" s="596"/>
      <c r="F18" s="597"/>
      <c r="G18" s="587"/>
      <c r="H18" s="588"/>
      <c r="I18" s="574" t="s">
        <v>22</v>
      </c>
      <c r="J18" s="575"/>
      <c r="K18" s="575"/>
      <c r="L18" s="575"/>
      <c r="M18" s="575"/>
      <c r="N18" s="575"/>
      <c r="O18" s="576"/>
      <c r="P18" s="730">
        <f>SUM(P13:V17)</f>
        <v>0</v>
      </c>
      <c r="Q18" s="731"/>
      <c r="R18" s="731"/>
      <c r="S18" s="731"/>
      <c r="T18" s="731"/>
      <c r="U18" s="731"/>
      <c r="V18" s="732"/>
      <c r="W18" s="730">
        <f>SUM(W13:AC17)</f>
        <v>0</v>
      </c>
      <c r="X18" s="731"/>
      <c r="Y18" s="731"/>
      <c r="Z18" s="731"/>
      <c r="AA18" s="731"/>
      <c r="AB18" s="731"/>
      <c r="AC18" s="732"/>
      <c r="AD18" s="730">
        <f>SUM(AD13:AJ17)</f>
        <v>0</v>
      </c>
      <c r="AE18" s="731"/>
      <c r="AF18" s="731"/>
      <c r="AG18" s="731"/>
      <c r="AH18" s="731"/>
      <c r="AI18" s="731"/>
      <c r="AJ18" s="732"/>
      <c r="AK18" s="730">
        <f>SUM(AK13:AQ17)</f>
        <v>0</v>
      </c>
      <c r="AL18" s="731"/>
      <c r="AM18" s="731"/>
      <c r="AN18" s="731"/>
      <c r="AO18" s="731"/>
      <c r="AP18" s="731"/>
      <c r="AQ18" s="732"/>
      <c r="AR18" s="730">
        <f>SUM(AR13:AX17)</f>
        <v>366.5</v>
      </c>
      <c r="AS18" s="731"/>
      <c r="AT18" s="731"/>
      <c r="AU18" s="731"/>
      <c r="AV18" s="731"/>
      <c r="AW18" s="731"/>
      <c r="AX18" s="733"/>
    </row>
    <row r="19" spans="1:50" ht="24.75" customHeight="1" x14ac:dyDescent="0.15">
      <c r="A19" s="595"/>
      <c r="B19" s="596"/>
      <c r="C19" s="596"/>
      <c r="D19" s="596"/>
      <c r="E19" s="596"/>
      <c r="F19" s="597"/>
      <c r="G19" s="728" t="s">
        <v>10</v>
      </c>
      <c r="H19" s="729"/>
      <c r="I19" s="729"/>
      <c r="J19" s="729"/>
      <c r="K19" s="729"/>
      <c r="L19" s="729"/>
      <c r="M19" s="729"/>
      <c r="N19" s="729"/>
      <c r="O19" s="729"/>
      <c r="P19" s="246" t="s">
        <v>447</v>
      </c>
      <c r="Q19" s="247"/>
      <c r="R19" s="247"/>
      <c r="S19" s="247"/>
      <c r="T19" s="247"/>
      <c r="U19" s="247"/>
      <c r="V19" s="248"/>
      <c r="W19" s="246" t="s">
        <v>447</v>
      </c>
      <c r="X19" s="247"/>
      <c r="Y19" s="247"/>
      <c r="Z19" s="247"/>
      <c r="AA19" s="247"/>
      <c r="AB19" s="247"/>
      <c r="AC19" s="248"/>
      <c r="AD19" s="246" t="s">
        <v>447</v>
      </c>
      <c r="AE19" s="247"/>
      <c r="AF19" s="247"/>
      <c r="AG19" s="247"/>
      <c r="AH19" s="247"/>
      <c r="AI19" s="247"/>
      <c r="AJ19" s="248"/>
      <c r="AK19" s="572"/>
      <c r="AL19" s="572"/>
      <c r="AM19" s="572"/>
      <c r="AN19" s="572"/>
      <c r="AO19" s="572"/>
      <c r="AP19" s="572"/>
      <c r="AQ19" s="572"/>
      <c r="AR19" s="572"/>
      <c r="AS19" s="572"/>
      <c r="AT19" s="572"/>
      <c r="AU19" s="572"/>
      <c r="AV19" s="572"/>
      <c r="AW19" s="572"/>
      <c r="AX19" s="573"/>
    </row>
    <row r="20" spans="1:50" ht="24.75" customHeight="1" x14ac:dyDescent="0.15">
      <c r="A20" s="647"/>
      <c r="B20" s="648"/>
      <c r="C20" s="648"/>
      <c r="D20" s="648"/>
      <c r="E20" s="648"/>
      <c r="F20" s="649"/>
      <c r="G20" s="728" t="s">
        <v>11</v>
      </c>
      <c r="H20" s="729"/>
      <c r="I20" s="729"/>
      <c r="J20" s="729"/>
      <c r="K20" s="729"/>
      <c r="L20" s="729"/>
      <c r="M20" s="729"/>
      <c r="N20" s="729"/>
      <c r="O20" s="729"/>
      <c r="P20" s="734" t="str">
        <f>IF(P18=0, "-", P19/P18)</f>
        <v>-</v>
      </c>
      <c r="Q20" s="734"/>
      <c r="R20" s="734"/>
      <c r="S20" s="734"/>
      <c r="T20" s="734"/>
      <c r="U20" s="734"/>
      <c r="V20" s="734"/>
      <c r="W20" s="734" t="str">
        <f>IF(W18=0, "-", W19/W18)</f>
        <v>-</v>
      </c>
      <c r="X20" s="734"/>
      <c r="Y20" s="734"/>
      <c r="Z20" s="734"/>
      <c r="AA20" s="734"/>
      <c r="AB20" s="734"/>
      <c r="AC20" s="734"/>
      <c r="AD20" s="734" t="str">
        <f>IF(AD18=0, "-", AD19/AD18)</f>
        <v>-</v>
      </c>
      <c r="AE20" s="734"/>
      <c r="AF20" s="734"/>
      <c r="AG20" s="734"/>
      <c r="AH20" s="734"/>
      <c r="AI20" s="734"/>
      <c r="AJ20" s="734"/>
      <c r="AK20" s="572"/>
      <c r="AL20" s="572"/>
      <c r="AM20" s="572"/>
      <c r="AN20" s="572"/>
      <c r="AO20" s="572"/>
      <c r="AP20" s="572"/>
      <c r="AQ20" s="571"/>
      <c r="AR20" s="571"/>
      <c r="AS20" s="571"/>
      <c r="AT20" s="571"/>
      <c r="AU20" s="572"/>
      <c r="AV20" s="572"/>
      <c r="AW20" s="572"/>
      <c r="AX20" s="573"/>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12" t="s">
        <v>325</v>
      </c>
      <c r="AF21" s="612"/>
      <c r="AG21" s="612"/>
      <c r="AH21" s="612"/>
      <c r="AI21" s="612" t="s">
        <v>326</v>
      </c>
      <c r="AJ21" s="612"/>
      <c r="AK21" s="612"/>
      <c r="AL21" s="612"/>
      <c r="AM21" s="612" t="s">
        <v>327</v>
      </c>
      <c r="AN21" s="612"/>
      <c r="AO21" s="612"/>
      <c r="AP21" s="276"/>
      <c r="AQ21" s="135" t="s">
        <v>323</v>
      </c>
      <c r="AR21" s="138"/>
      <c r="AS21" s="138"/>
      <c r="AT21" s="139"/>
      <c r="AU21" s="348" t="s">
        <v>262</v>
      </c>
      <c r="AV21" s="348"/>
      <c r="AW21" s="348"/>
      <c r="AX21" s="803"/>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13"/>
      <c r="AF22" s="613"/>
      <c r="AG22" s="613"/>
      <c r="AH22" s="613"/>
      <c r="AI22" s="613"/>
      <c r="AJ22" s="613"/>
      <c r="AK22" s="613"/>
      <c r="AL22" s="613"/>
      <c r="AM22" s="613"/>
      <c r="AN22" s="613"/>
      <c r="AO22" s="613"/>
      <c r="AP22" s="279"/>
      <c r="AQ22" s="191" t="s">
        <v>495</v>
      </c>
      <c r="AR22" s="140"/>
      <c r="AS22" s="141" t="s">
        <v>324</v>
      </c>
      <c r="AT22" s="142"/>
      <c r="AU22" s="265">
        <v>32</v>
      </c>
      <c r="AV22" s="265"/>
      <c r="AW22" s="263" t="s">
        <v>310</v>
      </c>
      <c r="AX22" s="264"/>
    </row>
    <row r="23" spans="1:50" ht="38.25" customHeight="1" x14ac:dyDescent="0.15">
      <c r="A23" s="269"/>
      <c r="B23" s="267"/>
      <c r="C23" s="267"/>
      <c r="D23" s="267"/>
      <c r="E23" s="267"/>
      <c r="F23" s="268"/>
      <c r="G23" s="389" t="s">
        <v>494</v>
      </c>
      <c r="H23" s="390"/>
      <c r="I23" s="390"/>
      <c r="J23" s="390"/>
      <c r="K23" s="390"/>
      <c r="L23" s="390"/>
      <c r="M23" s="390"/>
      <c r="N23" s="390"/>
      <c r="O23" s="391"/>
      <c r="P23" s="97" t="s">
        <v>511</v>
      </c>
      <c r="Q23" s="97"/>
      <c r="R23" s="97"/>
      <c r="S23" s="97"/>
      <c r="T23" s="97"/>
      <c r="U23" s="97"/>
      <c r="V23" s="97"/>
      <c r="W23" s="97"/>
      <c r="X23" s="117"/>
      <c r="Y23" s="365" t="s">
        <v>14</v>
      </c>
      <c r="Z23" s="366"/>
      <c r="AA23" s="367"/>
      <c r="AB23" s="315" t="s">
        <v>453</v>
      </c>
      <c r="AC23" s="315"/>
      <c r="AD23" s="315"/>
      <c r="AE23" s="381" t="s">
        <v>512</v>
      </c>
      <c r="AF23" s="352"/>
      <c r="AG23" s="352"/>
      <c r="AH23" s="352"/>
      <c r="AI23" s="381" t="s">
        <v>512</v>
      </c>
      <c r="AJ23" s="352"/>
      <c r="AK23" s="352"/>
      <c r="AL23" s="352"/>
      <c r="AM23" s="381" t="s">
        <v>512</v>
      </c>
      <c r="AN23" s="352"/>
      <c r="AO23" s="352"/>
      <c r="AP23" s="352"/>
      <c r="AQ23" s="261" t="s">
        <v>496</v>
      </c>
      <c r="AR23" s="197"/>
      <c r="AS23" s="197"/>
      <c r="AT23" s="262"/>
      <c r="AU23" s="352" t="s">
        <v>499</v>
      </c>
      <c r="AV23" s="352"/>
      <c r="AW23" s="352"/>
      <c r="AX23" s="353"/>
    </row>
    <row r="24" spans="1:50" ht="38.25" customHeight="1" x14ac:dyDescent="0.15">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453</v>
      </c>
      <c r="AC24" s="360"/>
      <c r="AD24" s="360"/>
      <c r="AE24" s="381" t="s">
        <v>445</v>
      </c>
      <c r="AF24" s="352"/>
      <c r="AG24" s="352"/>
      <c r="AH24" s="352"/>
      <c r="AI24" s="381" t="s">
        <v>445</v>
      </c>
      <c r="AJ24" s="352"/>
      <c r="AK24" s="352"/>
      <c r="AL24" s="352"/>
      <c r="AM24" s="381" t="s">
        <v>443</v>
      </c>
      <c r="AN24" s="352"/>
      <c r="AO24" s="352"/>
      <c r="AP24" s="352"/>
      <c r="AQ24" s="261" t="s">
        <v>497</v>
      </c>
      <c r="AR24" s="197"/>
      <c r="AS24" s="197"/>
      <c r="AT24" s="262"/>
      <c r="AU24" s="352">
        <v>50334</v>
      </c>
      <c r="AV24" s="352"/>
      <c r="AW24" s="352"/>
      <c r="AX24" s="353"/>
    </row>
    <row r="25" spans="1:50" ht="38.25" customHeight="1" thickBot="1" x14ac:dyDescent="0.2">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t="s">
        <v>443</v>
      </c>
      <c r="AF25" s="352"/>
      <c r="AG25" s="352"/>
      <c r="AH25" s="352"/>
      <c r="AI25" s="381" t="s">
        <v>445</v>
      </c>
      <c r="AJ25" s="352"/>
      <c r="AK25" s="352"/>
      <c r="AL25" s="352"/>
      <c r="AM25" s="381" t="s">
        <v>443</v>
      </c>
      <c r="AN25" s="352"/>
      <c r="AO25" s="352"/>
      <c r="AP25" s="352"/>
      <c r="AQ25" s="261" t="s">
        <v>496</v>
      </c>
      <c r="AR25" s="197"/>
      <c r="AS25" s="197"/>
      <c r="AT25" s="262"/>
      <c r="AU25" s="352" t="s">
        <v>498</v>
      </c>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12" t="s">
        <v>325</v>
      </c>
      <c r="AF26" s="612"/>
      <c r="AG26" s="612"/>
      <c r="AH26" s="612"/>
      <c r="AI26" s="612" t="s">
        <v>326</v>
      </c>
      <c r="AJ26" s="612"/>
      <c r="AK26" s="612"/>
      <c r="AL26" s="612"/>
      <c r="AM26" s="612" t="s">
        <v>327</v>
      </c>
      <c r="AN26" s="612"/>
      <c r="AO26" s="612"/>
      <c r="AP26" s="276"/>
      <c r="AQ26" s="135" t="s">
        <v>323</v>
      </c>
      <c r="AR26" s="138"/>
      <c r="AS26" s="138"/>
      <c r="AT26" s="139"/>
      <c r="AU26" s="798" t="s">
        <v>262</v>
      </c>
      <c r="AV26" s="798"/>
      <c r="AW26" s="798"/>
      <c r="AX26" s="799"/>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13"/>
      <c r="AF27" s="613"/>
      <c r="AG27" s="613"/>
      <c r="AH27" s="613"/>
      <c r="AI27" s="613"/>
      <c r="AJ27" s="613"/>
      <c r="AK27" s="613"/>
      <c r="AL27" s="613"/>
      <c r="AM27" s="613"/>
      <c r="AN27" s="613"/>
      <c r="AO27" s="613"/>
      <c r="AP27" s="279"/>
      <c r="AQ27" s="191"/>
      <c r="AR27" s="140"/>
      <c r="AS27" s="141" t="s">
        <v>324</v>
      </c>
      <c r="AT27" s="142"/>
      <c r="AU27" s="265"/>
      <c r="AV27" s="265"/>
      <c r="AW27" s="263" t="s">
        <v>310</v>
      </c>
      <c r="AX27" s="264"/>
    </row>
    <row r="28" spans="1:50" ht="22.5" hidden="1" customHeight="1" x14ac:dyDescent="0.15">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t="s">
        <v>454</v>
      </c>
      <c r="AC28" s="315"/>
      <c r="AD28" s="315"/>
      <c r="AE28" s="381"/>
      <c r="AF28" s="352"/>
      <c r="AG28" s="352"/>
      <c r="AH28" s="352"/>
      <c r="AI28" s="381"/>
      <c r="AJ28" s="352"/>
      <c r="AK28" s="352"/>
      <c r="AL28" s="352"/>
      <c r="AM28" s="381"/>
      <c r="AN28" s="352"/>
      <c r="AO28" s="352"/>
      <c r="AP28" s="352"/>
      <c r="AQ28" s="261"/>
      <c r="AR28" s="197"/>
      <c r="AS28" s="197"/>
      <c r="AT28" s="262"/>
      <c r="AU28" s="352"/>
      <c r="AV28" s="352"/>
      <c r="AW28" s="352"/>
      <c r="AX28" s="353"/>
    </row>
    <row r="29" spans="1:50" ht="22.5" hidden="1" customHeight="1" x14ac:dyDescent="0.15">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t="s">
        <v>454</v>
      </c>
      <c r="AC29" s="360"/>
      <c r="AD29" s="360"/>
      <c r="AE29" s="381"/>
      <c r="AF29" s="352"/>
      <c r="AG29" s="352"/>
      <c r="AH29" s="352"/>
      <c r="AI29" s="381"/>
      <c r="AJ29" s="352"/>
      <c r="AK29" s="352"/>
      <c r="AL29" s="352"/>
      <c r="AM29" s="381"/>
      <c r="AN29" s="352"/>
      <c r="AO29" s="352"/>
      <c r="AP29" s="352"/>
      <c r="AQ29" s="261"/>
      <c r="AR29" s="197"/>
      <c r="AS29" s="197"/>
      <c r="AT29" s="262"/>
      <c r="AU29" s="352"/>
      <c r="AV29" s="352"/>
      <c r="AW29" s="352"/>
      <c r="AX29" s="353"/>
    </row>
    <row r="30" spans="1:50" ht="22.5" hidden="1" customHeight="1" thickBot="1" x14ac:dyDescent="0.2">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7"/>
      <c r="AS30" s="197"/>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12" t="s">
        <v>325</v>
      </c>
      <c r="AF31" s="612"/>
      <c r="AG31" s="612"/>
      <c r="AH31" s="612"/>
      <c r="AI31" s="612" t="s">
        <v>326</v>
      </c>
      <c r="AJ31" s="612"/>
      <c r="AK31" s="612"/>
      <c r="AL31" s="612"/>
      <c r="AM31" s="612" t="s">
        <v>327</v>
      </c>
      <c r="AN31" s="612"/>
      <c r="AO31" s="612"/>
      <c r="AP31" s="276"/>
      <c r="AQ31" s="135" t="s">
        <v>323</v>
      </c>
      <c r="AR31" s="138"/>
      <c r="AS31" s="138"/>
      <c r="AT31" s="139"/>
      <c r="AU31" s="798" t="s">
        <v>262</v>
      </c>
      <c r="AV31" s="798"/>
      <c r="AW31" s="798"/>
      <c r="AX31" s="799"/>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13"/>
      <c r="AF32" s="613"/>
      <c r="AG32" s="613"/>
      <c r="AH32" s="613"/>
      <c r="AI32" s="613"/>
      <c r="AJ32" s="613"/>
      <c r="AK32" s="613"/>
      <c r="AL32" s="613"/>
      <c r="AM32" s="613"/>
      <c r="AN32" s="613"/>
      <c r="AO32" s="613"/>
      <c r="AP32" s="279"/>
      <c r="AQ32" s="191"/>
      <c r="AR32" s="140"/>
      <c r="AS32" s="141" t="s">
        <v>324</v>
      </c>
      <c r="AT32" s="142"/>
      <c r="AU32" s="265"/>
      <c r="AV32" s="265"/>
      <c r="AW32" s="263" t="s">
        <v>310</v>
      </c>
      <c r="AX32" s="264"/>
    </row>
    <row r="33" spans="1:50" ht="22.5" hidden="1" customHeight="1" x14ac:dyDescent="0.15">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7"/>
      <c r="AS33" s="197"/>
      <c r="AT33" s="262"/>
      <c r="AU33" s="352"/>
      <c r="AV33" s="352"/>
      <c r="AW33" s="352"/>
      <c r="AX33" s="353"/>
    </row>
    <row r="34" spans="1:50" ht="22.5" hidden="1" customHeight="1" x14ac:dyDescent="0.15">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7"/>
      <c r="AS34" s="197"/>
      <c r="AT34" s="262"/>
      <c r="AU34" s="352"/>
      <c r="AV34" s="352"/>
      <c r="AW34" s="352"/>
      <c r="AX34" s="353"/>
    </row>
    <row r="35" spans="1:50" ht="22.5" hidden="1" customHeight="1" x14ac:dyDescent="0.15">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7"/>
      <c r="AS35" s="197"/>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12" t="s">
        <v>325</v>
      </c>
      <c r="AF36" s="612"/>
      <c r="AG36" s="612"/>
      <c r="AH36" s="612"/>
      <c r="AI36" s="612" t="s">
        <v>326</v>
      </c>
      <c r="AJ36" s="612"/>
      <c r="AK36" s="612"/>
      <c r="AL36" s="612"/>
      <c r="AM36" s="612" t="s">
        <v>327</v>
      </c>
      <c r="AN36" s="612"/>
      <c r="AO36" s="612"/>
      <c r="AP36" s="276"/>
      <c r="AQ36" s="135" t="s">
        <v>323</v>
      </c>
      <c r="AR36" s="138"/>
      <c r="AS36" s="138"/>
      <c r="AT36" s="139"/>
      <c r="AU36" s="798" t="s">
        <v>262</v>
      </c>
      <c r="AV36" s="798"/>
      <c r="AW36" s="798"/>
      <c r="AX36" s="799"/>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13"/>
      <c r="AF37" s="613"/>
      <c r="AG37" s="613"/>
      <c r="AH37" s="613"/>
      <c r="AI37" s="613"/>
      <c r="AJ37" s="613"/>
      <c r="AK37" s="613"/>
      <c r="AL37" s="613"/>
      <c r="AM37" s="613"/>
      <c r="AN37" s="613"/>
      <c r="AO37" s="613"/>
      <c r="AP37" s="279"/>
      <c r="AQ37" s="191"/>
      <c r="AR37" s="140"/>
      <c r="AS37" s="141" t="s">
        <v>324</v>
      </c>
      <c r="AT37" s="142"/>
      <c r="AU37" s="265"/>
      <c r="AV37" s="265"/>
      <c r="AW37" s="263" t="s">
        <v>310</v>
      </c>
      <c r="AX37" s="264"/>
    </row>
    <row r="38" spans="1:50" ht="22.5" hidden="1" customHeight="1" x14ac:dyDescent="0.15">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7"/>
      <c r="AS38" s="197"/>
      <c r="AT38" s="262"/>
      <c r="AU38" s="352"/>
      <c r="AV38" s="352"/>
      <c r="AW38" s="352"/>
      <c r="AX38" s="353"/>
    </row>
    <row r="39" spans="1:50" ht="22.5" hidden="1" customHeight="1" x14ac:dyDescent="0.15">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7"/>
      <c r="AS39" s="197"/>
      <c r="AT39" s="262"/>
      <c r="AU39" s="352"/>
      <c r="AV39" s="352"/>
      <c r="AW39" s="352"/>
      <c r="AX39" s="353"/>
    </row>
    <row r="40" spans="1:50" ht="22.5" hidden="1" customHeight="1" x14ac:dyDescent="0.15">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7"/>
      <c r="AS40" s="197"/>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12" t="s">
        <v>325</v>
      </c>
      <c r="AF41" s="612"/>
      <c r="AG41" s="612"/>
      <c r="AH41" s="612"/>
      <c r="AI41" s="612" t="s">
        <v>326</v>
      </c>
      <c r="AJ41" s="612"/>
      <c r="AK41" s="612"/>
      <c r="AL41" s="612"/>
      <c r="AM41" s="612" t="s">
        <v>327</v>
      </c>
      <c r="AN41" s="612"/>
      <c r="AO41" s="612"/>
      <c r="AP41" s="276"/>
      <c r="AQ41" s="135" t="s">
        <v>323</v>
      </c>
      <c r="AR41" s="138"/>
      <c r="AS41" s="138"/>
      <c r="AT41" s="139"/>
      <c r="AU41" s="798" t="s">
        <v>262</v>
      </c>
      <c r="AV41" s="798"/>
      <c r="AW41" s="798"/>
      <c r="AX41" s="799"/>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13"/>
      <c r="AF42" s="613"/>
      <c r="AG42" s="613"/>
      <c r="AH42" s="613"/>
      <c r="AI42" s="613"/>
      <c r="AJ42" s="613"/>
      <c r="AK42" s="613"/>
      <c r="AL42" s="613"/>
      <c r="AM42" s="613"/>
      <c r="AN42" s="613"/>
      <c r="AO42" s="613"/>
      <c r="AP42" s="279"/>
      <c r="AQ42" s="191"/>
      <c r="AR42" s="140"/>
      <c r="AS42" s="141" t="s">
        <v>324</v>
      </c>
      <c r="AT42" s="142"/>
      <c r="AU42" s="265"/>
      <c r="AV42" s="265"/>
      <c r="AW42" s="263" t="s">
        <v>310</v>
      </c>
      <c r="AX42" s="264"/>
    </row>
    <row r="43" spans="1:50" ht="22.5" hidden="1" customHeight="1" x14ac:dyDescent="0.15">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7"/>
      <c r="AS43" s="197"/>
      <c r="AT43" s="262"/>
      <c r="AU43" s="352"/>
      <c r="AV43" s="352"/>
      <c r="AW43" s="352"/>
      <c r="AX43" s="353"/>
    </row>
    <row r="44" spans="1:50" ht="22.5" hidden="1" customHeight="1" x14ac:dyDescent="0.15">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7"/>
      <c r="AS44" s="197"/>
      <c r="AT44" s="262"/>
      <c r="AU44" s="352"/>
      <c r="AV44" s="352"/>
      <c r="AW44" s="352"/>
      <c r="AX44" s="353"/>
    </row>
    <row r="45" spans="1:50" ht="22.5" hidden="1" customHeight="1" x14ac:dyDescent="0.15">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36" t="s">
        <v>16</v>
      </c>
      <c r="AC45" s="736"/>
      <c r="AD45" s="736"/>
      <c r="AE45" s="381"/>
      <c r="AF45" s="352"/>
      <c r="AG45" s="352"/>
      <c r="AH45" s="352"/>
      <c r="AI45" s="381"/>
      <c r="AJ45" s="352"/>
      <c r="AK45" s="352"/>
      <c r="AL45" s="352"/>
      <c r="AM45" s="381"/>
      <c r="AN45" s="352"/>
      <c r="AO45" s="352"/>
      <c r="AP45" s="352"/>
      <c r="AQ45" s="261"/>
      <c r="AR45" s="197"/>
      <c r="AS45" s="197"/>
      <c r="AT45" s="262"/>
      <c r="AU45" s="352"/>
      <c r="AV45" s="352"/>
      <c r="AW45" s="352"/>
      <c r="AX45" s="353"/>
    </row>
    <row r="46" spans="1:50" ht="18.75" hidden="1" customHeight="1" x14ac:dyDescent="0.15">
      <c r="A46" s="341" t="s">
        <v>410</v>
      </c>
      <c r="B46" s="342"/>
      <c r="C46" s="342"/>
      <c r="D46" s="342"/>
      <c r="E46" s="342"/>
      <c r="F46" s="343"/>
      <c r="G46" s="748"/>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hidden="1" customHeight="1" x14ac:dyDescent="0.15">
      <c r="A47" s="344"/>
      <c r="B47" s="345"/>
      <c r="C47" s="345"/>
      <c r="D47" s="345"/>
      <c r="E47" s="345"/>
      <c r="F47" s="346"/>
      <c r="G47" s="749"/>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4"/>
      <c r="B48" s="345"/>
      <c r="C48" s="345"/>
      <c r="D48" s="345"/>
      <c r="E48" s="345"/>
      <c r="F48" s="346"/>
      <c r="G48" s="422" t="s">
        <v>339</v>
      </c>
      <c r="H48" s="97"/>
      <c r="I48" s="97"/>
      <c r="J48" s="97"/>
      <c r="K48" s="97"/>
      <c r="L48" s="97"/>
      <c r="M48" s="97"/>
      <c r="N48" s="97"/>
      <c r="O48" s="117"/>
      <c r="P48" s="97"/>
      <c r="Q48" s="97"/>
      <c r="R48" s="97"/>
      <c r="S48" s="97"/>
      <c r="T48" s="97"/>
      <c r="U48" s="97"/>
      <c r="V48" s="97"/>
      <c r="W48" s="97"/>
      <c r="X48" s="117"/>
      <c r="Y48" s="193" t="s">
        <v>14</v>
      </c>
      <c r="Z48" s="194"/>
      <c r="AA48" s="195"/>
      <c r="AB48" s="202"/>
      <c r="AC48" s="202"/>
      <c r="AD48" s="202"/>
      <c r="AE48" s="261"/>
      <c r="AF48" s="197"/>
      <c r="AG48" s="197"/>
      <c r="AH48" s="197"/>
      <c r="AI48" s="261"/>
      <c r="AJ48" s="197"/>
      <c r="AK48" s="197"/>
      <c r="AL48" s="197"/>
      <c r="AM48" s="261"/>
      <c r="AN48" s="197"/>
      <c r="AO48" s="197"/>
      <c r="AP48" s="197"/>
      <c r="AQ48" s="261"/>
      <c r="AR48" s="197"/>
      <c r="AS48" s="197"/>
      <c r="AT48" s="262"/>
      <c r="AU48" s="352"/>
      <c r="AV48" s="352"/>
      <c r="AW48" s="352"/>
      <c r="AX48" s="353"/>
    </row>
    <row r="49" spans="1:50" ht="22.5" hidden="1" customHeight="1" x14ac:dyDescent="0.15">
      <c r="A49" s="344"/>
      <c r="B49" s="345"/>
      <c r="C49" s="345"/>
      <c r="D49" s="345"/>
      <c r="E49" s="345"/>
      <c r="F49" s="346"/>
      <c r="G49" s="423"/>
      <c r="H49" s="119"/>
      <c r="I49" s="119"/>
      <c r="J49" s="119"/>
      <c r="K49" s="119"/>
      <c r="L49" s="119"/>
      <c r="M49" s="119"/>
      <c r="N49" s="119"/>
      <c r="O49" s="120"/>
      <c r="P49" s="119"/>
      <c r="Q49" s="119"/>
      <c r="R49" s="119"/>
      <c r="S49" s="119"/>
      <c r="T49" s="119"/>
      <c r="U49" s="119"/>
      <c r="V49" s="119"/>
      <c r="W49" s="119"/>
      <c r="X49" s="120"/>
      <c r="Y49" s="199" t="s">
        <v>61</v>
      </c>
      <c r="Z49" s="200"/>
      <c r="AA49" s="201"/>
      <c r="AB49" s="196"/>
      <c r="AC49" s="196"/>
      <c r="AD49" s="196"/>
      <c r="AE49" s="261"/>
      <c r="AF49" s="197"/>
      <c r="AG49" s="197"/>
      <c r="AH49" s="197"/>
      <c r="AI49" s="261"/>
      <c r="AJ49" s="197"/>
      <c r="AK49" s="197"/>
      <c r="AL49" s="197"/>
      <c r="AM49" s="261"/>
      <c r="AN49" s="197"/>
      <c r="AO49" s="197"/>
      <c r="AP49" s="197"/>
      <c r="AQ49" s="261"/>
      <c r="AR49" s="197"/>
      <c r="AS49" s="197"/>
      <c r="AT49" s="262"/>
      <c r="AU49" s="352"/>
      <c r="AV49" s="352"/>
      <c r="AW49" s="352"/>
      <c r="AX49" s="353"/>
    </row>
    <row r="50" spans="1:50" ht="22.5" hidden="1" customHeight="1" x14ac:dyDescent="0.15">
      <c r="A50" s="344"/>
      <c r="B50" s="345"/>
      <c r="C50" s="345"/>
      <c r="D50" s="345"/>
      <c r="E50" s="345"/>
      <c r="F50" s="346"/>
      <c r="G50" s="424"/>
      <c r="H50" s="100"/>
      <c r="I50" s="100"/>
      <c r="J50" s="100"/>
      <c r="K50" s="100"/>
      <c r="L50" s="100"/>
      <c r="M50" s="100"/>
      <c r="N50" s="100"/>
      <c r="O50" s="122"/>
      <c r="P50" s="119"/>
      <c r="Q50" s="119"/>
      <c r="R50" s="119"/>
      <c r="S50" s="119"/>
      <c r="T50" s="119"/>
      <c r="U50" s="119"/>
      <c r="V50" s="119"/>
      <c r="W50" s="119"/>
      <c r="X50" s="120"/>
      <c r="Y50" s="135" t="s">
        <v>15</v>
      </c>
      <c r="Z50" s="138"/>
      <c r="AA50" s="139"/>
      <c r="AB50" s="398" t="s">
        <v>16</v>
      </c>
      <c r="AC50" s="398"/>
      <c r="AD50" s="398"/>
      <c r="AE50" s="817"/>
      <c r="AF50" s="818"/>
      <c r="AG50" s="818"/>
      <c r="AH50" s="818"/>
      <c r="AI50" s="817"/>
      <c r="AJ50" s="818"/>
      <c r="AK50" s="818"/>
      <c r="AL50" s="818"/>
      <c r="AM50" s="817"/>
      <c r="AN50" s="818"/>
      <c r="AO50" s="818"/>
      <c r="AP50" s="818"/>
      <c r="AQ50" s="261"/>
      <c r="AR50" s="197"/>
      <c r="AS50" s="197"/>
      <c r="AT50" s="262"/>
      <c r="AU50" s="352"/>
      <c r="AV50" s="352"/>
      <c r="AW50" s="352"/>
      <c r="AX50" s="353"/>
    </row>
    <row r="51" spans="1:50" ht="57" hidden="1" customHeight="1" x14ac:dyDescent="0.15">
      <c r="A51" s="78" t="s">
        <v>436</v>
      </c>
      <c r="B51" s="79"/>
      <c r="C51" s="79"/>
      <c r="D51" s="79"/>
      <c r="E51" s="76" t="s">
        <v>429</v>
      </c>
      <c r="F51" s="77"/>
      <c r="G51" s="50" t="s">
        <v>340</v>
      </c>
      <c r="H51" s="386"/>
      <c r="I51" s="387"/>
      <c r="J51" s="387"/>
      <c r="K51" s="387"/>
      <c r="L51" s="387"/>
      <c r="M51" s="387"/>
      <c r="N51" s="387"/>
      <c r="O51" s="388"/>
      <c r="P51" s="92"/>
      <c r="Q51" s="92"/>
      <c r="R51" s="92"/>
      <c r="S51" s="92"/>
      <c r="T51" s="92"/>
      <c r="U51" s="92"/>
      <c r="V51" s="92"/>
      <c r="W51" s="92"/>
      <c r="X51" s="9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hidden="1" customHeight="1" x14ac:dyDescent="0.15">
      <c r="A52" s="478" t="s">
        <v>279</v>
      </c>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56"/>
      <c r="AP52" s="56"/>
      <c r="AQ52" s="56"/>
      <c r="AR52" s="56"/>
      <c r="AS52" s="56"/>
      <c r="AT52" s="56"/>
      <c r="AU52" s="56"/>
      <c r="AV52" s="56"/>
      <c r="AW52" s="56"/>
      <c r="AX52" s="57"/>
    </row>
    <row r="53" spans="1:50" ht="18.75" hidden="1" customHeight="1" x14ac:dyDescent="0.15">
      <c r="A53" s="717"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7"/>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7"/>
      <c r="B55" s="361"/>
      <c r="C55" s="295"/>
      <c r="D55" s="295"/>
      <c r="E55" s="295"/>
      <c r="F55" s="296"/>
      <c r="G55" s="525"/>
      <c r="H55" s="525"/>
      <c r="I55" s="525"/>
      <c r="J55" s="525"/>
      <c r="K55" s="525"/>
      <c r="L55" s="525"/>
      <c r="M55" s="525"/>
      <c r="N55" s="525"/>
      <c r="O55" s="525"/>
      <c r="P55" s="525"/>
      <c r="Q55" s="525"/>
      <c r="R55" s="525"/>
      <c r="S55" s="525"/>
      <c r="T55" s="525"/>
      <c r="U55" s="525"/>
      <c r="V55" s="525"/>
      <c r="W55" s="525"/>
      <c r="X55" s="525"/>
      <c r="Y55" s="525"/>
      <c r="Z55" s="525"/>
      <c r="AA55" s="526"/>
      <c r="AB55" s="811"/>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2"/>
    </row>
    <row r="56" spans="1:50" ht="22.5" hidden="1" customHeight="1" x14ac:dyDescent="0.15">
      <c r="A56" s="717"/>
      <c r="B56" s="361"/>
      <c r="C56" s="295"/>
      <c r="D56" s="295"/>
      <c r="E56" s="295"/>
      <c r="F56" s="296"/>
      <c r="G56" s="527"/>
      <c r="H56" s="527"/>
      <c r="I56" s="527"/>
      <c r="J56" s="527"/>
      <c r="K56" s="527"/>
      <c r="L56" s="527"/>
      <c r="M56" s="527"/>
      <c r="N56" s="527"/>
      <c r="O56" s="527"/>
      <c r="P56" s="527"/>
      <c r="Q56" s="527"/>
      <c r="R56" s="527"/>
      <c r="S56" s="527"/>
      <c r="T56" s="527"/>
      <c r="U56" s="527"/>
      <c r="V56" s="527"/>
      <c r="W56" s="527"/>
      <c r="X56" s="527"/>
      <c r="Y56" s="527"/>
      <c r="Z56" s="527"/>
      <c r="AA56" s="528"/>
      <c r="AB56" s="813"/>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4"/>
    </row>
    <row r="57" spans="1:50" ht="22.5" hidden="1" customHeight="1" x14ac:dyDescent="0.15">
      <c r="A57" s="717"/>
      <c r="B57" s="362"/>
      <c r="C57" s="363"/>
      <c r="D57" s="363"/>
      <c r="E57" s="363"/>
      <c r="F57" s="364"/>
      <c r="G57" s="529"/>
      <c r="H57" s="529"/>
      <c r="I57" s="529"/>
      <c r="J57" s="529"/>
      <c r="K57" s="529"/>
      <c r="L57" s="529"/>
      <c r="M57" s="529"/>
      <c r="N57" s="529"/>
      <c r="O57" s="529"/>
      <c r="P57" s="529"/>
      <c r="Q57" s="529"/>
      <c r="R57" s="529"/>
      <c r="S57" s="529"/>
      <c r="T57" s="529"/>
      <c r="U57" s="529"/>
      <c r="V57" s="529"/>
      <c r="W57" s="529"/>
      <c r="X57" s="529"/>
      <c r="Y57" s="529"/>
      <c r="Z57" s="529"/>
      <c r="AA57" s="530"/>
      <c r="AB57" s="815"/>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6"/>
    </row>
    <row r="58" spans="1:50" ht="18.75" hidden="1" customHeight="1" x14ac:dyDescent="0.15">
      <c r="A58" s="717"/>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6"/>
      <c r="Z58" s="147"/>
      <c r="AA58" s="148"/>
      <c r="AB58" s="276" t="s">
        <v>12</v>
      </c>
      <c r="AC58" s="277"/>
      <c r="AD58" s="278"/>
      <c r="AE58" s="612" t="s">
        <v>325</v>
      </c>
      <c r="AF58" s="612"/>
      <c r="AG58" s="612"/>
      <c r="AH58" s="612"/>
      <c r="AI58" s="612" t="s">
        <v>326</v>
      </c>
      <c r="AJ58" s="612"/>
      <c r="AK58" s="612"/>
      <c r="AL58" s="612"/>
      <c r="AM58" s="612" t="s">
        <v>327</v>
      </c>
      <c r="AN58" s="612"/>
      <c r="AO58" s="612"/>
      <c r="AP58" s="276"/>
      <c r="AQ58" s="135" t="s">
        <v>323</v>
      </c>
      <c r="AR58" s="138"/>
      <c r="AS58" s="138"/>
      <c r="AT58" s="139"/>
      <c r="AU58" s="798" t="s">
        <v>262</v>
      </c>
      <c r="AV58" s="798"/>
      <c r="AW58" s="798"/>
      <c r="AX58" s="799"/>
    </row>
    <row r="59" spans="1:50" ht="18.75" hidden="1" customHeight="1" x14ac:dyDescent="0.15">
      <c r="A59" s="717"/>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6"/>
      <c r="Z59" s="147"/>
      <c r="AA59" s="148"/>
      <c r="AB59" s="279"/>
      <c r="AC59" s="280"/>
      <c r="AD59" s="281"/>
      <c r="AE59" s="613"/>
      <c r="AF59" s="613"/>
      <c r="AG59" s="613"/>
      <c r="AH59" s="613"/>
      <c r="AI59" s="613"/>
      <c r="AJ59" s="613"/>
      <c r="AK59" s="613"/>
      <c r="AL59" s="613"/>
      <c r="AM59" s="613"/>
      <c r="AN59" s="613"/>
      <c r="AO59" s="613"/>
      <c r="AP59" s="279"/>
      <c r="AQ59" s="402"/>
      <c r="AR59" s="265"/>
      <c r="AS59" s="141" t="s">
        <v>324</v>
      </c>
      <c r="AT59" s="142"/>
      <c r="AU59" s="265"/>
      <c r="AV59" s="265"/>
      <c r="AW59" s="263" t="s">
        <v>310</v>
      </c>
      <c r="AX59" s="264"/>
    </row>
    <row r="60" spans="1:50" ht="22.5" hidden="1" customHeight="1" x14ac:dyDescent="0.15">
      <c r="A60" s="717"/>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7"/>
      <c r="AS60" s="197"/>
      <c r="AT60" s="262"/>
      <c r="AU60" s="352"/>
      <c r="AV60" s="352"/>
      <c r="AW60" s="352"/>
      <c r="AX60" s="353"/>
    </row>
    <row r="61" spans="1:50" ht="22.5" hidden="1" customHeight="1" x14ac:dyDescent="0.15">
      <c r="A61" s="717"/>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7"/>
      <c r="AS61" s="197"/>
      <c r="AT61" s="262"/>
      <c r="AU61" s="352"/>
      <c r="AV61" s="352"/>
      <c r="AW61" s="352"/>
      <c r="AX61" s="353"/>
    </row>
    <row r="62" spans="1:50" ht="22.5" hidden="1" customHeight="1" x14ac:dyDescent="0.15">
      <c r="A62" s="717"/>
      <c r="B62" s="363"/>
      <c r="C62" s="363"/>
      <c r="D62" s="363"/>
      <c r="E62" s="363"/>
      <c r="F62" s="364"/>
      <c r="G62" s="121"/>
      <c r="H62" s="100"/>
      <c r="I62" s="100"/>
      <c r="J62" s="100"/>
      <c r="K62" s="100"/>
      <c r="L62" s="100"/>
      <c r="M62" s="100"/>
      <c r="N62" s="100"/>
      <c r="O62" s="122"/>
      <c r="P62" s="181"/>
      <c r="Q62" s="181"/>
      <c r="R62" s="181"/>
      <c r="S62" s="181"/>
      <c r="T62" s="181"/>
      <c r="U62" s="181"/>
      <c r="V62" s="181"/>
      <c r="W62" s="181"/>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7"/>
      <c r="AS62" s="197"/>
      <c r="AT62" s="262"/>
      <c r="AU62" s="352"/>
      <c r="AV62" s="352"/>
      <c r="AW62" s="352"/>
      <c r="AX62" s="353"/>
    </row>
    <row r="63" spans="1:50" ht="18.75" hidden="1" customHeight="1" x14ac:dyDescent="0.15">
      <c r="A63" s="717"/>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6"/>
      <c r="Z63" s="147"/>
      <c r="AA63" s="148"/>
      <c r="AB63" s="276" t="s">
        <v>12</v>
      </c>
      <c r="AC63" s="277"/>
      <c r="AD63" s="278"/>
      <c r="AE63" s="612" t="s">
        <v>325</v>
      </c>
      <c r="AF63" s="612"/>
      <c r="AG63" s="612"/>
      <c r="AH63" s="612"/>
      <c r="AI63" s="612" t="s">
        <v>326</v>
      </c>
      <c r="AJ63" s="612"/>
      <c r="AK63" s="612"/>
      <c r="AL63" s="612"/>
      <c r="AM63" s="612" t="s">
        <v>327</v>
      </c>
      <c r="AN63" s="612"/>
      <c r="AO63" s="612"/>
      <c r="AP63" s="276"/>
      <c r="AQ63" s="135" t="s">
        <v>323</v>
      </c>
      <c r="AR63" s="138"/>
      <c r="AS63" s="138"/>
      <c r="AT63" s="139"/>
      <c r="AU63" s="798" t="s">
        <v>262</v>
      </c>
      <c r="AV63" s="798"/>
      <c r="AW63" s="798"/>
      <c r="AX63" s="799"/>
    </row>
    <row r="64" spans="1:50" ht="18.75" hidden="1" customHeight="1" x14ac:dyDescent="0.15">
      <c r="A64" s="717"/>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6"/>
      <c r="Z64" s="147"/>
      <c r="AA64" s="148"/>
      <c r="AB64" s="279"/>
      <c r="AC64" s="280"/>
      <c r="AD64" s="281"/>
      <c r="AE64" s="613"/>
      <c r="AF64" s="613"/>
      <c r="AG64" s="613"/>
      <c r="AH64" s="613"/>
      <c r="AI64" s="613"/>
      <c r="AJ64" s="613"/>
      <c r="AK64" s="613"/>
      <c r="AL64" s="613"/>
      <c r="AM64" s="613"/>
      <c r="AN64" s="613"/>
      <c r="AO64" s="613"/>
      <c r="AP64" s="279"/>
      <c r="AQ64" s="402"/>
      <c r="AR64" s="265"/>
      <c r="AS64" s="141" t="s">
        <v>324</v>
      </c>
      <c r="AT64" s="142"/>
      <c r="AU64" s="265"/>
      <c r="AV64" s="265"/>
      <c r="AW64" s="263" t="s">
        <v>310</v>
      </c>
      <c r="AX64" s="264"/>
    </row>
    <row r="65" spans="1:60" ht="22.5" hidden="1" customHeight="1" x14ac:dyDescent="0.15">
      <c r="A65" s="717"/>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7"/>
      <c r="AS65" s="197"/>
      <c r="AT65" s="262"/>
      <c r="AU65" s="352"/>
      <c r="AV65" s="352"/>
      <c r="AW65" s="352"/>
      <c r="AX65" s="353"/>
    </row>
    <row r="66" spans="1:60" ht="22.5" hidden="1" customHeight="1" x14ac:dyDescent="0.15">
      <c r="A66" s="717"/>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7"/>
      <c r="AS66" s="197"/>
      <c r="AT66" s="262"/>
      <c r="AU66" s="352"/>
      <c r="AV66" s="352"/>
      <c r="AW66" s="352"/>
      <c r="AX66" s="353"/>
    </row>
    <row r="67" spans="1:60" ht="22.5" hidden="1" customHeight="1" x14ac:dyDescent="0.15">
      <c r="A67" s="717"/>
      <c r="B67" s="363"/>
      <c r="C67" s="363"/>
      <c r="D67" s="363"/>
      <c r="E67" s="363"/>
      <c r="F67" s="364"/>
      <c r="G67" s="121"/>
      <c r="H67" s="100"/>
      <c r="I67" s="100"/>
      <c r="J67" s="100"/>
      <c r="K67" s="100"/>
      <c r="L67" s="100"/>
      <c r="M67" s="100"/>
      <c r="N67" s="100"/>
      <c r="O67" s="122"/>
      <c r="P67" s="181"/>
      <c r="Q67" s="181"/>
      <c r="R67" s="181"/>
      <c r="S67" s="181"/>
      <c r="T67" s="181"/>
      <c r="U67" s="181"/>
      <c r="V67" s="181"/>
      <c r="W67" s="181"/>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7"/>
      <c r="AS67" s="197"/>
      <c r="AT67" s="262"/>
      <c r="AU67" s="352"/>
      <c r="AV67" s="352"/>
      <c r="AW67" s="352"/>
      <c r="AX67" s="353"/>
    </row>
    <row r="68" spans="1:60" ht="18.75" hidden="1" customHeight="1" x14ac:dyDescent="0.15">
      <c r="A68" s="717"/>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798" t="s">
        <v>262</v>
      </c>
      <c r="AV68" s="798"/>
      <c r="AW68" s="798"/>
      <c r="AX68" s="799"/>
    </row>
    <row r="69" spans="1:60" ht="18.75" hidden="1" customHeight="1" x14ac:dyDescent="0.15">
      <c r="A69" s="717"/>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6"/>
      <c r="Z69" s="147"/>
      <c r="AA69" s="148"/>
      <c r="AB69" s="279"/>
      <c r="AC69" s="280"/>
      <c r="AD69" s="281"/>
      <c r="AE69" s="279"/>
      <c r="AF69" s="280"/>
      <c r="AG69" s="280"/>
      <c r="AH69" s="281"/>
      <c r="AI69" s="279"/>
      <c r="AJ69" s="280"/>
      <c r="AK69" s="280"/>
      <c r="AL69" s="281"/>
      <c r="AM69" s="279"/>
      <c r="AN69" s="280"/>
      <c r="AO69" s="280"/>
      <c r="AP69" s="280"/>
      <c r="AQ69" s="402"/>
      <c r="AR69" s="265"/>
      <c r="AS69" s="141" t="s">
        <v>324</v>
      </c>
      <c r="AT69" s="142"/>
      <c r="AU69" s="265"/>
      <c r="AV69" s="265"/>
      <c r="AW69" s="263" t="s">
        <v>310</v>
      </c>
      <c r="AX69" s="264"/>
    </row>
    <row r="70" spans="1:60" ht="22.5" hidden="1" customHeight="1" x14ac:dyDescent="0.15">
      <c r="A70" s="717"/>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5"/>
      <c r="AC70" s="746"/>
      <c r="AD70" s="747"/>
      <c r="AE70" s="381"/>
      <c r="AF70" s="352"/>
      <c r="AG70" s="352"/>
      <c r="AH70" s="819"/>
      <c r="AI70" s="381"/>
      <c r="AJ70" s="352"/>
      <c r="AK70" s="352"/>
      <c r="AL70" s="819"/>
      <c r="AM70" s="381"/>
      <c r="AN70" s="352"/>
      <c r="AO70" s="352"/>
      <c r="AP70" s="352"/>
      <c r="AQ70" s="261"/>
      <c r="AR70" s="197"/>
      <c r="AS70" s="197"/>
      <c r="AT70" s="262"/>
      <c r="AU70" s="352"/>
      <c r="AV70" s="352"/>
      <c r="AW70" s="352"/>
      <c r="AX70" s="353"/>
    </row>
    <row r="71" spans="1:60" ht="22.5" hidden="1" customHeight="1" x14ac:dyDescent="0.15">
      <c r="A71" s="717"/>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9"/>
      <c r="AI71" s="381"/>
      <c r="AJ71" s="352"/>
      <c r="AK71" s="352"/>
      <c r="AL71" s="819"/>
      <c r="AM71" s="381"/>
      <c r="AN71" s="352"/>
      <c r="AO71" s="352"/>
      <c r="AP71" s="352"/>
      <c r="AQ71" s="261"/>
      <c r="AR71" s="197"/>
      <c r="AS71" s="197"/>
      <c r="AT71" s="262"/>
      <c r="AU71" s="352"/>
      <c r="AV71" s="352"/>
      <c r="AW71" s="352"/>
      <c r="AX71" s="353"/>
    </row>
    <row r="72" spans="1:60" ht="22.5" hidden="1" customHeight="1" thickBot="1" x14ac:dyDescent="0.2">
      <c r="A72" s="718"/>
      <c r="B72" s="297"/>
      <c r="C72" s="297"/>
      <c r="D72" s="297"/>
      <c r="E72" s="297"/>
      <c r="F72" s="298"/>
      <c r="G72" s="737"/>
      <c r="H72" s="738"/>
      <c r="I72" s="738"/>
      <c r="J72" s="738"/>
      <c r="K72" s="738"/>
      <c r="L72" s="738"/>
      <c r="M72" s="738"/>
      <c r="N72" s="738"/>
      <c r="O72" s="739"/>
      <c r="P72" s="358"/>
      <c r="Q72" s="358"/>
      <c r="R72" s="358"/>
      <c r="S72" s="358"/>
      <c r="T72" s="358"/>
      <c r="U72" s="358"/>
      <c r="V72" s="358"/>
      <c r="W72" s="358"/>
      <c r="X72" s="359"/>
      <c r="Y72" s="759" t="s">
        <v>15</v>
      </c>
      <c r="Z72" s="760"/>
      <c r="AA72" s="761"/>
      <c r="AB72" s="753" t="s">
        <v>16</v>
      </c>
      <c r="AC72" s="754"/>
      <c r="AD72" s="755"/>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6"/>
      <c r="Z73" s="757"/>
      <c r="AA73" s="758"/>
      <c r="AB73" s="735" t="s">
        <v>12</v>
      </c>
      <c r="AC73" s="735"/>
      <c r="AD73" s="735"/>
      <c r="AE73" s="735" t="s">
        <v>325</v>
      </c>
      <c r="AF73" s="735"/>
      <c r="AG73" s="735"/>
      <c r="AH73" s="735"/>
      <c r="AI73" s="735" t="s">
        <v>326</v>
      </c>
      <c r="AJ73" s="735"/>
      <c r="AK73" s="735"/>
      <c r="AL73" s="735"/>
      <c r="AM73" s="735" t="s">
        <v>327</v>
      </c>
      <c r="AN73" s="735"/>
      <c r="AO73" s="735"/>
      <c r="AP73" s="735"/>
      <c r="AQ73" s="827" t="s">
        <v>328</v>
      </c>
      <c r="AR73" s="827"/>
      <c r="AS73" s="827"/>
      <c r="AT73" s="827"/>
      <c r="AU73" s="827"/>
      <c r="AV73" s="827"/>
      <c r="AW73" s="827"/>
      <c r="AX73" s="828"/>
    </row>
    <row r="74" spans="1:60" ht="36" customHeight="1" x14ac:dyDescent="0.15">
      <c r="A74" s="289"/>
      <c r="B74" s="290"/>
      <c r="C74" s="290"/>
      <c r="D74" s="290"/>
      <c r="E74" s="290"/>
      <c r="F74" s="291"/>
      <c r="G74" s="97" t="s">
        <v>464</v>
      </c>
      <c r="H74" s="97"/>
      <c r="I74" s="97"/>
      <c r="J74" s="97"/>
      <c r="K74" s="97"/>
      <c r="L74" s="97"/>
      <c r="M74" s="97"/>
      <c r="N74" s="97"/>
      <c r="O74" s="97"/>
      <c r="P74" s="97"/>
      <c r="Q74" s="97"/>
      <c r="R74" s="97"/>
      <c r="S74" s="97"/>
      <c r="T74" s="97"/>
      <c r="U74" s="97"/>
      <c r="V74" s="97"/>
      <c r="W74" s="97"/>
      <c r="X74" s="117"/>
      <c r="Y74" s="283" t="s">
        <v>62</v>
      </c>
      <c r="Z74" s="284"/>
      <c r="AA74" s="285"/>
      <c r="AB74" s="315" t="s">
        <v>455</v>
      </c>
      <c r="AC74" s="315"/>
      <c r="AD74" s="315"/>
      <c r="AE74" s="240" t="s">
        <v>456</v>
      </c>
      <c r="AF74" s="240"/>
      <c r="AG74" s="240"/>
      <c r="AH74" s="240"/>
      <c r="AI74" s="240" t="s">
        <v>456</v>
      </c>
      <c r="AJ74" s="240"/>
      <c r="AK74" s="240"/>
      <c r="AL74" s="240"/>
      <c r="AM74" s="240" t="s">
        <v>456</v>
      </c>
      <c r="AN74" s="240"/>
      <c r="AO74" s="240"/>
      <c r="AP74" s="240"/>
      <c r="AQ74" s="240" t="s">
        <v>482</v>
      </c>
      <c r="AR74" s="240"/>
      <c r="AS74" s="240"/>
      <c r="AT74" s="240"/>
      <c r="AU74" s="240"/>
      <c r="AV74" s="240"/>
      <c r="AW74" s="240"/>
      <c r="AX74" s="257"/>
      <c r="AY74" s="10"/>
      <c r="AZ74" s="10"/>
      <c r="BA74" s="10"/>
      <c r="BB74" s="10"/>
      <c r="BC74" s="10"/>
    </row>
    <row r="75" spans="1:60" ht="36"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455</v>
      </c>
      <c r="AC75" s="315"/>
      <c r="AD75" s="315"/>
      <c r="AE75" s="240" t="s">
        <v>456</v>
      </c>
      <c r="AF75" s="240"/>
      <c r="AG75" s="240"/>
      <c r="AH75" s="240"/>
      <c r="AI75" s="240" t="s">
        <v>456</v>
      </c>
      <c r="AJ75" s="240"/>
      <c r="AK75" s="240"/>
      <c r="AL75" s="240"/>
      <c r="AM75" s="240" t="s">
        <v>456</v>
      </c>
      <c r="AN75" s="240"/>
      <c r="AO75" s="240"/>
      <c r="AP75" s="240"/>
      <c r="AQ75" s="240" t="s">
        <v>483</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31" t="s">
        <v>62</v>
      </c>
      <c r="Z77" s="532"/>
      <c r="AA77" s="533"/>
      <c r="AB77" s="740" t="s">
        <v>455</v>
      </c>
      <c r="AC77" s="741"/>
      <c r="AD77" s="742"/>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3"/>
      <c r="AA78" s="744"/>
      <c r="AB78" s="745" t="s">
        <v>455</v>
      </c>
      <c r="AC78" s="746"/>
      <c r="AD78" s="747"/>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31" t="s">
        <v>62</v>
      </c>
      <c r="Z80" s="532"/>
      <c r="AA80" s="533"/>
      <c r="AB80" s="740"/>
      <c r="AC80" s="741"/>
      <c r="AD80" s="742"/>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3"/>
      <c r="AA81" s="744"/>
      <c r="AB81" s="745"/>
      <c r="AC81" s="746"/>
      <c r="AD81" s="747"/>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31" t="s">
        <v>62</v>
      </c>
      <c r="Z83" s="532"/>
      <c r="AA83" s="533"/>
      <c r="AB83" s="740"/>
      <c r="AC83" s="741"/>
      <c r="AD83" s="742"/>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3"/>
      <c r="AA84" s="744"/>
      <c r="AB84" s="745"/>
      <c r="AC84" s="746"/>
      <c r="AD84" s="747"/>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31" t="s">
        <v>62</v>
      </c>
      <c r="Z86" s="532"/>
      <c r="AA86" s="533"/>
      <c r="AB86" s="740"/>
      <c r="AC86" s="741"/>
      <c r="AD86" s="742"/>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3"/>
      <c r="AA87" s="744"/>
      <c r="AB87" s="745"/>
      <c r="AC87" s="746"/>
      <c r="AD87" s="747"/>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35"/>
      <c r="Z88" s="636"/>
      <c r="AA88" s="63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31.5" customHeight="1" x14ac:dyDescent="0.15">
      <c r="A89" s="306"/>
      <c r="B89" s="307"/>
      <c r="C89" s="307"/>
      <c r="D89" s="307"/>
      <c r="E89" s="307"/>
      <c r="F89" s="308"/>
      <c r="G89" s="374" t="s">
        <v>484</v>
      </c>
      <c r="H89" s="374"/>
      <c r="I89" s="374"/>
      <c r="J89" s="374"/>
      <c r="K89" s="374"/>
      <c r="L89" s="374"/>
      <c r="M89" s="374"/>
      <c r="N89" s="374"/>
      <c r="O89" s="374"/>
      <c r="P89" s="374"/>
      <c r="Q89" s="374"/>
      <c r="R89" s="374"/>
      <c r="S89" s="374"/>
      <c r="T89" s="374"/>
      <c r="U89" s="374"/>
      <c r="V89" s="374"/>
      <c r="W89" s="374"/>
      <c r="X89" s="374"/>
      <c r="Y89" s="249" t="s">
        <v>17</v>
      </c>
      <c r="Z89" s="250"/>
      <c r="AA89" s="251"/>
      <c r="AB89" s="316" t="s">
        <v>485</v>
      </c>
      <c r="AC89" s="317"/>
      <c r="AD89" s="318"/>
      <c r="AE89" s="240" t="s">
        <v>487</v>
      </c>
      <c r="AF89" s="240"/>
      <c r="AG89" s="240"/>
      <c r="AH89" s="240"/>
      <c r="AI89" s="240" t="s">
        <v>487</v>
      </c>
      <c r="AJ89" s="240"/>
      <c r="AK89" s="240"/>
      <c r="AL89" s="240"/>
      <c r="AM89" s="240" t="s">
        <v>482</v>
      </c>
      <c r="AN89" s="240"/>
      <c r="AO89" s="240"/>
      <c r="AP89" s="240"/>
      <c r="AQ89" s="381" t="s">
        <v>489</v>
      </c>
      <c r="AR89" s="352"/>
      <c r="AS89" s="352"/>
      <c r="AT89" s="352"/>
      <c r="AU89" s="352"/>
      <c r="AV89" s="352"/>
      <c r="AW89" s="352"/>
      <c r="AX89" s="353"/>
    </row>
    <row r="90" spans="1:60" ht="31.5"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91" t="s">
        <v>486</v>
      </c>
      <c r="AC90" s="692"/>
      <c r="AD90" s="693"/>
      <c r="AE90" s="370" t="s">
        <v>482</v>
      </c>
      <c r="AF90" s="370"/>
      <c r="AG90" s="370"/>
      <c r="AH90" s="370"/>
      <c r="AI90" s="370" t="s">
        <v>487</v>
      </c>
      <c r="AJ90" s="370"/>
      <c r="AK90" s="370"/>
      <c r="AL90" s="370"/>
      <c r="AM90" s="370" t="s">
        <v>489</v>
      </c>
      <c r="AN90" s="370"/>
      <c r="AO90" s="370"/>
      <c r="AP90" s="370"/>
      <c r="AQ90" s="370" t="s">
        <v>489</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35"/>
      <c r="Z91" s="636"/>
      <c r="AA91" s="63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411</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91" t="s">
        <v>56</v>
      </c>
      <c r="AC93" s="692"/>
      <c r="AD93" s="693"/>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35"/>
      <c r="Z94" s="636"/>
      <c r="AA94" s="63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430</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91" t="s">
        <v>56</v>
      </c>
      <c r="AC96" s="692"/>
      <c r="AD96" s="693"/>
      <c r="AE96" s="370"/>
      <c r="AF96" s="370"/>
      <c r="AG96" s="370"/>
      <c r="AH96" s="370"/>
      <c r="AI96" s="370"/>
      <c r="AJ96" s="370"/>
      <c r="AK96" s="370"/>
      <c r="AL96" s="370"/>
      <c r="AM96" s="370" t="s">
        <v>488</v>
      </c>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35"/>
      <c r="Z97" s="636"/>
      <c r="AA97" s="63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40"/>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41"/>
      <c r="Y99" s="365" t="s">
        <v>55</v>
      </c>
      <c r="Z99" s="313"/>
      <c r="AA99" s="314"/>
      <c r="AB99" s="691" t="s">
        <v>56</v>
      </c>
      <c r="AC99" s="692"/>
      <c r="AD99" s="693"/>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85"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1"/>
      <c r="Z100" s="832"/>
      <c r="AA100" s="833"/>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437</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91" t="s">
        <v>321</v>
      </c>
      <c r="AC102" s="692"/>
      <c r="AD102" s="693"/>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7" t="s">
        <v>393</v>
      </c>
      <c r="B103" s="778"/>
      <c r="C103" s="792" t="s">
        <v>370</v>
      </c>
      <c r="D103" s="793"/>
      <c r="E103" s="793"/>
      <c r="F103" s="793"/>
      <c r="G103" s="793"/>
      <c r="H103" s="793"/>
      <c r="I103" s="793"/>
      <c r="J103" s="793"/>
      <c r="K103" s="794"/>
      <c r="L103" s="703" t="s">
        <v>387</v>
      </c>
      <c r="M103" s="703"/>
      <c r="N103" s="703"/>
      <c r="O103" s="703"/>
      <c r="P103" s="703"/>
      <c r="Q103" s="703"/>
      <c r="R103" s="430" t="s">
        <v>335</v>
      </c>
      <c r="S103" s="430"/>
      <c r="T103" s="430"/>
      <c r="U103" s="430"/>
      <c r="V103" s="430"/>
      <c r="W103" s="430"/>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5.5" customHeight="1" x14ac:dyDescent="0.15">
      <c r="A104" s="779"/>
      <c r="B104" s="780"/>
      <c r="C104" s="842" t="s">
        <v>448</v>
      </c>
      <c r="D104" s="843"/>
      <c r="E104" s="843"/>
      <c r="F104" s="843"/>
      <c r="G104" s="843"/>
      <c r="H104" s="843"/>
      <c r="I104" s="843"/>
      <c r="J104" s="843"/>
      <c r="K104" s="844"/>
      <c r="L104" s="246" t="s">
        <v>447</v>
      </c>
      <c r="M104" s="247"/>
      <c r="N104" s="247"/>
      <c r="O104" s="247"/>
      <c r="P104" s="247"/>
      <c r="Q104" s="248"/>
      <c r="R104" s="246">
        <v>0.2</v>
      </c>
      <c r="S104" s="247"/>
      <c r="T104" s="247"/>
      <c r="U104" s="247"/>
      <c r="V104" s="247"/>
      <c r="W104" s="248"/>
      <c r="X104" s="431"/>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5.5" customHeight="1" x14ac:dyDescent="0.15">
      <c r="A105" s="779"/>
      <c r="B105" s="780"/>
      <c r="C105" s="336" t="s">
        <v>449</v>
      </c>
      <c r="D105" s="337"/>
      <c r="E105" s="337"/>
      <c r="F105" s="337"/>
      <c r="G105" s="337"/>
      <c r="H105" s="337"/>
      <c r="I105" s="337"/>
      <c r="J105" s="337"/>
      <c r="K105" s="338"/>
      <c r="L105" s="246" t="s">
        <v>452</v>
      </c>
      <c r="M105" s="247"/>
      <c r="N105" s="247"/>
      <c r="O105" s="247"/>
      <c r="P105" s="247"/>
      <c r="Q105" s="248"/>
      <c r="R105" s="246">
        <v>3.4</v>
      </c>
      <c r="S105" s="247"/>
      <c r="T105" s="247"/>
      <c r="U105" s="247"/>
      <c r="V105" s="247"/>
      <c r="W105" s="248"/>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5.5" customHeight="1" x14ac:dyDescent="0.15">
      <c r="A106" s="779"/>
      <c r="B106" s="780"/>
      <c r="C106" s="336" t="s">
        <v>450</v>
      </c>
      <c r="D106" s="337"/>
      <c r="E106" s="337"/>
      <c r="F106" s="337"/>
      <c r="G106" s="337"/>
      <c r="H106" s="337"/>
      <c r="I106" s="337"/>
      <c r="J106" s="337"/>
      <c r="K106" s="338"/>
      <c r="L106" s="246" t="s">
        <v>446</v>
      </c>
      <c r="M106" s="247"/>
      <c r="N106" s="247"/>
      <c r="O106" s="247"/>
      <c r="P106" s="247"/>
      <c r="Q106" s="248"/>
      <c r="R106" s="246">
        <v>0.4</v>
      </c>
      <c r="S106" s="247"/>
      <c r="T106" s="247"/>
      <c r="U106" s="247"/>
      <c r="V106" s="247"/>
      <c r="W106" s="248"/>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5.5" customHeight="1" x14ac:dyDescent="0.15">
      <c r="A107" s="779"/>
      <c r="B107" s="780"/>
      <c r="C107" s="336" t="s">
        <v>451</v>
      </c>
      <c r="D107" s="337"/>
      <c r="E107" s="337"/>
      <c r="F107" s="337"/>
      <c r="G107" s="337"/>
      <c r="H107" s="337"/>
      <c r="I107" s="337"/>
      <c r="J107" s="337"/>
      <c r="K107" s="338"/>
      <c r="L107" s="246" t="s">
        <v>447</v>
      </c>
      <c r="M107" s="247"/>
      <c r="N107" s="247"/>
      <c r="O107" s="247"/>
      <c r="P107" s="247"/>
      <c r="Q107" s="248"/>
      <c r="R107" s="246">
        <v>0.2</v>
      </c>
      <c r="S107" s="247"/>
      <c r="T107" s="247"/>
      <c r="U107" s="247"/>
      <c r="V107" s="247"/>
      <c r="W107" s="248"/>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25" customHeight="1" x14ac:dyDescent="0.15">
      <c r="A108" s="779"/>
      <c r="B108" s="780"/>
      <c r="C108" s="336" t="s">
        <v>500</v>
      </c>
      <c r="D108" s="337"/>
      <c r="E108" s="337"/>
      <c r="F108" s="337"/>
      <c r="G108" s="337"/>
      <c r="H108" s="337"/>
      <c r="I108" s="337"/>
      <c r="J108" s="337"/>
      <c r="K108" s="338"/>
      <c r="L108" s="246" t="s">
        <v>452</v>
      </c>
      <c r="M108" s="247"/>
      <c r="N108" s="247"/>
      <c r="O108" s="247"/>
      <c r="P108" s="247"/>
      <c r="Q108" s="248"/>
      <c r="R108" s="246">
        <v>362.3</v>
      </c>
      <c r="S108" s="247"/>
      <c r="T108" s="247"/>
      <c r="U108" s="247"/>
      <c r="V108" s="247"/>
      <c r="W108" s="248"/>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x14ac:dyDescent="0.15">
      <c r="A109" s="779"/>
      <c r="B109" s="780"/>
      <c r="C109" s="783"/>
      <c r="D109" s="784"/>
      <c r="E109" s="784"/>
      <c r="F109" s="784"/>
      <c r="G109" s="784"/>
      <c r="H109" s="784"/>
      <c r="I109" s="784"/>
      <c r="J109" s="784"/>
      <c r="K109" s="785"/>
      <c r="L109" s="246"/>
      <c r="M109" s="247"/>
      <c r="N109" s="247"/>
      <c r="O109" s="247"/>
      <c r="P109" s="247"/>
      <c r="Q109" s="248"/>
      <c r="R109" s="246"/>
      <c r="S109" s="247"/>
      <c r="T109" s="247"/>
      <c r="U109" s="247"/>
      <c r="V109" s="247"/>
      <c r="W109" s="248"/>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781"/>
      <c r="B110" s="782"/>
      <c r="C110" s="837" t="s">
        <v>22</v>
      </c>
      <c r="D110" s="838"/>
      <c r="E110" s="838"/>
      <c r="F110" s="838"/>
      <c r="G110" s="838"/>
      <c r="H110" s="838"/>
      <c r="I110" s="838"/>
      <c r="J110" s="838"/>
      <c r="K110" s="839"/>
      <c r="L110" s="333">
        <f>SUM(L104:Q109)</f>
        <v>0</v>
      </c>
      <c r="M110" s="334"/>
      <c r="N110" s="334"/>
      <c r="O110" s="334"/>
      <c r="P110" s="334"/>
      <c r="Q110" s="335"/>
      <c r="R110" s="333">
        <f>SUM(R104:W109)</f>
        <v>366.5</v>
      </c>
      <c r="S110" s="334"/>
      <c r="T110" s="334"/>
      <c r="U110" s="334"/>
      <c r="V110" s="334"/>
      <c r="W110" s="335"/>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35.25" customHeight="1" x14ac:dyDescent="0.15">
      <c r="A111" s="855" t="s">
        <v>344</v>
      </c>
      <c r="B111" s="856"/>
      <c r="C111" s="859" t="s">
        <v>341</v>
      </c>
      <c r="D111" s="856"/>
      <c r="E111" s="845" t="s">
        <v>382</v>
      </c>
      <c r="F111" s="846"/>
      <c r="G111" s="847" t="s">
        <v>457</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35.25" customHeight="1" x14ac:dyDescent="0.15">
      <c r="A112" s="857"/>
      <c r="B112" s="852"/>
      <c r="C112" s="153"/>
      <c r="D112" s="852"/>
      <c r="E112" s="175" t="s">
        <v>381</v>
      </c>
      <c r="F112" s="180"/>
      <c r="G112" s="121" t="s">
        <v>458</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5.75" customHeight="1" x14ac:dyDescent="0.15">
      <c r="A113" s="857"/>
      <c r="B113" s="852"/>
      <c r="C113" s="153"/>
      <c r="D113" s="85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5.75" customHeight="1" x14ac:dyDescent="0.15">
      <c r="A114" s="857"/>
      <c r="B114" s="852"/>
      <c r="C114" s="153"/>
      <c r="D114" s="85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2" t="s">
        <v>499</v>
      </c>
      <c r="AR114" s="265"/>
      <c r="AS114" s="141" t="s">
        <v>324</v>
      </c>
      <c r="AT114" s="142"/>
      <c r="AU114" s="140">
        <v>30</v>
      </c>
      <c r="AV114" s="140"/>
      <c r="AW114" s="141" t="s">
        <v>310</v>
      </c>
      <c r="AX114" s="192"/>
    </row>
    <row r="115" spans="1:50" ht="46.5" customHeight="1" x14ac:dyDescent="0.15">
      <c r="A115" s="857"/>
      <c r="B115" s="852"/>
      <c r="C115" s="153"/>
      <c r="D115" s="852"/>
      <c r="E115" s="153"/>
      <c r="F115" s="154"/>
      <c r="G115" s="116" t="s">
        <v>473</v>
      </c>
      <c r="H115" s="97"/>
      <c r="I115" s="97"/>
      <c r="J115" s="97"/>
      <c r="K115" s="97"/>
      <c r="L115" s="97"/>
      <c r="M115" s="97"/>
      <c r="N115" s="97"/>
      <c r="O115" s="97"/>
      <c r="P115" s="97"/>
      <c r="Q115" s="97"/>
      <c r="R115" s="97"/>
      <c r="S115" s="97"/>
      <c r="T115" s="97"/>
      <c r="U115" s="97"/>
      <c r="V115" s="97"/>
      <c r="W115" s="97"/>
      <c r="X115" s="117"/>
      <c r="Y115" s="193" t="s">
        <v>356</v>
      </c>
      <c r="Z115" s="194"/>
      <c r="AA115" s="195"/>
      <c r="AB115" s="169"/>
      <c r="AC115" s="196"/>
      <c r="AD115" s="196"/>
      <c r="AE115" s="170" t="s">
        <v>474</v>
      </c>
      <c r="AF115" s="197"/>
      <c r="AG115" s="197"/>
      <c r="AH115" s="197"/>
      <c r="AI115" s="170" t="s">
        <v>475</v>
      </c>
      <c r="AJ115" s="197"/>
      <c r="AK115" s="197"/>
      <c r="AL115" s="197"/>
      <c r="AM115" s="170" t="s">
        <v>476</v>
      </c>
      <c r="AN115" s="197"/>
      <c r="AO115" s="197"/>
      <c r="AP115" s="197"/>
      <c r="AQ115" s="170" t="s">
        <v>498</v>
      </c>
      <c r="AR115" s="197"/>
      <c r="AS115" s="197"/>
      <c r="AT115" s="197"/>
      <c r="AU115" s="170" t="s">
        <v>477</v>
      </c>
      <c r="AV115" s="197"/>
      <c r="AW115" s="197"/>
      <c r="AX115" s="198"/>
    </row>
    <row r="116" spans="1:50" ht="46.5" customHeight="1" x14ac:dyDescent="0.15">
      <c r="A116" s="857"/>
      <c r="B116" s="852"/>
      <c r="C116" s="153"/>
      <c r="D116" s="852"/>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c r="AC116" s="202"/>
      <c r="AD116" s="202"/>
      <c r="AE116" s="170" t="s">
        <v>465</v>
      </c>
      <c r="AF116" s="197"/>
      <c r="AG116" s="197"/>
      <c r="AH116" s="197"/>
      <c r="AI116" s="170" t="s">
        <v>466</v>
      </c>
      <c r="AJ116" s="197"/>
      <c r="AK116" s="197"/>
      <c r="AL116" s="197"/>
      <c r="AM116" s="170" t="s">
        <v>466</v>
      </c>
      <c r="AN116" s="197"/>
      <c r="AO116" s="197"/>
      <c r="AP116" s="197"/>
      <c r="AQ116" s="170" t="s">
        <v>501</v>
      </c>
      <c r="AR116" s="197"/>
      <c r="AS116" s="197"/>
      <c r="AT116" s="197"/>
      <c r="AU116" s="170" t="s">
        <v>477</v>
      </c>
      <c r="AV116" s="197"/>
      <c r="AW116" s="197"/>
      <c r="AX116" s="198"/>
    </row>
    <row r="117" spans="1:50" ht="18.75" hidden="1" customHeight="1" x14ac:dyDescent="0.15">
      <c r="A117" s="857"/>
      <c r="B117" s="852"/>
      <c r="C117" s="153"/>
      <c r="D117" s="85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hidden="1" customHeight="1" x14ac:dyDescent="0.15">
      <c r="A118" s="857"/>
      <c r="B118" s="852"/>
      <c r="C118" s="153"/>
      <c r="D118" s="85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57"/>
      <c r="B119" s="852"/>
      <c r="C119" s="153"/>
      <c r="D119" s="852"/>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57"/>
      <c r="B120" s="852"/>
      <c r="C120" s="153"/>
      <c r="D120" s="852"/>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57"/>
      <c r="B121" s="852"/>
      <c r="C121" s="153"/>
      <c r="D121" s="85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hidden="1" customHeight="1" x14ac:dyDescent="0.15">
      <c r="A122" s="857"/>
      <c r="B122" s="852"/>
      <c r="C122" s="153"/>
      <c r="D122" s="85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57"/>
      <c r="B123" s="852"/>
      <c r="C123" s="153"/>
      <c r="D123" s="852"/>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57"/>
      <c r="B124" s="852"/>
      <c r="C124" s="153"/>
      <c r="D124" s="852"/>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57"/>
      <c r="B125" s="852"/>
      <c r="C125" s="153"/>
      <c r="D125" s="85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hidden="1" customHeight="1" x14ac:dyDescent="0.15">
      <c r="A126" s="857"/>
      <c r="B126" s="852"/>
      <c r="C126" s="153"/>
      <c r="D126" s="85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57"/>
      <c r="B127" s="852"/>
      <c r="C127" s="153"/>
      <c r="D127" s="852"/>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57"/>
      <c r="B128" s="852"/>
      <c r="C128" s="153"/>
      <c r="D128" s="852"/>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57"/>
      <c r="B129" s="852"/>
      <c r="C129" s="153"/>
      <c r="D129" s="85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hidden="1" customHeight="1" x14ac:dyDescent="0.15">
      <c r="A130" s="857"/>
      <c r="B130" s="852"/>
      <c r="C130" s="153"/>
      <c r="D130" s="85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57"/>
      <c r="B131" s="852"/>
      <c r="C131" s="153"/>
      <c r="D131" s="852"/>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57"/>
      <c r="B132" s="852"/>
      <c r="C132" s="153"/>
      <c r="D132" s="852"/>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57"/>
      <c r="B133" s="852"/>
      <c r="C133" s="153"/>
      <c r="D133" s="85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57"/>
      <c r="B134" s="852"/>
      <c r="C134" s="153"/>
      <c r="D134" s="85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57"/>
      <c r="B135" s="852"/>
      <c r="C135" s="153"/>
      <c r="D135" s="852"/>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7"/>
      <c r="B136" s="852"/>
      <c r="C136" s="153"/>
      <c r="D136" s="852"/>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7"/>
      <c r="B137" s="852"/>
      <c r="C137" s="153"/>
      <c r="D137" s="852"/>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7"/>
      <c r="B138" s="852"/>
      <c r="C138" s="153"/>
      <c r="D138" s="852"/>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7"/>
      <c r="B139" s="852"/>
      <c r="C139" s="153"/>
      <c r="D139" s="852"/>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7"/>
      <c r="B140" s="852"/>
      <c r="C140" s="153"/>
      <c r="D140" s="852"/>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7"/>
      <c r="B141" s="852"/>
      <c r="C141" s="153"/>
      <c r="D141" s="852"/>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7"/>
      <c r="B142" s="852"/>
      <c r="C142" s="153"/>
      <c r="D142" s="852"/>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7"/>
      <c r="B143" s="852"/>
      <c r="C143" s="153"/>
      <c r="D143" s="852"/>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7"/>
      <c r="B144" s="852"/>
      <c r="C144" s="153"/>
      <c r="D144" s="852"/>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7"/>
      <c r="B145" s="852"/>
      <c r="C145" s="153"/>
      <c r="D145" s="852"/>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7"/>
      <c r="B146" s="852"/>
      <c r="C146" s="153"/>
      <c r="D146" s="852"/>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7"/>
      <c r="B147" s="852"/>
      <c r="C147" s="153"/>
      <c r="D147" s="852"/>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7"/>
      <c r="B148" s="852"/>
      <c r="C148" s="153"/>
      <c r="D148" s="852"/>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7"/>
      <c r="B149" s="852"/>
      <c r="C149" s="153"/>
      <c r="D149" s="852"/>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7"/>
      <c r="B150" s="852"/>
      <c r="C150" s="153"/>
      <c r="D150" s="852"/>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7"/>
      <c r="B151" s="852"/>
      <c r="C151" s="153"/>
      <c r="D151" s="852"/>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7"/>
      <c r="B152" s="852"/>
      <c r="C152" s="153"/>
      <c r="D152" s="852"/>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7"/>
      <c r="B153" s="852"/>
      <c r="C153" s="153"/>
      <c r="D153" s="852"/>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7"/>
      <c r="B154" s="852"/>
      <c r="C154" s="153"/>
      <c r="D154" s="852"/>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7"/>
      <c r="B155" s="852"/>
      <c r="C155" s="153"/>
      <c r="D155" s="852"/>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7"/>
      <c r="B156" s="852"/>
      <c r="C156" s="153"/>
      <c r="D156" s="852"/>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7"/>
      <c r="B157" s="852"/>
      <c r="C157" s="153"/>
      <c r="D157" s="852"/>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7"/>
      <c r="B158" s="852"/>
      <c r="C158" s="153"/>
      <c r="D158" s="852"/>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7"/>
      <c r="B159" s="852"/>
      <c r="C159" s="153"/>
      <c r="D159" s="852"/>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7"/>
      <c r="B160" s="852"/>
      <c r="C160" s="153"/>
      <c r="D160" s="852"/>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7"/>
      <c r="B161" s="852"/>
      <c r="C161" s="153"/>
      <c r="D161" s="852"/>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7"/>
      <c r="B162" s="852"/>
      <c r="C162" s="153"/>
      <c r="D162" s="852"/>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7"/>
      <c r="B163" s="852"/>
      <c r="C163" s="153"/>
      <c r="D163" s="852"/>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7"/>
      <c r="B164" s="852"/>
      <c r="C164" s="153"/>
      <c r="D164" s="852"/>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7"/>
      <c r="B165" s="852"/>
      <c r="C165" s="153"/>
      <c r="D165" s="852"/>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53"/>
      <c r="D166" s="852"/>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7"/>
      <c r="B167" s="852"/>
      <c r="C167" s="153"/>
      <c r="D167" s="852"/>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857"/>
      <c r="B168" s="852"/>
      <c r="C168" s="153"/>
      <c r="D168" s="852"/>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hidden="1" customHeight="1" x14ac:dyDescent="0.15">
      <c r="A169" s="857"/>
      <c r="B169" s="852"/>
      <c r="C169" s="153"/>
      <c r="D169" s="852"/>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hidden="1" customHeight="1" x14ac:dyDescent="0.15">
      <c r="A170" s="857"/>
      <c r="B170" s="852"/>
      <c r="C170" s="153"/>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7"/>
      <c r="B171" s="852"/>
      <c r="C171" s="153"/>
      <c r="D171" s="85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57"/>
      <c r="B172" s="852"/>
      <c r="C172" s="153"/>
      <c r="D172" s="852"/>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57"/>
      <c r="B173" s="852"/>
      <c r="C173" s="153"/>
      <c r="D173" s="85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hidden="1" customHeight="1" x14ac:dyDescent="0.15">
      <c r="A174" s="857"/>
      <c r="B174" s="852"/>
      <c r="C174" s="153"/>
      <c r="D174" s="85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57"/>
      <c r="B175" s="852"/>
      <c r="C175" s="153"/>
      <c r="D175" s="852"/>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57"/>
      <c r="B176" s="852"/>
      <c r="C176" s="153"/>
      <c r="D176" s="852"/>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57"/>
      <c r="B177" s="852"/>
      <c r="C177" s="153"/>
      <c r="D177" s="85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hidden="1" customHeight="1" x14ac:dyDescent="0.15">
      <c r="A178" s="857"/>
      <c r="B178" s="852"/>
      <c r="C178" s="153"/>
      <c r="D178" s="85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57"/>
      <c r="B179" s="852"/>
      <c r="C179" s="153"/>
      <c r="D179" s="852"/>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57"/>
      <c r="B180" s="852"/>
      <c r="C180" s="153"/>
      <c r="D180" s="852"/>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57"/>
      <c r="B181" s="852"/>
      <c r="C181" s="153"/>
      <c r="D181" s="85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hidden="1" customHeight="1" x14ac:dyDescent="0.15">
      <c r="A182" s="857"/>
      <c r="B182" s="852"/>
      <c r="C182" s="153"/>
      <c r="D182" s="85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57"/>
      <c r="B183" s="852"/>
      <c r="C183" s="153"/>
      <c r="D183" s="852"/>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57"/>
      <c r="B184" s="852"/>
      <c r="C184" s="153"/>
      <c r="D184" s="852"/>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57"/>
      <c r="B185" s="852"/>
      <c r="C185" s="153"/>
      <c r="D185" s="85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hidden="1" customHeight="1" x14ac:dyDescent="0.15">
      <c r="A186" s="857"/>
      <c r="B186" s="852"/>
      <c r="C186" s="153"/>
      <c r="D186" s="85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57"/>
      <c r="B187" s="852"/>
      <c r="C187" s="153"/>
      <c r="D187" s="852"/>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57"/>
      <c r="B188" s="852"/>
      <c r="C188" s="153"/>
      <c r="D188" s="852"/>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57"/>
      <c r="B189" s="852"/>
      <c r="C189" s="153"/>
      <c r="D189" s="85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hidden="1" customHeight="1" x14ac:dyDescent="0.15">
      <c r="A190" s="857"/>
      <c r="B190" s="852"/>
      <c r="C190" s="153"/>
      <c r="D190" s="85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57"/>
      <c r="B191" s="852"/>
      <c r="C191" s="153"/>
      <c r="D191" s="852"/>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57"/>
      <c r="B192" s="852"/>
      <c r="C192" s="153"/>
      <c r="D192" s="852"/>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57"/>
      <c r="B193" s="852"/>
      <c r="C193" s="153"/>
      <c r="D193" s="85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57"/>
      <c r="B194" s="852"/>
      <c r="C194" s="153"/>
      <c r="D194" s="85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57"/>
      <c r="B195" s="852"/>
      <c r="C195" s="153"/>
      <c r="D195" s="852"/>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7"/>
      <c r="B196" s="852"/>
      <c r="C196" s="153"/>
      <c r="D196" s="852"/>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7"/>
      <c r="B197" s="852"/>
      <c r="C197" s="153"/>
      <c r="D197" s="852"/>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7"/>
      <c r="B198" s="852"/>
      <c r="C198" s="153"/>
      <c r="D198" s="852"/>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7"/>
      <c r="B199" s="852"/>
      <c r="C199" s="153"/>
      <c r="D199" s="852"/>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7"/>
      <c r="B200" s="852"/>
      <c r="C200" s="153"/>
      <c r="D200" s="852"/>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7"/>
      <c r="B201" s="852"/>
      <c r="C201" s="153"/>
      <c r="D201" s="852"/>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7"/>
      <c r="B202" s="852"/>
      <c r="C202" s="153"/>
      <c r="D202" s="852"/>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7"/>
      <c r="B203" s="852"/>
      <c r="C203" s="153"/>
      <c r="D203" s="852"/>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7"/>
      <c r="B204" s="852"/>
      <c r="C204" s="153"/>
      <c r="D204" s="852"/>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7"/>
      <c r="B205" s="852"/>
      <c r="C205" s="153"/>
      <c r="D205" s="852"/>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7"/>
      <c r="B206" s="852"/>
      <c r="C206" s="153"/>
      <c r="D206" s="852"/>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7"/>
      <c r="B207" s="852"/>
      <c r="C207" s="153"/>
      <c r="D207" s="852"/>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7"/>
      <c r="B208" s="852"/>
      <c r="C208" s="153"/>
      <c r="D208" s="852"/>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7"/>
      <c r="B209" s="852"/>
      <c r="C209" s="153"/>
      <c r="D209" s="852"/>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7"/>
      <c r="B210" s="852"/>
      <c r="C210" s="153"/>
      <c r="D210" s="852"/>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7"/>
      <c r="B211" s="852"/>
      <c r="C211" s="153"/>
      <c r="D211" s="852"/>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7"/>
      <c r="B212" s="852"/>
      <c r="C212" s="153"/>
      <c r="D212" s="852"/>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7"/>
      <c r="B213" s="852"/>
      <c r="C213" s="153"/>
      <c r="D213" s="852"/>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7"/>
      <c r="B214" s="852"/>
      <c r="C214" s="153"/>
      <c r="D214" s="852"/>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7"/>
      <c r="B215" s="852"/>
      <c r="C215" s="153"/>
      <c r="D215" s="852"/>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7"/>
      <c r="B216" s="852"/>
      <c r="C216" s="153"/>
      <c r="D216" s="852"/>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7"/>
      <c r="B217" s="852"/>
      <c r="C217" s="153"/>
      <c r="D217" s="852"/>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7"/>
      <c r="B218" s="852"/>
      <c r="C218" s="153"/>
      <c r="D218" s="852"/>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7"/>
      <c r="B219" s="852"/>
      <c r="C219" s="153"/>
      <c r="D219" s="852"/>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7"/>
      <c r="B220" s="852"/>
      <c r="C220" s="153"/>
      <c r="D220" s="852"/>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7"/>
      <c r="B221" s="852"/>
      <c r="C221" s="153"/>
      <c r="D221" s="852"/>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7"/>
      <c r="B222" s="852"/>
      <c r="C222" s="153"/>
      <c r="D222" s="852"/>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7"/>
      <c r="B223" s="852"/>
      <c r="C223" s="153"/>
      <c r="D223" s="852"/>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7"/>
      <c r="B224" s="852"/>
      <c r="C224" s="153"/>
      <c r="D224" s="852"/>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7"/>
      <c r="B225" s="852"/>
      <c r="C225" s="153"/>
      <c r="D225" s="852"/>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7"/>
      <c r="B226" s="852"/>
      <c r="C226" s="153"/>
      <c r="D226" s="852"/>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7"/>
      <c r="B227" s="852"/>
      <c r="C227" s="153"/>
      <c r="D227" s="852"/>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x14ac:dyDescent="0.15">
      <c r="A228" s="857"/>
      <c r="B228" s="852"/>
      <c r="C228" s="153"/>
      <c r="D228" s="852"/>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39" customHeight="1" x14ac:dyDescent="0.15">
      <c r="A229" s="857"/>
      <c r="B229" s="852"/>
      <c r="C229" s="153"/>
      <c r="D229" s="852"/>
      <c r="E229" s="96" t="s">
        <v>493</v>
      </c>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39" customHeight="1" thickBot="1" x14ac:dyDescent="0.2">
      <c r="A230" s="857"/>
      <c r="B230" s="852"/>
      <c r="C230" s="153"/>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7"/>
      <c r="B231" s="852"/>
      <c r="C231" s="153"/>
      <c r="D231" s="85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57"/>
      <c r="B232" s="852"/>
      <c r="C232" s="153"/>
      <c r="D232" s="852"/>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57"/>
      <c r="B233" s="852"/>
      <c r="C233" s="153"/>
      <c r="D233" s="852"/>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hidden="1" customHeight="1" x14ac:dyDescent="0.15">
      <c r="A234" s="857"/>
      <c r="B234" s="852"/>
      <c r="C234" s="153"/>
      <c r="D234" s="852"/>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hidden="1" customHeight="1" x14ac:dyDescent="0.15">
      <c r="A235" s="857"/>
      <c r="B235" s="852"/>
      <c r="C235" s="153"/>
      <c r="D235" s="852"/>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57"/>
      <c r="B236" s="852"/>
      <c r="C236" s="153"/>
      <c r="D236" s="852"/>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57"/>
      <c r="B237" s="852"/>
      <c r="C237" s="153"/>
      <c r="D237" s="852"/>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hidden="1" customHeight="1" x14ac:dyDescent="0.15">
      <c r="A238" s="857"/>
      <c r="B238" s="852"/>
      <c r="C238" s="153"/>
      <c r="D238" s="852"/>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hidden="1" customHeight="1" x14ac:dyDescent="0.15">
      <c r="A239" s="857"/>
      <c r="B239" s="852"/>
      <c r="C239" s="153"/>
      <c r="D239" s="852"/>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57"/>
      <c r="B240" s="852"/>
      <c r="C240" s="153"/>
      <c r="D240" s="852"/>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57"/>
      <c r="B241" s="852"/>
      <c r="C241" s="153"/>
      <c r="D241" s="852"/>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hidden="1" customHeight="1" x14ac:dyDescent="0.15">
      <c r="A242" s="857"/>
      <c r="B242" s="852"/>
      <c r="C242" s="153"/>
      <c r="D242" s="852"/>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hidden="1" customHeight="1" x14ac:dyDescent="0.15">
      <c r="A243" s="857"/>
      <c r="B243" s="852"/>
      <c r="C243" s="153"/>
      <c r="D243" s="852"/>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57"/>
      <c r="B244" s="852"/>
      <c r="C244" s="153"/>
      <c r="D244" s="852"/>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57"/>
      <c r="B245" s="852"/>
      <c r="C245" s="153"/>
      <c r="D245" s="852"/>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7"/>
      <c r="B246" s="852"/>
      <c r="C246" s="153"/>
      <c r="D246" s="852"/>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hidden="1" customHeight="1" x14ac:dyDescent="0.15">
      <c r="A247" s="857"/>
      <c r="B247" s="852"/>
      <c r="C247" s="153"/>
      <c r="D247" s="852"/>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57"/>
      <c r="B248" s="852"/>
      <c r="C248" s="153"/>
      <c r="D248" s="852"/>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57"/>
      <c r="B249" s="852"/>
      <c r="C249" s="153"/>
      <c r="D249" s="852"/>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hidden="1" customHeight="1" x14ac:dyDescent="0.15">
      <c r="A250" s="857"/>
      <c r="B250" s="852"/>
      <c r="C250" s="153"/>
      <c r="D250" s="852"/>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hidden="1" customHeight="1" x14ac:dyDescent="0.15">
      <c r="A251" s="857"/>
      <c r="B251" s="852"/>
      <c r="C251" s="153"/>
      <c r="D251" s="852"/>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57"/>
      <c r="B252" s="852"/>
      <c r="C252" s="153"/>
      <c r="D252" s="852"/>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57"/>
      <c r="B253" s="852"/>
      <c r="C253" s="153"/>
      <c r="D253" s="852"/>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7"/>
      <c r="B254" s="852"/>
      <c r="C254" s="153"/>
      <c r="D254" s="852"/>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7"/>
      <c r="B255" s="852"/>
      <c r="C255" s="153"/>
      <c r="D255" s="852"/>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7"/>
      <c r="B256" s="852"/>
      <c r="C256" s="153"/>
      <c r="D256" s="852"/>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7"/>
      <c r="B257" s="852"/>
      <c r="C257" s="153"/>
      <c r="D257" s="852"/>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7"/>
      <c r="B258" s="852"/>
      <c r="C258" s="153"/>
      <c r="D258" s="852"/>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7"/>
      <c r="B259" s="852"/>
      <c r="C259" s="153"/>
      <c r="D259" s="852"/>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7"/>
      <c r="B260" s="852"/>
      <c r="C260" s="153"/>
      <c r="D260" s="852"/>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7"/>
      <c r="B261" s="852"/>
      <c r="C261" s="153"/>
      <c r="D261" s="852"/>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7"/>
      <c r="B262" s="852"/>
      <c r="C262" s="153"/>
      <c r="D262" s="852"/>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7"/>
      <c r="B263" s="852"/>
      <c r="C263" s="153"/>
      <c r="D263" s="852"/>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7"/>
      <c r="B264" s="852"/>
      <c r="C264" s="153"/>
      <c r="D264" s="852"/>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7"/>
      <c r="B265" s="852"/>
      <c r="C265" s="153"/>
      <c r="D265" s="852"/>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7"/>
      <c r="B266" s="852"/>
      <c r="C266" s="153"/>
      <c r="D266" s="852"/>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7"/>
      <c r="B267" s="852"/>
      <c r="C267" s="153"/>
      <c r="D267" s="852"/>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7"/>
      <c r="B268" s="852"/>
      <c r="C268" s="153"/>
      <c r="D268" s="852"/>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7"/>
      <c r="B269" s="852"/>
      <c r="C269" s="153"/>
      <c r="D269" s="852"/>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7"/>
      <c r="B270" s="852"/>
      <c r="C270" s="153"/>
      <c r="D270" s="852"/>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7"/>
      <c r="B271" s="852"/>
      <c r="C271" s="153"/>
      <c r="D271" s="852"/>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7"/>
      <c r="B272" s="852"/>
      <c r="C272" s="153"/>
      <c r="D272" s="852"/>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7"/>
      <c r="B273" s="852"/>
      <c r="C273" s="153"/>
      <c r="D273" s="852"/>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7"/>
      <c r="B274" s="852"/>
      <c r="C274" s="153"/>
      <c r="D274" s="852"/>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7"/>
      <c r="B275" s="852"/>
      <c r="C275" s="153"/>
      <c r="D275" s="852"/>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7"/>
      <c r="B276" s="852"/>
      <c r="C276" s="153"/>
      <c r="D276" s="852"/>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7"/>
      <c r="B277" s="852"/>
      <c r="C277" s="153"/>
      <c r="D277" s="852"/>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7"/>
      <c r="B278" s="852"/>
      <c r="C278" s="153"/>
      <c r="D278" s="852"/>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7"/>
      <c r="B279" s="852"/>
      <c r="C279" s="153"/>
      <c r="D279" s="852"/>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7"/>
      <c r="B280" s="852"/>
      <c r="C280" s="153"/>
      <c r="D280" s="852"/>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7"/>
      <c r="B281" s="852"/>
      <c r="C281" s="153"/>
      <c r="D281" s="852"/>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7"/>
      <c r="B282" s="852"/>
      <c r="C282" s="153"/>
      <c r="D282" s="852"/>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7"/>
      <c r="B283" s="852"/>
      <c r="C283" s="153"/>
      <c r="D283" s="852"/>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7"/>
      <c r="B284" s="852"/>
      <c r="C284" s="153"/>
      <c r="D284" s="852"/>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7"/>
      <c r="B285" s="852"/>
      <c r="C285" s="153"/>
      <c r="D285" s="852"/>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7"/>
      <c r="B286" s="852"/>
      <c r="C286" s="153"/>
      <c r="D286" s="852"/>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7"/>
      <c r="B287" s="852"/>
      <c r="C287" s="153"/>
      <c r="D287" s="852"/>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7"/>
      <c r="B288" s="852"/>
      <c r="C288" s="153"/>
      <c r="D288" s="852"/>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57"/>
      <c r="B289" s="852"/>
      <c r="C289" s="153"/>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7"/>
      <c r="B290" s="852"/>
      <c r="C290" s="153"/>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7"/>
      <c r="B291" s="852"/>
      <c r="C291" s="153"/>
      <c r="D291" s="85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57"/>
      <c r="B292" s="852"/>
      <c r="C292" s="153"/>
      <c r="D292" s="852"/>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57"/>
      <c r="B293" s="852"/>
      <c r="C293" s="153"/>
      <c r="D293" s="85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hidden="1" customHeight="1" x14ac:dyDescent="0.15">
      <c r="A294" s="857"/>
      <c r="B294" s="852"/>
      <c r="C294" s="153"/>
      <c r="D294" s="85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57"/>
      <c r="B295" s="852"/>
      <c r="C295" s="153"/>
      <c r="D295" s="852"/>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57"/>
      <c r="B296" s="852"/>
      <c r="C296" s="153"/>
      <c r="D296" s="852"/>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57"/>
      <c r="B297" s="852"/>
      <c r="C297" s="153"/>
      <c r="D297" s="85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hidden="1" customHeight="1" x14ac:dyDescent="0.15">
      <c r="A298" s="857"/>
      <c r="B298" s="852"/>
      <c r="C298" s="153"/>
      <c r="D298" s="85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57"/>
      <c r="B299" s="852"/>
      <c r="C299" s="153"/>
      <c r="D299" s="852"/>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57"/>
      <c r="B300" s="852"/>
      <c r="C300" s="153"/>
      <c r="D300" s="852"/>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57"/>
      <c r="B301" s="852"/>
      <c r="C301" s="153"/>
      <c r="D301" s="85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hidden="1" customHeight="1" x14ac:dyDescent="0.15">
      <c r="A302" s="857"/>
      <c r="B302" s="852"/>
      <c r="C302" s="153"/>
      <c r="D302" s="85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57"/>
      <c r="B303" s="852"/>
      <c r="C303" s="153"/>
      <c r="D303" s="852"/>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57"/>
      <c r="B304" s="852"/>
      <c r="C304" s="153"/>
      <c r="D304" s="852"/>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57"/>
      <c r="B305" s="852"/>
      <c r="C305" s="153"/>
      <c r="D305" s="85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hidden="1" customHeight="1" x14ac:dyDescent="0.15">
      <c r="A306" s="857"/>
      <c r="B306" s="852"/>
      <c r="C306" s="153"/>
      <c r="D306" s="85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57"/>
      <c r="B307" s="852"/>
      <c r="C307" s="153"/>
      <c r="D307" s="852"/>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57"/>
      <c r="B308" s="852"/>
      <c r="C308" s="153"/>
      <c r="D308" s="852"/>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57"/>
      <c r="B309" s="852"/>
      <c r="C309" s="153"/>
      <c r="D309" s="85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hidden="1" customHeight="1" x14ac:dyDescent="0.15">
      <c r="A310" s="857"/>
      <c r="B310" s="852"/>
      <c r="C310" s="153"/>
      <c r="D310" s="85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57"/>
      <c r="B311" s="852"/>
      <c r="C311" s="153"/>
      <c r="D311" s="852"/>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57"/>
      <c r="B312" s="852"/>
      <c r="C312" s="153"/>
      <c r="D312" s="852"/>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57"/>
      <c r="B313" s="852"/>
      <c r="C313" s="153"/>
      <c r="D313" s="85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57"/>
      <c r="B314" s="852"/>
      <c r="C314" s="153"/>
      <c r="D314" s="85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57"/>
      <c r="B315" s="852"/>
      <c r="C315" s="153"/>
      <c r="D315" s="852"/>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7"/>
      <c r="B316" s="852"/>
      <c r="C316" s="153"/>
      <c r="D316" s="852"/>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7"/>
      <c r="B317" s="852"/>
      <c r="C317" s="153"/>
      <c r="D317" s="852"/>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7"/>
      <c r="B318" s="852"/>
      <c r="C318" s="153"/>
      <c r="D318" s="852"/>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7"/>
      <c r="B319" s="852"/>
      <c r="C319" s="153"/>
      <c r="D319" s="852"/>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7"/>
      <c r="B320" s="852"/>
      <c r="C320" s="153"/>
      <c r="D320" s="852"/>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7"/>
      <c r="B321" s="852"/>
      <c r="C321" s="153"/>
      <c r="D321" s="852"/>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7"/>
      <c r="B322" s="852"/>
      <c r="C322" s="153"/>
      <c r="D322" s="852"/>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7"/>
      <c r="B323" s="852"/>
      <c r="C323" s="153"/>
      <c r="D323" s="852"/>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7"/>
      <c r="B324" s="852"/>
      <c r="C324" s="153"/>
      <c r="D324" s="852"/>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7"/>
      <c r="B325" s="852"/>
      <c r="C325" s="153"/>
      <c r="D325" s="852"/>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7"/>
      <c r="B326" s="852"/>
      <c r="C326" s="153"/>
      <c r="D326" s="852"/>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7"/>
      <c r="B327" s="852"/>
      <c r="C327" s="153"/>
      <c r="D327" s="852"/>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7"/>
      <c r="B328" s="852"/>
      <c r="C328" s="153"/>
      <c r="D328" s="852"/>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7"/>
      <c r="B329" s="852"/>
      <c r="C329" s="153"/>
      <c r="D329" s="852"/>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7"/>
      <c r="B330" s="852"/>
      <c r="C330" s="153"/>
      <c r="D330" s="852"/>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7"/>
      <c r="B331" s="852"/>
      <c r="C331" s="153"/>
      <c r="D331" s="852"/>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7"/>
      <c r="B332" s="852"/>
      <c r="C332" s="153"/>
      <c r="D332" s="852"/>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7"/>
      <c r="B333" s="852"/>
      <c r="C333" s="153"/>
      <c r="D333" s="852"/>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7"/>
      <c r="B334" s="852"/>
      <c r="C334" s="153"/>
      <c r="D334" s="852"/>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7"/>
      <c r="B335" s="852"/>
      <c r="C335" s="153"/>
      <c r="D335" s="852"/>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7"/>
      <c r="B336" s="852"/>
      <c r="C336" s="153"/>
      <c r="D336" s="852"/>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7"/>
      <c r="B337" s="852"/>
      <c r="C337" s="153"/>
      <c r="D337" s="852"/>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7"/>
      <c r="B338" s="852"/>
      <c r="C338" s="153"/>
      <c r="D338" s="852"/>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7"/>
      <c r="B339" s="852"/>
      <c r="C339" s="153"/>
      <c r="D339" s="852"/>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7"/>
      <c r="B340" s="852"/>
      <c r="C340" s="153"/>
      <c r="D340" s="852"/>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7"/>
      <c r="B341" s="852"/>
      <c r="C341" s="153"/>
      <c r="D341" s="852"/>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7"/>
      <c r="B342" s="852"/>
      <c r="C342" s="153"/>
      <c r="D342" s="852"/>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7"/>
      <c r="B343" s="852"/>
      <c r="C343" s="153"/>
      <c r="D343" s="852"/>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7"/>
      <c r="B344" s="852"/>
      <c r="C344" s="153"/>
      <c r="D344" s="852"/>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7"/>
      <c r="B345" s="852"/>
      <c r="C345" s="153"/>
      <c r="D345" s="852"/>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7"/>
      <c r="B346" s="852"/>
      <c r="C346" s="153"/>
      <c r="D346" s="852"/>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7"/>
      <c r="B347" s="852"/>
      <c r="C347" s="153"/>
      <c r="D347" s="852"/>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7"/>
      <c r="B348" s="852"/>
      <c r="C348" s="153"/>
      <c r="D348" s="852"/>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57"/>
      <c r="B349" s="852"/>
      <c r="C349" s="153"/>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7"/>
      <c r="B350" s="852"/>
      <c r="C350" s="153"/>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7"/>
      <c r="B351" s="852"/>
      <c r="C351" s="153"/>
      <c r="D351" s="85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57"/>
      <c r="B352" s="852"/>
      <c r="C352" s="153"/>
      <c r="D352" s="852"/>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57"/>
      <c r="B353" s="852"/>
      <c r="C353" s="153"/>
      <c r="D353" s="852"/>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hidden="1" customHeight="1" x14ac:dyDescent="0.15">
      <c r="A354" s="857"/>
      <c r="B354" s="852"/>
      <c r="C354" s="153"/>
      <c r="D354" s="852"/>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hidden="1" customHeight="1" x14ac:dyDescent="0.15">
      <c r="A355" s="857"/>
      <c r="B355" s="852"/>
      <c r="C355" s="153"/>
      <c r="D355" s="852"/>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57"/>
      <c r="B356" s="852"/>
      <c r="C356" s="153"/>
      <c r="D356" s="852"/>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57"/>
      <c r="B357" s="852"/>
      <c r="C357" s="153"/>
      <c r="D357" s="852"/>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hidden="1" customHeight="1" x14ac:dyDescent="0.15">
      <c r="A358" s="857"/>
      <c r="B358" s="852"/>
      <c r="C358" s="153"/>
      <c r="D358" s="852"/>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hidden="1" customHeight="1" x14ac:dyDescent="0.15">
      <c r="A359" s="857"/>
      <c r="B359" s="852"/>
      <c r="C359" s="153"/>
      <c r="D359" s="852"/>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57"/>
      <c r="B360" s="852"/>
      <c r="C360" s="153"/>
      <c r="D360" s="852"/>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57"/>
      <c r="B361" s="852"/>
      <c r="C361" s="153"/>
      <c r="D361" s="852"/>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hidden="1" customHeight="1" x14ac:dyDescent="0.15">
      <c r="A362" s="857"/>
      <c r="B362" s="852"/>
      <c r="C362" s="153"/>
      <c r="D362" s="852"/>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hidden="1" customHeight="1" x14ac:dyDescent="0.15">
      <c r="A363" s="857"/>
      <c r="B363" s="852"/>
      <c r="C363" s="153"/>
      <c r="D363" s="852"/>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57"/>
      <c r="B364" s="852"/>
      <c r="C364" s="153"/>
      <c r="D364" s="852"/>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57"/>
      <c r="B365" s="852"/>
      <c r="C365" s="153"/>
      <c r="D365" s="852"/>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hidden="1" customHeight="1" x14ac:dyDescent="0.15">
      <c r="A366" s="857"/>
      <c r="B366" s="852"/>
      <c r="C366" s="153"/>
      <c r="D366" s="852"/>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hidden="1" customHeight="1" x14ac:dyDescent="0.15">
      <c r="A367" s="857"/>
      <c r="B367" s="852"/>
      <c r="C367" s="153"/>
      <c r="D367" s="852"/>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57"/>
      <c r="B368" s="852"/>
      <c r="C368" s="153"/>
      <c r="D368" s="852"/>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57"/>
      <c r="B369" s="852"/>
      <c r="C369" s="153"/>
      <c r="D369" s="852"/>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hidden="1" customHeight="1" x14ac:dyDescent="0.15">
      <c r="A370" s="857"/>
      <c r="B370" s="852"/>
      <c r="C370" s="153"/>
      <c r="D370" s="852"/>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hidden="1" customHeight="1" x14ac:dyDescent="0.15">
      <c r="A371" s="857"/>
      <c r="B371" s="852"/>
      <c r="C371" s="153"/>
      <c r="D371" s="852"/>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57"/>
      <c r="B372" s="852"/>
      <c r="C372" s="153"/>
      <c r="D372" s="852"/>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57"/>
      <c r="B373" s="852"/>
      <c r="C373" s="153"/>
      <c r="D373" s="852"/>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7"/>
      <c r="B374" s="852"/>
      <c r="C374" s="153"/>
      <c r="D374" s="852"/>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7"/>
      <c r="B375" s="852"/>
      <c r="C375" s="153"/>
      <c r="D375" s="852"/>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7"/>
      <c r="B376" s="852"/>
      <c r="C376" s="153"/>
      <c r="D376" s="852"/>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7"/>
      <c r="B377" s="852"/>
      <c r="C377" s="153"/>
      <c r="D377" s="852"/>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7"/>
      <c r="B378" s="852"/>
      <c r="C378" s="153"/>
      <c r="D378" s="852"/>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7"/>
      <c r="B379" s="852"/>
      <c r="C379" s="153"/>
      <c r="D379" s="852"/>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7"/>
      <c r="B380" s="852"/>
      <c r="C380" s="153"/>
      <c r="D380" s="852"/>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7"/>
      <c r="B381" s="852"/>
      <c r="C381" s="153"/>
      <c r="D381" s="852"/>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7"/>
      <c r="B382" s="852"/>
      <c r="C382" s="153"/>
      <c r="D382" s="852"/>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7"/>
      <c r="B383" s="852"/>
      <c r="C383" s="153"/>
      <c r="D383" s="852"/>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7"/>
      <c r="B384" s="852"/>
      <c r="C384" s="153"/>
      <c r="D384" s="852"/>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7"/>
      <c r="B385" s="852"/>
      <c r="C385" s="153"/>
      <c r="D385" s="852"/>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7"/>
      <c r="B386" s="852"/>
      <c r="C386" s="153"/>
      <c r="D386" s="852"/>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7"/>
      <c r="B387" s="852"/>
      <c r="C387" s="153"/>
      <c r="D387" s="852"/>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7"/>
      <c r="B388" s="852"/>
      <c r="C388" s="153"/>
      <c r="D388" s="852"/>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7"/>
      <c r="B389" s="852"/>
      <c r="C389" s="153"/>
      <c r="D389" s="852"/>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7"/>
      <c r="B390" s="852"/>
      <c r="C390" s="153"/>
      <c r="D390" s="852"/>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7"/>
      <c r="B391" s="852"/>
      <c r="C391" s="153"/>
      <c r="D391" s="852"/>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7"/>
      <c r="B392" s="852"/>
      <c r="C392" s="153"/>
      <c r="D392" s="852"/>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7"/>
      <c r="B393" s="852"/>
      <c r="C393" s="153"/>
      <c r="D393" s="852"/>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7"/>
      <c r="B394" s="852"/>
      <c r="C394" s="153"/>
      <c r="D394" s="852"/>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7"/>
      <c r="B395" s="852"/>
      <c r="C395" s="153"/>
      <c r="D395" s="852"/>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7"/>
      <c r="B396" s="852"/>
      <c r="C396" s="153"/>
      <c r="D396" s="852"/>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7"/>
      <c r="B397" s="852"/>
      <c r="C397" s="153"/>
      <c r="D397" s="852"/>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7"/>
      <c r="B398" s="852"/>
      <c r="C398" s="153"/>
      <c r="D398" s="852"/>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7"/>
      <c r="B399" s="852"/>
      <c r="C399" s="153"/>
      <c r="D399" s="852"/>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7"/>
      <c r="B400" s="852"/>
      <c r="C400" s="153"/>
      <c r="D400" s="852"/>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7"/>
      <c r="B401" s="852"/>
      <c r="C401" s="153"/>
      <c r="D401" s="852"/>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7"/>
      <c r="B402" s="852"/>
      <c r="C402" s="153"/>
      <c r="D402" s="852"/>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7"/>
      <c r="B403" s="852"/>
      <c r="C403" s="153"/>
      <c r="D403" s="852"/>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7"/>
      <c r="B404" s="852"/>
      <c r="C404" s="153"/>
      <c r="D404" s="852"/>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7"/>
      <c r="B405" s="852"/>
      <c r="C405" s="153"/>
      <c r="D405" s="852"/>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7"/>
      <c r="B406" s="852"/>
      <c r="C406" s="153"/>
      <c r="D406" s="852"/>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7"/>
      <c r="B407" s="852"/>
      <c r="C407" s="153"/>
      <c r="D407" s="852"/>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7"/>
      <c r="B408" s="852"/>
      <c r="C408" s="153"/>
      <c r="D408" s="852"/>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57"/>
      <c r="B409" s="852"/>
      <c r="C409" s="153"/>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7"/>
      <c r="B410" s="852"/>
      <c r="C410" s="155"/>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7"/>
      <c r="B411" s="852"/>
      <c r="C411" s="151" t="s">
        <v>343</v>
      </c>
      <c r="D411" s="851"/>
      <c r="E411" s="175" t="s">
        <v>366</v>
      </c>
      <c r="F411" s="180"/>
      <c r="G411" s="772" t="s">
        <v>362</v>
      </c>
      <c r="H411" s="149"/>
      <c r="I411" s="149"/>
      <c r="J411" s="773"/>
      <c r="K411" s="774"/>
      <c r="L411" s="774"/>
      <c r="M411" s="774"/>
      <c r="N411" s="774"/>
      <c r="O411" s="774"/>
      <c r="P411" s="774"/>
      <c r="Q411" s="774"/>
      <c r="R411" s="774"/>
      <c r="S411" s="774"/>
      <c r="T411" s="775"/>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6"/>
    </row>
    <row r="412" spans="1:50" ht="18.75" hidden="1" customHeight="1" x14ac:dyDescent="0.15">
      <c r="A412" s="857"/>
      <c r="B412" s="852"/>
      <c r="C412" s="153"/>
      <c r="D412" s="852"/>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347</v>
      </c>
      <c r="AF412" s="378"/>
      <c r="AG412" s="378"/>
      <c r="AH412" s="379"/>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hidden="1" customHeight="1" x14ac:dyDescent="0.15">
      <c r="A413" s="857"/>
      <c r="B413" s="852"/>
      <c r="C413" s="153"/>
      <c r="D413" s="85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c r="AF413" s="140"/>
      <c r="AG413" s="141" t="s">
        <v>324</v>
      </c>
      <c r="AH413" s="142"/>
      <c r="AI413" s="136"/>
      <c r="AJ413" s="136"/>
      <c r="AK413" s="136"/>
      <c r="AL413" s="137"/>
      <c r="AM413" s="136"/>
      <c r="AN413" s="136"/>
      <c r="AO413" s="136"/>
      <c r="AP413" s="137"/>
      <c r="AQ413" s="191"/>
      <c r="AR413" s="140"/>
      <c r="AS413" s="141" t="s">
        <v>324</v>
      </c>
      <c r="AT413" s="142"/>
      <c r="AU413" s="140"/>
      <c r="AV413" s="140"/>
      <c r="AW413" s="141" t="s">
        <v>310</v>
      </c>
      <c r="AX413" s="192"/>
    </row>
    <row r="414" spans="1:50" ht="22.5" hidden="1" customHeight="1" x14ac:dyDescent="0.15">
      <c r="A414" s="857"/>
      <c r="B414" s="852"/>
      <c r="C414" s="153"/>
      <c r="D414" s="852"/>
      <c r="E414" s="143"/>
      <c r="F414" s="144"/>
      <c r="G414" s="116"/>
      <c r="H414" s="97"/>
      <c r="I414" s="97"/>
      <c r="J414" s="97"/>
      <c r="K414" s="97"/>
      <c r="L414" s="97"/>
      <c r="M414" s="97"/>
      <c r="N414" s="97"/>
      <c r="O414" s="97"/>
      <c r="P414" s="97"/>
      <c r="Q414" s="97"/>
      <c r="R414" s="97"/>
      <c r="S414" s="97"/>
      <c r="T414" s="97"/>
      <c r="U414" s="97"/>
      <c r="V414" s="97"/>
      <c r="W414" s="97"/>
      <c r="X414" s="117"/>
      <c r="Y414" s="193" t="s">
        <v>14</v>
      </c>
      <c r="Z414" s="194"/>
      <c r="AA414" s="195"/>
      <c r="AB414" s="202"/>
      <c r="AC414" s="202"/>
      <c r="AD414" s="202"/>
      <c r="AE414" s="261"/>
      <c r="AF414" s="197"/>
      <c r="AG414" s="197"/>
      <c r="AH414" s="197"/>
      <c r="AI414" s="261"/>
      <c r="AJ414" s="197"/>
      <c r="AK414" s="197"/>
      <c r="AL414" s="197"/>
      <c r="AM414" s="261"/>
      <c r="AN414" s="197"/>
      <c r="AO414" s="197"/>
      <c r="AP414" s="262"/>
      <c r="AQ414" s="261"/>
      <c r="AR414" s="197"/>
      <c r="AS414" s="197"/>
      <c r="AT414" s="262"/>
      <c r="AU414" s="197"/>
      <c r="AV414" s="197"/>
      <c r="AW414" s="197"/>
      <c r="AX414" s="198"/>
    </row>
    <row r="415" spans="1:50" ht="22.5" hidden="1" customHeight="1" x14ac:dyDescent="0.15">
      <c r="A415" s="857"/>
      <c r="B415" s="852"/>
      <c r="C415" s="153"/>
      <c r="D415" s="852"/>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c r="AC415" s="196"/>
      <c r="AD415" s="196"/>
      <c r="AE415" s="261"/>
      <c r="AF415" s="197"/>
      <c r="AG415" s="197"/>
      <c r="AH415" s="262"/>
      <c r="AI415" s="261"/>
      <c r="AJ415" s="197"/>
      <c r="AK415" s="197"/>
      <c r="AL415" s="197"/>
      <c r="AM415" s="261"/>
      <c r="AN415" s="197"/>
      <c r="AO415" s="197"/>
      <c r="AP415" s="262"/>
      <c r="AQ415" s="261"/>
      <c r="AR415" s="197"/>
      <c r="AS415" s="197"/>
      <c r="AT415" s="262"/>
      <c r="AU415" s="197"/>
      <c r="AV415" s="197"/>
      <c r="AW415" s="197"/>
      <c r="AX415" s="198"/>
    </row>
    <row r="416" spans="1:50" ht="22.5" hidden="1" customHeight="1" x14ac:dyDescent="0.15">
      <c r="A416" s="857"/>
      <c r="B416" s="852"/>
      <c r="C416" s="153"/>
      <c r="D416" s="852"/>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398" t="s">
        <v>312</v>
      </c>
      <c r="AC416" s="398"/>
      <c r="AD416" s="398"/>
      <c r="AE416" s="261"/>
      <c r="AF416" s="197"/>
      <c r="AG416" s="197"/>
      <c r="AH416" s="262"/>
      <c r="AI416" s="261"/>
      <c r="AJ416" s="197"/>
      <c r="AK416" s="197"/>
      <c r="AL416" s="197"/>
      <c r="AM416" s="261"/>
      <c r="AN416" s="197"/>
      <c r="AO416" s="197"/>
      <c r="AP416" s="262"/>
      <c r="AQ416" s="261"/>
      <c r="AR416" s="197"/>
      <c r="AS416" s="197"/>
      <c r="AT416" s="262"/>
      <c r="AU416" s="197"/>
      <c r="AV416" s="197"/>
      <c r="AW416" s="197"/>
      <c r="AX416" s="198"/>
    </row>
    <row r="417" spans="1:50" ht="18.75" hidden="1" customHeight="1" x14ac:dyDescent="0.15">
      <c r="A417" s="857"/>
      <c r="B417" s="852"/>
      <c r="C417" s="153"/>
      <c r="D417" s="852"/>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347</v>
      </c>
      <c r="AF417" s="378"/>
      <c r="AG417" s="378"/>
      <c r="AH417" s="379"/>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hidden="1" customHeight="1" x14ac:dyDescent="0.15">
      <c r="A418" s="857"/>
      <c r="B418" s="852"/>
      <c r="C418" s="153"/>
      <c r="D418" s="85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57"/>
      <c r="B419" s="852"/>
      <c r="C419" s="153"/>
      <c r="D419" s="852"/>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hidden="1" customHeight="1" x14ac:dyDescent="0.15">
      <c r="A420" s="857"/>
      <c r="B420" s="852"/>
      <c r="C420" s="153"/>
      <c r="D420" s="852"/>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hidden="1" customHeight="1" x14ac:dyDescent="0.15">
      <c r="A421" s="857"/>
      <c r="B421" s="852"/>
      <c r="C421" s="153"/>
      <c r="D421" s="852"/>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398" t="s">
        <v>16</v>
      </c>
      <c r="AC421" s="398"/>
      <c r="AD421" s="398"/>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hidden="1" customHeight="1" x14ac:dyDescent="0.15">
      <c r="A422" s="857"/>
      <c r="B422" s="852"/>
      <c r="C422" s="153"/>
      <c r="D422" s="852"/>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347</v>
      </c>
      <c r="AF422" s="378"/>
      <c r="AG422" s="378"/>
      <c r="AH422" s="379"/>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hidden="1" customHeight="1" x14ac:dyDescent="0.15">
      <c r="A423" s="857"/>
      <c r="B423" s="852"/>
      <c r="C423" s="153"/>
      <c r="D423" s="85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57"/>
      <c r="B424" s="852"/>
      <c r="C424" s="153"/>
      <c r="D424" s="852"/>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hidden="1" customHeight="1" x14ac:dyDescent="0.15">
      <c r="A425" s="857"/>
      <c r="B425" s="852"/>
      <c r="C425" s="153"/>
      <c r="D425" s="852"/>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hidden="1" customHeight="1" x14ac:dyDescent="0.15">
      <c r="A426" s="857"/>
      <c r="B426" s="852"/>
      <c r="C426" s="153"/>
      <c r="D426" s="852"/>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398" t="s">
        <v>16</v>
      </c>
      <c r="AC426" s="398"/>
      <c r="AD426" s="398"/>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hidden="1" customHeight="1" x14ac:dyDescent="0.15">
      <c r="A427" s="857"/>
      <c r="B427" s="852"/>
      <c r="C427" s="153"/>
      <c r="D427" s="852"/>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347</v>
      </c>
      <c r="AF427" s="378"/>
      <c r="AG427" s="378"/>
      <c r="AH427" s="379"/>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hidden="1" customHeight="1" x14ac:dyDescent="0.15">
      <c r="A428" s="857"/>
      <c r="B428" s="852"/>
      <c r="C428" s="153"/>
      <c r="D428" s="85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57"/>
      <c r="B429" s="852"/>
      <c r="C429" s="153"/>
      <c r="D429" s="852"/>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hidden="1" customHeight="1" x14ac:dyDescent="0.15">
      <c r="A430" s="857"/>
      <c r="B430" s="852"/>
      <c r="C430" s="153"/>
      <c r="D430" s="852"/>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hidden="1" customHeight="1" x14ac:dyDescent="0.15">
      <c r="A431" s="857"/>
      <c r="B431" s="852"/>
      <c r="C431" s="153"/>
      <c r="D431" s="852"/>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398" t="s">
        <v>16</v>
      </c>
      <c r="AC431" s="398"/>
      <c r="AD431" s="398"/>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hidden="1" customHeight="1" x14ac:dyDescent="0.15">
      <c r="A432" s="857"/>
      <c r="B432" s="852"/>
      <c r="C432" s="153"/>
      <c r="D432" s="852"/>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347</v>
      </c>
      <c r="AF432" s="378"/>
      <c r="AG432" s="378"/>
      <c r="AH432" s="379"/>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hidden="1" customHeight="1" x14ac:dyDescent="0.15">
      <c r="A433" s="857"/>
      <c r="B433" s="852"/>
      <c r="C433" s="153"/>
      <c r="D433" s="85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57"/>
      <c r="B434" s="852"/>
      <c r="C434" s="153"/>
      <c r="D434" s="852"/>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hidden="1" customHeight="1" x14ac:dyDescent="0.15">
      <c r="A435" s="857"/>
      <c r="B435" s="852"/>
      <c r="C435" s="153"/>
      <c r="D435" s="852"/>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hidden="1" customHeight="1" x14ac:dyDescent="0.15">
      <c r="A436" s="857"/>
      <c r="B436" s="852"/>
      <c r="C436" s="153"/>
      <c r="D436" s="852"/>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50" t="s">
        <v>16</v>
      </c>
      <c r="AC436" s="850"/>
      <c r="AD436" s="850"/>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hidden="1" customHeight="1" x14ac:dyDescent="0.15">
      <c r="A437" s="857"/>
      <c r="B437" s="852"/>
      <c r="C437" s="153"/>
      <c r="D437" s="852"/>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347</v>
      </c>
      <c r="AF437" s="378"/>
      <c r="AG437" s="378"/>
      <c r="AH437" s="379"/>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hidden="1" customHeight="1" x14ac:dyDescent="0.15">
      <c r="A438" s="857"/>
      <c r="B438" s="852"/>
      <c r="C438" s="153"/>
      <c r="D438" s="85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c r="AF438" s="140"/>
      <c r="AG438" s="141" t="s">
        <v>324</v>
      </c>
      <c r="AH438" s="142"/>
      <c r="AI438" s="136"/>
      <c r="AJ438" s="136"/>
      <c r="AK438" s="136"/>
      <c r="AL438" s="137"/>
      <c r="AM438" s="136"/>
      <c r="AN438" s="136"/>
      <c r="AO438" s="136"/>
      <c r="AP438" s="137"/>
      <c r="AQ438" s="191"/>
      <c r="AR438" s="140"/>
      <c r="AS438" s="141" t="s">
        <v>324</v>
      </c>
      <c r="AT438" s="142"/>
      <c r="AU438" s="140"/>
      <c r="AV438" s="140"/>
      <c r="AW438" s="141" t="s">
        <v>310</v>
      </c>
      <c r="AX438" s="192"/>
    </row>
    <row r="439" spans="1:50" ht="22.5" hidden="1" customHeight="1" x14ac:dyDescent="0.15">
      <c r="A439" s="857"/>
      <c r="B439" s="852"/>
      <c r="C439" s="153"/>
      <c r="D439" s="852"/>
      <c r="E439" s="143"/>
      <c r="F439" s="144"/>
      <c r="G439" s="116"/>
      <c r="H439" s="97"/>
      <c r="I439" s="97"/>
      <c r="J439" s="97"/>
      <c r="K439" s="97"/>
      <c r="L439" s="97"/>
      <c r="M439" s="97"/>
      <c r="N439" s="97"/>
      <c r="O439" s="97"/>
      <c r="P439" s="97"/>
      <c r="Q439" s="97"/>
      <c r="R439" s="97"/>
      <c r="S439" s="97"/>
      <c r="T439" s="97"/>
      <c r="U439" s="97"/>
      <c r="V439" s="97"/>
      <c r="W439" s="97"/>
      <c r="X439" s="117"/>
      <c r="Y439" s="193" t="s">
        <v>14</v>
      </c>
      <c r="Z439" s="194"/>
      <c r="AA439" s="195"/>
      <c r="AB439" s="202"/>
      <c r="AC439" s="202"/>
      <c r="AD439" s="202"/>
      <c r="AE439" s="261"/>
      <c r="AF439" s="197"/>
      <c r="AG439" s="197"/>
      <c r="AH439" s="197"/>
      <c r="AI439" s="261"/>
      <c r="AJ439" s="197"/>
      <c r="AK439" s="197"/>
      <c r="AL439" s="197"/>
      <c r="AM439" s="261"/>
      <c r="AN439" s="197"/>
      <c r="AO439" s="197"/>
      <c r="AP439" s="262"/>
      <c r="AQ439" s="261"/>
      <c r="AR439" s="197"/>
      <c r="AS439" s="197"/>
      <c r="AT439" s="262"/>
      <c r="AU439" s="197"/>
      <c r="AV439" s="197"/>
      <c r="AW439" s="197"/>
      <c r="AX439" s="198"/>
    </row>
    <row r="440" spans="1:50" ht="22.5" hidden="1" customHeight="1" x14ac:dyDescent="0.15">
      <c r="A440" s="857"/>
      <c r="B440" s="852"/>
      <c r="C440" s="153"/>
      <c r="D440" s="852"/>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c r="AC440" s="196"/>
      <c r="AD440" s="196"/>
      <c r="AE440" s="261"/>
      <c r="AF440" s="197"/>
      <c r="AG440" s="197"/>
      <c r="AH440" s="262"/>
      <c r="AI440" s="261"/>
      <c r="AJ440" s="197"/>
      <c r="AK440" s="197"/>
      <c r="AL440" s="197"/>
      <c r="AM440" s="261"/>
      <c r="AN440" s="197"/>
      <c r="AO440" s="197"/>
      <c r="AP440" s="262"/>
      <c r="AQ440" s="261"/>
      <c r="AR440" s="197"/>
      <c r="AS440" s="197"/>
      <c r="AT440" s="262"/>
      <c r="AU440" s="197"/>
      <c r="AV440" s="197"/>
      <c r="AW440" s="197"/>
      <c r="AX440" s="198"/>
    </row>
    <row r="441" spans="1:50" ht="22.5" hidden="1" customHeight="1" x14ac:dyDescent="0.15">
      <c r="A441" s="857"/>
      <c r="B441" s="852"/>
      <c r="C441" s="153"/>
      <c r="D441" s="852"/>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398" t="s">
        <v>16</v>
      </c>
      <c r="AC441" s="398"/>
      <c r="AD441" s="398"/>
      <c r="AE441" s="261"/>
      <c r="AF441" s="197"/>
      <c r="AG441" s="197"/>
      <c r="AH441" s="262"/>
      <c r="AI441" s="261"/>
      <c r="AJ441" s="197"/>
      <c r="AK441" s="197"/>
      <c r="AL441" s="197"/>
      <c r="AM441" s="261"/>
      <c r="AN441" s="197"/>
      <c r="AO441" s="197"/>
      <c r="AP441" s="262"/>
      <c r="AQ441" s="261"/>
      <c r="AR441" s="197"/>
      <c r="AS441" s="197"/>
      <c r="AT441" s="262"/>
      <c r="AU441" s="197"/>
      <c r="AV441" s="197"/>
      <c r="AW441" s="197"/>
      <c r="AX441" s="198"/>
    </row>
    <row r="442" spans="1:50" ht="18.75" hidden="1" customHeight="1" x14ac:dyDescent="0.15">
      <c r="A442" s="857"/>
      <c r="B442" s="852"/>
      <c r="C442" s="153"/>
      <c r="D442" s="852"/>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347</v>
      </c>
      <c r="AF442" s="378"/>
      <c r="AG442" s="378"/>
      <c r="AH442" s="379"/>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hidden="1" customHeight="1" x14ac:dyDescent="0.15">
      <c r="A443" s="857"/>
      <c r="B443" s="852"/>
      <c r="C443" s="153"/>
      <c r="D443" s="85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57"/>
      <c r="B444" s="852"/>
      <c r="C444" s="153"/>
      <c r="D444" s="852"/>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hidden="1" customHeight="1" x14ac:dyDescent="0.15">
      <c r="A445" s="857"/>
      <c r="B445" s="852"/>
      <c r="C445" s="153"/>
      <c r="D445" s="852"/>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hidden="1" customHeight="1" x14ac:dyDescent="0.15">
      <c r="A446" s="857"/>
      <c r="B446" s="852"/>
      <c r="C446" s="153"/>
      <c r="D446" s="852"/>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398" t="s">
        <v>16</v>
      </c>
      <c r="AC446" s="398"/>
      <c r="AD446" s="398"/>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hidden="1" customHeight="1" x14ac:dyDescent="0.15">
      <c r="A447" s="857"/>
      <c r="B447" s="852"/>
      <c r="C447" s="153"/>
      <c r="D447" s="852"/>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347</v>
      </c>
      <c r="AF447" s="378"/>
      <c r="AG447" s="378"/>
      <c r="AH447" s="379"/>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hidden="1" customHeight="1" x14ac:dyDescent="0.15">
      <c r="A448" s="857"/>
      <c r="B448" s="852"/>
      <c r="C448" s="153"/>
      <c r="D448" s="85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57"/>
      <c r="B449" s="852"/>
      <c r="C449" s="153"/>
      <c r="D449" s="852"/>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hidden="1" customHeight="1" x14ac:dyDescent="0.15">
      <c r="A450" s="857"/>
      <c r="B450" s="852"/>
      <c r="C450" s="153"/>
      <c r="D450" s="852"/>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hidden="1" customHeight="1" x14ac:dyDescent="0.15">
      <c r="A451" s="857"/>
      <c r="B451" s="852"/>
      <c r="C451" s="153"/>
      <c r="D451" s="852"/>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398" t="s">
        <v>16</v>
      </c>
      <c r="AC451" s="398"/>
      <c r="AD451" s="398"/>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hidden="1" customHeight="1" x14ac:dyDescent="0.15">
      <c r="A452" s="857"/>
      <c r="B452" s="852"/>
      <c r="C452" s="153"/>
      <c r="D452" s="852"/>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347</v>
      </c>
      <c r="AF452" s="378"/>
      <c r="AG452" s="378"/>
      <c r="AH452" s="379"/>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hidden="1" customHeight="1" x14ac:dyDescent="0.15">
      <c r="A453" s="857"/>
      <c r="B453" s="852"/>
      <c r="C453" s="153"/>
      <c r="D453" s="85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57"/>
      <c r="B454" s="852"/>
      <c r="C454" s="153"/>
      <c r="D454" s="852"/>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hidden="1" customHeight="1" x14ac:dyDescent="0.15">
      <c r="A455" s="857"/>
      <c r="B455" s="852"/>
      <c r="C455" s="153"/>
      <c r="D455" s="852"/>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hidden="1" customHeight="1" x14ac:dyDescent="0.15">
      <c r="A456" s="857"/>
      <c r="B456" s="852"/>
      <c r="C456" s="153"/>
      <c r="D456" s="852"/>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398" t="s">
        <v>16</v>
      </c>
      <c r="AC456" s="398"/>
      <c r="AD456" s="398"/>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hidden="1" customHeight="1" x14ac:dyDescent="0.15">
      <c r="A457" s="857"/>
      <c r="B457" s="852"/>
      <c r="C457" s="153"/>
      <c r="D457" s="852"/>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347</v>
      </c>
      <c r="AF457" s="378"/>
      <c r="AG457" s="378"/>
      <c r="AH457" s="379"/>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hidden="1" customHeight="1" x14ac:dyDescent="0.15">
      <c r="A458" s="857"/>
      <c r="B458" s="852"/>
      <c r="C458" s="153"/>
      <c r="D458" s="85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57"/>
      <c r="B459" s="852"/>
      <c r="C459" s="153"/>
      <c r="D459" s="852"/>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hidden="1" customHeight="1" x14ac:dyDescent="0.15">
      <c r="A460" s="857"/>
      <c r="B460" s="852"/>
      <c r="C460" s="153"/>
      <c r="D460" s="852"/>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hidden="1" customHeight="1" x14ac:dyDescent="0.15">
      <c r="A461" s="857"/>
      <c r="B461" s="852"/>
      <c r="C461" s="153"/>
      <c r="D461" s="852"/>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398" t="s">
        <v>16</v>
      </c>
      <c r="AC461" s="398"/>
      <c r="AD461" s="398"/>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hidden="1" customHeight="1" x14ac:dyDescent="0.15">
      <c r="A462" s="857"/>
      <c r="B462" s="852"/>
      <c r="C462" s="153"/>
      <c r="D462" s="852"/>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hidden="1" customHeight="1" x14ac:dyDescent="0.15">
      <c r="A463" s="857"/>
      <c r="B463" s="852"/>
      <c r="C463" s="153"/>
      <c r="D463" s="85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7"/>
      <c r="B464" s="852"/>
      <c r="C464" s="153"/>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7"/>
      <c r="B465" s="852"/>
      <c r="C465" s="153"/>
      <c r="D465" s="852"/>
      <c r="E465" s="175" t="s">
        <v>322</v>
      </c>
      <c r="F465" s="180"/>
      <c r="G465" s="772" t="s">
        <v>362</v>
      </c>
      <c r="H465" s="149"/>
      <c r="I465" s="149"/>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1"/>
    </row>
    <row r="466" spans="1:50" ht="18.75" hidden="1" customHeight="1" x14ac:dyDescent="0.15">
      <c r="A466" s="857"/>
      <c r="B466" s="852"/>
      <c r="C466" s="153"/>
      <c r="D466" s="852"/>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347</v>
      </c>
      <c r="AF466" s="378"/>
      <c r="AG466" s="378"/>
      <c r="AH466" s="379"/>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hidden="1" customHeight="1" x14ac:dyDescent="0.15">
      <c r="A467" s="857"/>
      <c r="B467" s="852"/>
      <c r="C467" s="153"/>
      <c r="D467" s="85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57"/>
      <c r="B468" s="852"/>
      <c r="C468" s="153"/>
      <c r="D468" s="852"/>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61"/>
      <c r="AF468" s="197"/>
      <c r="AG468" s="197"/>
      <c r="AH468" s="197"/>
      <c r="AI468" s="261"/>
      <c r="AJ468" s="197"/>
      <c r="AK468" s="197"/>
      <c r="AL468" s="197"/>
      <c r="AM468" s="261"/>
      <c r="AN468" s="197"/>
      <c r="AO468" s="197"/>
      <c r="AP468" s="262"/>
      <c r="AQ468" s="261"/>
      <c r="AR468" s="197"/>
      <c r="AS468" s="197"/>
      <c r="AT468" s="262"/>
      <c r="AU468" s="197"/>
      <c r="AV468" s="197"/>
      <c r="AW468" s="197"/>
      <c r="AX468" s="198"/>
    </row>
    <row r="469" spans="1:50" ht="22.5" hidden="1" customHeight="1" x14ac:dyDescent="0.15">
      <c r="A469" s="857"/>
      <c r="B469" s="852"/>
      <c r="C469" s="153"/>
      <c r="D469" s="852"/>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61"/>
      <c r="AF469" s="197"/>
      <c r="AG469" s="197"/>
      <c r="AH469" s="262"/>
      <c r="AI469" s="261"/>
      <c r="AJ469" s="197"/>
      <c r="AK469" s="197"/>
      <c r="AL469" s="197"/>
      <c r="AM469" s="261"/>
      <c r="AN469" s="197"/>
      <c r="AO469" s="197"/>
      <c r="AP469" s="262"/>
      <c r="AQ469" s="261"/>
      <c r="AR469" s="197"/>
      <c r="AS469" s="197"/>
      <c r="AT469" s="262"/>
      <c r="AU469" s="197"/>
      <c r="AV469" s="197"/>
      <c r="AW469" s="197"/>
      <c r="AX469" s="198"/>
    </row>
    <row r="470" spans="1:50" ht="22.5" hidden="1" customHeight="1" x14ac:dyDescent="0.15">
      <c r="A470" s="857"/>
      <c r="B470" s="852"/>
      <c r="C470" s="153"/>
      <c r="D470" s="852"/>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398" t="s">
        <v>16</v>
      </c>
      <c r="AC470" s="398"/>
      <c r="AD470" s="398"/>
      <c r="AE470" s="261"/>
      <c r="AF470" s="197"/>
      <c r="AG470" s="197"/>
      <c r="AH470" s="262"/>
      <c r="AI470" s="261"/>
      <c r="AJ470" s="197"/>
      <c r="AK470" s="197"/>
      <c r="AL470" s="197"/>
      <c r="AM470" s="261"/>
      <c r="AN470" s="197"/>
      <c r="AO470" s="197"/>
      <c r="AP470" s="262"/>
      <c r="AQ470" s="261"/>
      <c r="AR470" s="197"/>
      <c r="AS470" s="197"/>
      <c r="AT470" s="262"/>
      <c r="AU470" s="197"/>
      <c r="AV470" s="197"/>
      <c r="AW470" s="197"/>
      <c r="AX470" s="198"/>
    </row>
    <row r="471" spans="1:50" ht="18.75" hidden="1" customHeight="1" x14ac:dyDescent="0.15">
      <c r="A471" s="857"/>
      <c r="B471" s="852"/>
      <c r="C471" s="153"/>
      <c r="D471" s="852"/>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347</v>
      </c>
      <c r="AF471" s="378"/>
      <c r="AG471" s="378"/>
      <c r="AH471" s="379"/>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hidden="1" customHeight="1" x14ac:dyDescent="0.15">
      <c r="A472" s="857"/>
      <c r="B472" s="852"/>
      <c r="C472" s="153"/>
      <c r="D472" s="85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57"/>
      <c r="B473" s="852"/>
      <c r="C473" s="153"/>
      <c r="D473" s="852"/>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hidden="1" customHeight="1" x14ac:dyDescent="0.15">
      <c r="A474" s="857"/>
      <c r="B474" s="852"/>
      <c r="C474" s="153"/>
      <c r="D474" s="852"/>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hidden="1" customHeight="1" x14ac:dyDescent="0.15">
      <c r="A475" s="857"/>
      <c r="B475" s="852"/>
      <c r="C475" s="153"/>
      <c r="D475" s="852"/>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398" t="s">
        <v>16</v>
      </c>
      <c r="AC475" s="398"/>
      <c r="AD475" s="398"/>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hidden="1" customHeight="1" x14ac:dyDescent="0.15">
      <c r="A476" s="857"/>
      <c r="B476" s="852"/>
      <c r="C476" s="153"/>
      <c r="D476" s="852"/>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347</v>
      </c>
      <c r="AF476" s="378"/>
      <c r="AG476" s="378"/>
      <c r="AH476" s="379"/>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hidden="1" customHeight="1" x14ac:dyDescent="0.15">
      <c r="A477" s="857"/>
      <c r="B477" s="852"/>
      <c r="C477" s="153"/>
      <c r="D477" s="85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57"/>
      <c r="B478" s="852"/>
      <c r="C478" s="153"/>
      <c r="D478" s="852"/>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hidden="1" customHeight="1" x14ac:dyDescent="0.15">
      <c r="A479" s="857"/>
      <c r="B479" s="852"/>
      <c r="C479" s="153"/>
      <c r="D479" s="852"/>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hidden="1" customHeight="1" x14ac:dyDescent="0.15">
      <c r="A480" s="857"/>
      <c r="B480" s="852"/>
      <c r="C480" s="153"/>
      <c r="D480" s="852"/>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50" t="s">
        <v>16</v>
      </c>
      <c r="AC480" s="850"/>
      <c r="AD480" s="850"/>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hidden="1" customHeight="1" x14ac:dyDescent="0.15">
      <c r="A481" s="857"/>
      <c r="B481" s="852"/>
      <c r="C481" s="153"/>
      <c r="D481" s="852"/>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347</v>
      </c>
      <c r="AF481" s="378"/>
      <c r="AG481" s="378"/>
      <c r="AH481" s="379"/>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hidden="1" customHeight="1" x14ac:dyDescent="0.15">
      <c r="A482" s="857"/>
      <c r="B482" s="852"/>
      <c r="C482" s="153"/>
      <c r="D482" s="85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57"/>
      <c r="B483" s="852"/>
      <c r="C483" s="153"/>
      <c r="D483" s="852"/>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hidden="1" customHeight="1" x14ac:dyDescent="0.15">
      <c r="A484" s="857"/>
      <c r="B484" s="852"/>
      <c r="C484" s="153"/>
      <c r="D484" s="852"/>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hidden="1" customHeight="1" x14ac:dyDescent="0.15">
      <c r="A485" s="857"/>
      <c r="B485" s="852"/>
      <c r="C485" s="153"/>
      <c r="D485" s="852"/>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398" t="s">
        <v>16</v>
      </c>
      <c r="AC485" s="398"/>
      <c r="AD485" s="398"/>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hidden="1" customHeight="1" x14ac:dyDescent="0.15">
      <c r="A486" s="857"/>
      <c r="B486" s="852"/>
      <c r="C486" s="153"/>
      <c r="D486" s="852"/>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347</v>
      </c>
      <c r="AF486" s="378"/>
      <c r="AG486" s="378"/>
      <c r="AH486" s="379"/>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hidden="1" customHeight="1" x14ac:dyDescent="0.15">
      <c r="A487" s="857"/>
      <c r="B487" s="852"/>
      <c r="C487" s="153"/>
      <c r="D487" s="85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57"/>
      <c r="B488" s="852"/>
      <c r="C488" s="153"/>
      <c r="D488" s="852"/>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hidden="1" customHeight="1" x14ac:dyDescent="0.15">
      <c r="A489" s="857"/>
      <c r="B489" s="852"/>
      <c r="C489" s="153"/>
      <c r="D489" s="852"/>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hidden="1" customHeight="1" x14ac:dyDescent="0.15">
      <c r="A490" s="857"/>
      <c r="B490" s="852"/>
      <c r="C490" s="153"/>
      <c r="D490" s="852"/>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398" t="s">
        <v>16</v>
      </c>
      <c r="AC490" s="398"/>
      <c r="AD490" s="398"/>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hidden="1" customHeight="1" x14ac:dyDescent="0.15">
      <c r="A491" s="857"/>
      <c r="B491" s="852"/>
      <c r="C491" s="153"/>
      <c r="D491" s="852"/>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347</v>
      </c>
      <c r="AF491" s="378"/>
      <c r="AG491" s="378"/>
      <c r="AH491" s="379"/>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hidden="1" customHeight="1" x14ac:dyDescent="0.15">
      <c r="A492" s="857"/>
      <c r="B492" s="852"/>
      <c r="C492" s="153"/>
      <c r="D492" s="85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57"/>
      <c r="B493" s="852"/>
      <c r="C493" s="153"/>
      <c r="D493" s="852"/>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hidden="1" customHeight="1" x14ac:dyDescent="0.15">
      <c r="A494" s="857"/>
      <c r="B494" s="852"/>
      <c r="C494" s="153"/>
      <c r="D494" s="852"/>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hidden="1" customHeight="1" x14ac:dyDescent="0.15">
      <c r="A495" s="857"/>
      <c r="B495" s="852"/>
      <c r="C495" s="153"/>
      <c r="D495" s="852"/>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398" t="s">
        <v>16</v>
      </c>
      <c r="AC495" s="398"/>
      <c r="AD495" s="398"/>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hidden="1" customHeight="1" x14ac:dyDescent="0.15">
      <c r="A496" s="857"/>
      <c r="B496" s="852"/>
      <c r="C496" s="153"/>
      <c r="D496" s="852"/>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347</v>
      </c>
      <c r="AF496" s="378"/>
      <c r="AG496" s="378"/>
      <c r="AH496" s="379"/>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hidden="1" customHeight="1" x14ac:dyDescent="0.15">
      <c r="A497" s="857"/>
      <c r="B497" s="852"/>
      <c r="C497" s="153"/>
      <c r="D497" s="85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57"/>
      <c r="B498" s="852"/>
      <c r="C498" s="153"/>
      <c r="D498" s="852"/>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hidden="1" customHeight="1" x14ac:dyDescent="0.15">
      <c r="A499" s="857"/>
      <c r="B499" s="852"/>
      <c r="C499" s="153"/>
      <c r="D499" s="852"/>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hidden="1" customHeight="1" x14ac:dyDescent="0.15">
      <c r="A500" s="857"/>
      <c r="B500" s="852"/>
      <c r="C500" s="153"/>
      <c r="D500" s="852"/>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398" t="s">
        <v>16</v>
      </c>
      <c r="AC500" s="398"/>
      <c r="AD500" s="398"/>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hidden="1" customHeight="1" x14ac:dyDescent="0.15">
      <c r="A501" s="857"/>
      <c r="B501" s="852"/>
      <c r="C501" s="153"/>
      <c r="D501" s="852"/>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347</v>
      </c>
      <c r="AF501" s="378"/>
      <c r="AG501" s="378"/>
      <c r="AH501" s="379"/>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hidden="1" customHeight="1" x14ac:dyDescent="0.15">
      <c r="A502" s="857"/>
      <c r="B502" s="852"/>
      <c r="C502" s="153"/>
      <c r="D502" s="85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57"/>
      <c r="B503" s="852"/>
      <c r="C503" s="153"/>
      <c r="D503" s="852"/>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hidden="1" customHeight="1" x14ac:dyDescent="0.15">
      <c r="A504" s="857"/>
      <c r="B504" s="852"/>
      <c r="C504" s="153"/>
      <c r="D504" s="852"/>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hidden="1" customHeight="1" x14ac:dyDescent="0.15">
      <c r="A505" s="857"/>
      <c r="B505" s="852"/>
      <c r="C505" s="153"/>
      <c r="D505" s="852"/>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398" t="s">
        <v>16</v>
      </c>
      <c r="AC505" s="398"/>
      <c r="AD505" s="398"/>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hidden="1" customHeight="1" x14ac:dyDescent="0.15">
      <c r="A506" s="857"/>
      <c r="B506" s="852"/>
      <c r="C506" s="153"/>
      <c r="D506" s="852"/>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347</v>
      </c>
      <c r="AF506" s="378"/>
      <c r="AG506" s="378"/>
      <c r="AH506" s="379"/>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hidden="1" customHeight="1" x14ac:dyDescent="0.15">
      <c r="A507" s="857"/>
      <c r="B507" s="852"/>
      <c r="C507" s="153"/>
      <c r="D507" s="85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57"/>
      <c r="B508" s="852"/>
      <c r="C508" s="153"/>
      <c r="D508" s="852"/>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hidden="1" customHeight="1" x14ac:dyDescent="0.15">
      <c r="A509" s="857"/>
      <c r="B509" s="852"/>
      <c r="C509" s="153"/>
      <c r="D509" s="852"/>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hidden="1" customHeight="1" x14ac:dyDescent="0.15">
      <c r="A510" s="857"/>
      <c r="B510" s="852"/>
      <c r="C510" s="153"/>
      <c r="D510" s="852"/>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398" t="s">
        <v>16</v>
      </c>
      <c r="AC510" s="398"/>
      <c r="AD510" s="398"/>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hidden="1" customHeight="1" x14ac:dyDescent="0.15">
      <c r="A511" s="857"/>
      <c r="B511" s="852"/>
      <c r="C511" s="153"/>
      <c r="D511" s="852"/>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347</v>
      </c>
      <c r="AF511" s="378"/>
      <c r="AG511" s="378"/>
      <c r="AH511" s="379"/>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hidden="1" customHeight="1" x14ac:dyDescent="0.15">
      <c r="A512" s="857"/>
      <c r="B512" s="852"/>
      <c r="C512" s="153"/>
      <c r="D512" s="85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57"/>
      <c r="B513" s="852"/>
      <c r="C513" s="153"/>
      <c r="D513" s="852"/>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hidden="1" customHeight="1" x14ac:dyDescent="0.15">
      <c r="A514" s="857"/>
      <c r="B514" s="852"/>
      <c r="C514" s="153"/>
      <c r="D514" s="852"/>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hidden="1" customHeight="1" x14ac:dyDescent="0.15">
      <c r="A515" s="857"/>
      <c r="B515" s="852"/>
      <c r="C515" s="153"/>
      <c r="D515" s="852"/>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398" t="s">
        <v>16</v>
      </c>
      <c r="AC515" s="398"/>
      <c r="AD515" s="398"/>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hidden="1" customHeight="1" x14ac:dyDescent="0.15">
      <c r="A516" s="857"/>
      <c r="B516" s="852"/>
      <c r="C516" s="153"/>
      <c r="D516" s="852"/>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57"/>
      <c r="B517" s="852"/>
      <c r="C517" s="153"/>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7"/>
      <c r="B518" s="852"/>
      <c r="C518" s="153"/>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7"/>
      <c r="B519" s="852"/>
      <c r="C519" s="153"/>
      <c r="D519" s="852"/>
      <c r="E519" s="175" t="s">
        <v>322</v>
      </c>
      <c r="F519" s="180"/>
      <c r="G519" s="772" t="s">
        <v>362</v>
      </c>
      <c r="H519" s="149"/>
      <c r="I519" s="149"/>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1"/>
    </row>
    <row r="520" spans="1:50" ht="18.75" hidden="1" customHeight="1" x14ac:dyDescent="0.15">
      <c r="A520" s="857"/>
      <c r="B520" s="852"/>
      <c r="C520" s="153"/>
      <c r="D520" s="852"/>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347</v>
      </c>
      <c r="AF520" s="378"/>
      <c r="AG520" s="378"/>
      <c r="AH520" s="379"/>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hidden="1" customHeight="1" x14ac:dyDescent="0.15">
      <c r="A521" s="857"/>
      <c r="B521" s="852"/>
      <c r="C521" s="153"/>
      <c r="D521" s="85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57"/>
      <c r="B522" s="852"/>
      <c r="C522" s="153"/>
      <c r="D522" s="852"/>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hidden="1" customHeight="1" x14ac:dyDescent="0.15">
      <c r="A523" s="857"/>
      <c r="B523" s="852"/>
      <c r="C523" s="153"/>
      <c r="D523" s="852"/>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hidden="1" customHeight="1" x14ac:dyDescent="0.15">
      <c r="A524" s="857"/>
      <c r="B524" s="852"/>
      <c r="C524" s="153"/>
      <c r="D524" s="852"/>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398" t="s">
        <v>16</v>
      </c>
      <c r="AC524" s="398"/>
      <c r="AD524" s="398"/>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hidden="1" customHeight="1" x14ac:dyDescent="0.15">
      <c r="A525" s="857"/>
      <c r="B525" s="852"/>
      <c r="C525" s="153"/>
      <c r="D525" s="852"/>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347</v>
      </c>
      <c r="AF525" s="378"/>
      <c r="AG525" s="378"/>
      <c r="AH525" s="379"/>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hidden="1" customHeight="1" x14ac:dyDescent="0.15">
      <c r="A526" s="857"/>
      <c r="B526" s="852"/>
      <c r="C526" s="153"/>
      <c r="D526" s="85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57"/>
      <c r="B527" s="852"/>
      <c r="C527" s="153"/>
      <c r="D527" s="852"/>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hidden="1" customHeight="1" x14ac:dyDescent="0.15">
      <c r="A528" s="857"/>
      <c r="B528" s="852"/>
      <c r="C528" s="153"/>
      <c r="D528" s="852"/>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hidden="1" customHeight="1" x14ac:dyDescent="0.15">
      <c r="A529" s="857"/>
      <c r="B529" s="852"/>
      <c r="C529" s="153"/>
      <c r="D529" s="852"/>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398" t="s">
        <v>16</v>
      </c>
      <c r="AC529" s="398"/>
      <c r="AD529" s="398"/>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hidden="1" customHeight="1" x14ac:dyDescent="0.15">
      <c r="A530" s="857"/>
      <c r="B530" s="852"/>
      <c r="C530" s="153"/>
      <c r="D530" s="852"/>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347</v>
      </c>
      <c r="AF530" s="378"/>
      <c r="AG530" s="378"/>
      <c r="AH530" s="379"/>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hidden="1" customHeight="1" x14ac:dyDescent="0.15">
      <c r="A531" s="857"/>
      <c r="B531" s="852"/>
      <c r="C531" s="153"/>
      <c r="D531" s="85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57"/>
      <c r="B532" s="852"/>
      <c r="C532" s="153"/>
      <c r="D532" s="852"/>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hidden="1" customHeight="1" x14ac:dyDescent="0.15">
      <c r="A533" s="857"/>
      <c r="B533" s="852"/>
      <c r="C533" s="153"/>
      <c r="D533" s="852"/>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hidden="1" customHeight="1" x14ac:dyDescent="0.15">
      <c r="A534" s="857"/>
      <c r="B534" s="852"/>
      <c r="C534" s="153"/>
      <c r="D534" s="852"/>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398" t="s">
        <v>16</v>
      </c>
      <c r="AC534" s="398"/>
      <c r="AD534" s="398"/>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hidden="1" customHeight="1" x14ac:dyDescent="0.15">
      <c r="A535" s="857"/>
      <c r="B535" s="852"/>
      <c r="C535" s="153"/>
      <c r="D535" s="852"/>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347</v>
      </c>
      <c r="AF535" s="378"/>
      <c r="AG535" s="378"/>
      <c r="AH535" s="379"/>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hidden="1" customHeight="1" x14ac:dyDescent="0.15">
      <c r="A536" s="857"/>
      <c r="B536" s="852"/>
      <c r="C536" s="153"/>
      <c r="D536" s="85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57"/>
      <c r="B537" s="852"/>
      <c r="C537" s="153"/>
      <c r="D537" s="852"/>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hidden="1" customHeight="1" x14ac:dyDescent="0.15">
      <c r="A538" s="857"/>
      <c r="B538" s="852"/>
      <c r="C538" s="153"/>
      <c r="D538" s="852"/>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hidden="1" customHeight="1" x14ac:dyDescent="0.15">
      <c r="A539" s="857"/>
      <c r="B539" s="852"/>
      <c r="C539" s="153"/>
      <c r="D539" s="852"/>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398" t="s">
        <v>16</v>
      </c>
      <c r="AC539" s="398"/>
      <c r="AD539" s="398"/>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hidden="1" customHeight="1" x14ac:dyDescent="0.15">
      <c r="A540" s="857"/>
      <c r="B540" s="852"/>
      <c r="C540" s="153"/>
      <c r="D540" s="852"/>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347</v>
      </c>
      <c r="AF540" s="378"/>
      <c r="AG540" s="378"/>
      <c r="AH540" s="379"/>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hidden="1" customHeight="1" x14ac:dyDescent="0.15">
      <c r="A541" s="857"/>
      <c r="B541" s="852"/>
      <c r="C541" s="153"/>
      <c r="D541" s="85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57"/>
      <c r="B542" s="852"/>
      <c r="C542" s="153"/>
      <c r="D542" s="852"/>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hidden="1" customHeight="1" x14ac:dyDescent="0.15">
      <c r="A543" s="857"/>
      <c r="B543" s="852"/>
      <c r="C543" s="153"/>
      <c r="D543" s="852"/>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hidden="1" customHeight="1" x14ac:dyDescent="0.15">
      <c r="A544" s="857"/>
      <c r="B544" s="852"/>
      <c r="C544" s="153"/>
      <c r="D544" s="852"/>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398" t="s">
        <v>16</v>
      </c>
      <c r="AC544" s="398"/>
      <c r="AD544" s="398"/>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hidden="1" customHeight="1" x14ac:dyDescent="0.15">
      <c r="A545" s="857"/>
      <c r="B545" s="852"/>
      <c r="C545" s="153"/>
      <c r="D545" s="852"/>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347</v>
      </c>
      <c r="AF545" s="378"/>
      <c r="AG545" s="378"/>
      <c r="AH545" s="379"/>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hidden="1" customHeight="1" x14ac:dyDescent="0.15">
      <c r="A546" s="857"/>
      <c r="B546" s="852"/>
      <c r="C546" s="153"/>
      <c r="D546" s="85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57"/>
      <c r="B547" s="852"/>
      <c r="C547" s="153"/>
      <c r="D547" s="852"/>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hidden="1" customHeight="1" x14ac:dyDescent="0.15">
      <c r="A548" s="857"/>
      <c r="B548" s="852"/>
      <c r="C548" s="153"/>
      <c r="D548" s="852"/>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hidden="1" customHeight="1" x14ac:dyDescent="0.15">
      <c r="A549" s="857"/>
      <c r="B549" s="852"/>
      <c r="C549" s="153"/>
      <c r="D549" s="852"/>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398" t="s">
        <v>16</v>
      </c>
      <c r="AC549" s="398"/>
      <c r="AD549" s="398"/>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hidden="1" customHeight="1" x14ac:dyDescent="0.15">
      <c r="A550" s="857"/>
      <c r="B550" s="852"/>
      <c r="C550" s="153"/>
      <c r="D550" s="852"/>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347</v>
      </c>
      <c r="AF550" s="378"/>
      <c r="AG550" s="378"/>
      <c r="AH550" s="379"/>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hidden="1" customHeight="1" x14ac:dyDescent="0.15">
      <c r="A551" s="857"/>
      <c r="B551" s="852"/>
      <c r="C551" s="153"/>
      <c r="D551" s="85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57"/>
      <c r="B552" s="852"/>
      <c r="C552" s="153"/>
      <c r="D552" s="852"/>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hidden="1" customHeight="1" x14ac:dyDescent="0.15">
      <c r="A553" s="857"/>
      <c r="B553" s="852"/>
      <c r="C553" s="153"/>
      <c r="D553" s="852"/>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hidden="1" customHeight="1" x14ac:dyDescent="0.15">
      <c r="A554" s="857"/>
      <c r="B554" s="852"/>
      <c r="C554" s="153"/>
      <c r="D554" s="852"/>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398" t="s">
        <v>16</v>
      </c>
      <c r="AC554" s="398"/>
      <c r="AD554" s="398"/>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hidden="1" customHeight="1" x14ac:dyDescent="0.15">
      <c r="A555" s="857"/>
      <c r="B555" s="852"/>
      <c r="C555" s="153"/>
      <c r="D555" s="852"/>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347</v>
      </c>
      <c r="AF555" s="378"/>
      <c r="AG555" s="378"/>
      <c r="AH555" s="379"/>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hidden="1" customHeight="1" x14ac:dyDescent="0.15">
      <c r="A556" s="857"/>
      <c r="B556" s="852"/>
      <c r="C556" s="153"/>
      <c r="D556" s="85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57"/>
      <c r="B557" s="852"/>
      <c r="C557" s="153"/>
      <c r="D557" s="852"/>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hidden="1" customHeight="1" x14ac:dyDescent="0.15">
      <c r="A558" s="857"/>
      <c r="B558" s="852"/>
      <c r="C558" s="153"/>
      <c r="D558" s="852"/>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hidden="1" customHeight="1" x14ac:dyDescent="0.15">
      <c r="A559" s="857"/>
      <c r="B559" s="852"/>
      <c r="C559" s="153"/>
      <c r="D559" s="852"/>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50" t="s">
        <v>16</v>
      </c>
      <c r="AC559" s="850"/>
      <c r="AD559" s="850"/>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hidden="1" customHeight="1" x14ac:dyDescent="0.15">
      <c r="A560" s="857"/>
      <c r="B560" s="852"/>
      <c r="C560" s="153"/>
      <c r="D560" s="852"/>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347</v>
      </c>
      <c r="AF560" s="378"/>
      <c r="AG560" s="378"/>
      <c r="AH560" s="379"/>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hidden="1" customHeight="1" x14ac:dyDescent="0.15">
      <c r="A561" s="857"/>
      <c r="B561" s="852"/>
      <c r="C561" s="153"/>
      <c r="D561" s="85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57"/>
      <c r="B562" s="852"/>
      <c r="C562" s="153"/>
      <c r="D562" s="852"/>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hidden="1" customHeight="1" x14ac:dyDescent="0.15">
      <c r="A563" s="857"/>
      <c r="B563" s="852"/>
      <c r="C563" s="153"/>
      <c r="D563" s="852"/>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hidden="1" customHeight="1" x14ac:dyDescent="0.15">
      <c r="A564" s="857"/>
      <c r="B564" s="852"/>
      <c r="C564" s="153"/>
      <c r="D564" s="852"/>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398" t="s">
        <v>16</v>
      </c>
      <c r="AC564" s="398"/>
      <c r="AD564" s="398"/>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hidden="1" customHeight="1" x14ac:dyDescent="0.15">
      <c r="A565" s="857"/>
      <c r="B565" s="852"/>
      <c r="C565" s="153"/>
      <c r="D565" s="852"/>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347</v>
      </c>
      <c r="AF565" s="378"/>
      <c r="AG565" s="378"/>
      <c r="AH565" s="379"/>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hidden="1" customHeight="1" x14ac:dyDescent="0.15">
      <c r="A566" s="857"/>
      <c r="B566" s="852"/>
      <c r="C566" s="153"/>
      <c r="D566" s="85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57"/>
      <c r="B567" s="852"/>
      <c r="C567" s="153"/>
      <c r="D567" s="852"/>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hidden="1" customHeight="1" x14ac:dyDescent="0.15">
      <c r="A568" s="857"/>
      <c r="B568" s="852"/>
      <c r="C568" s="153"/>
      <c r="D568" s="852"/>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hidden="1" customHeight="1" x14ac:dyDescent="0.15">
      <c r="A569" s="857"/>
      <c r="B569" s="852"/>
      <c r="C569" s="153"/>
      <c r="D569" s="852"/>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398" t="s">
        <v>16</v>
      </c>
      <c r="AC569" s="398"/>
      <c r="AD569" s="398"/>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hidden="1" customHeight="1" x14ac:dyDescent="0.15">
      <c r="A570" s="857"/>
      <c r="B570" s="852"/>
      <c r="C570" s="153"/>
      <c r="D570" s="852"/>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57"/>
      <c r="B571" s="852"/>
      <c r="C571" s="153"/>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7"/>
      <c r="B572" s="852"/>
      <c r="C572" s="153"/>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7"/>
      <c r="B573" s="852"/>
      <c r="C573" s="153"/>
      <c r="D573" s="852"/>
      <c r="E573" s="175" t="s">
        <v>322</v>
      </c>
      <c r="F573" s="180"/>
      <c r="G573" s="772" t="s">
        <v>362</v>
      </c>
      <c r="H573" s="149"/>
      <c r="I573" s="149"/>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1"/>
    </row>
    <row r="574" spans="1:50" ht="18.75" hidden="1" customHeight="1" x14ac:dyDescent="0.15">
      <c r="A574" s="857"/>
      <c r="B574" s="852"/>
      <c r="C574" s="153"/>
      <c r="D574" s="852"/>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347</v>
      </c>
      <c r="AF574" s="378"/>
      <c r="AG574" s="378"/>
      <c r="AH574" s="379"/>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hidden="1" customHeight="1" x14ac:dyDescent="0.15">
      <c r="A575" s="857"/>
      <c r="B575" s="852"/>
      <c r="C575" s="153"/>
      <c r="D575" s="85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57"/>
      <c r="B576" s="852"/>
      <c r="C576" s="153"/>
      <c r="D576" s="852"/>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hidden="1" customHeight="1" x14ac:dyDescent="0.15">
      <c r="A577" s="857"/>
      <c r="B577" s="852"/>
      <c r="C577" s="153"/>
      <c r="D577" s="852"/>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hidden="1" customHeight="1" x14ac:dyDescent="0.15">
      <c r="A578" s="857"/>
      <c r="B578" s="852"/>
      <c r="C578" s="153"/>
      <c r="D578" s="852"/>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398" t="s">
        <v>16</v>
      </c>
      <c r="AC578" s="398"/>
      <c r="AD578" s="398"/>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hidden="1" customHeight="1" x14ac:dyDescent="0.15">
      <c r="A579" s="857"/>
      <c r="B579" s="852"/>
      <c r="C579" s="153"/>
      <c r="D579" s="852"/>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347</v>
      </c>
      <c r="AF579" s="378"/>
      <c r="AG579" s="378"/>
      <c r="AH579" s="379"/>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hidden="1" customHeight="1" x14ac:dyDescent="0.15">
      <c r="A580" s="857"/>
      <c r="B580" s="852"/>
      <c r="C580" s="153"/>
      <c r="D580" s="85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57"/>
      <c r="B581" s="852"/>
      <c r="C581" s="153"/>
      <c r="D581" s="852"/>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hidden="1" customHeight="1" x14ac:dyDescent="0.15">
      <c r="A582" s="857"/>
      <c r="B582" s="852"/>
      <c r="C582" s="153"/>
      <c r="D582" s="852"/>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hidden="1" customHeight="1" x14ac:dyDescent="0.15">
      <c r="A583" s="857"/>
      <c r="B583" s="852"/>
      <c r="C583" s="153"/>
      <c r="D583" s="852"/>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398" t="s">
        <v>16</v>
      </c>
      <c r="AC583" s="398"/>
      <c r="AD583" s="398"/>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hidden="1" customHeight="1" x14ac:dyDescent="0.15">
      <c r="A584" s="857"/>
      <c r="B584" s="852"/>
      <c r="C584" s="153"/>
      <c r="D584" s="852"/>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347</v>
      </c>
      <c r="AF584" s="378"/>
      <c r="AG584" s="378"/>
      <c r="AH584" s="379"/>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hidden="1" customHeight="1" x14ac:dyDescent="0.15">
      <c r="A585" s="857"/>
      <c r="B585" s="852"/>
      <c r="C585" s="153"/>
      <c r="D585" s="85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57"/>
      <c r="B586" s="852"/>
      <c r="C586" s="153"/>
      <c r="D586" s="852"/>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hidden="1" customHeight="1" x14ac:dyDescent="0.15">
      <c r="A587" s="857"/>
      <c r="B587" s="852"/>
      <c r="C587" s="153"/>
      <c r="D587" s="852"/>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hidden="1" customHeight="1" x14ac:dyDescent="0.15">
      <c r="A588" s="857"/>
      <c r="B588" s="852"/>
      <c r="C588" s="153"/>
      <c r="D588" s="852"/>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398" t="s">
        <v>16</v>
      </c>
      <c r="AC588" s="398"/>
      <c r="AD588" s="398"/>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hidden="1" customHeight="1" x14ac:dyDescent="0.15">
      <c r="A589" s="857"/>
      <c r="B589" s="852"/>
      <c r="C589" s="153"/>
      <c r="D589" s="852"/>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347</v>
      </c>
      <c r="AF589" s="378"/>
      <c r="AG589" s="378"/>
      <c r="AH589" s="379"/>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hidden="1" customHeight="1" x14ac:dyDescent="0.15">
      <c r="A590" s="857"/>
      <c r="B590" s="852"/>
      <c r="C590" s="153"/>
      <c r="D590" s="85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57"/>
      <c r="B591" s="852"/>
      <c r="C591" s="153"/>
      <c r="D591" s="852"/>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hidden="1" customHeight="1" x14ac:dyDescent="0.15">
      <c r="A592" s="857"/>
      <c r="B592" s="852"/>
      <c r="C592" s="153"/>
      <c r="D592" s="852"/>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hidden="1" customHeight="1" x14ac:dyDescent="0.15">
      <c r="A593" s="857"/>
      <c r="B593" s="852"/>
      <c r="C593" s="153"/>
      <c r="D593" s="852"/>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398" t="s">
        <v>16</v>
      </c>
      <c r="AC593" s="398"/>
      <c r="AD593" s="398"/>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hidden="1" customHeight="1" x14ac:dyDescent="0.15">
      <c r="A594" s="857"/>
      <c r="B594" s="852"/>
      <c r="C594" s="153"/>
      <c r="D594" s="852"/>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347</v>
      </c>
      <c r="AF594" s="378"/>
      <c r="AG594" s="378"/>
      <c r="AH594" s="379"/>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hidden="1" customHeight="1" x14ac:dyDescent="0.15">
      <c r="A595" s="857"/>
      <c r="B595" s="852"/>
      <c r="C595" s="153"/>
      <c r="D595" s="85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57"/>
      <c r="B596" s="852"/>
      <c r="C596" s="153"/>
      <c r="D596" s="852"/>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hidden="1" customHeight="1" x14ac:dyDescent="0.15">
      <c r="A597" s="857"/>
      <c r="B597" s="852"/>
      <c r="C597" s="153"/>
      <c r="D597" s="852"/>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hidden="1" customHeight="1" x14ac:dyDescent="0.15">
      <c r="A598" s="857"/>
      <c r="B598" s="852"/>
      <c r="C598" s="153"/>
      <c r="D598" s="852"/>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50" t="s">
        <v>16</v>
      </c>
      <c r="AC598" s="850"/>
      <c r="AD598" s="850"/>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hidden="1" customHeight="1" x14ac:dyDescent="0.15">
      <c r="A599" s="857"/>
      <c r="B599" s="852"/>
      <c r="C599" s="153"/>
      <c r="D599" s="852"/>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347</v>
      </c>
      <c r="AF599" s="378"/>
      <c r="AG599" s="378"/>
      <c r="AH599" s="379"/>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hidden="1" customHeight="1" x14ac:dyDescent="0.15">
      <c r="A600" s="857"/>
      <c r="B600" s="852"/>
      <c r="C600" s="153"/>
      <c r="D600" s="85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57"/>
      <c r="B601" s="852"/>
      <c r="C601" s="153"/>
      <c r="D601" s="852"/>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hidden="1" customHeight="1" x14ac:dyDescent="0.15">
      <c r="A602" s="857"/>
      <c r="B602" s="852"/>
      <c r="C602" s="153"/>
      <c r="D602" s="852"/>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hidden="1" customHeight="1" x14ac:dyDescent="0.15">
      <c r="A603" s="857"/>
      <c r="B603" s="852"/>
      <c r="C603" s="153"/>
      <c r="D603" s="852"/>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398" t="s">
        <v>16</v>
      </c>
      <c r="AC603" s="398"/>
      <c r="AD603" s="398"/>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hidden="1" customHeight="1" x14ac:dyDescent="0.15">
      <c r="A604" s="857"/>
      <c r="B604" s="852"/>
      <c r="C604" s="153"/>
      <c r="D604" s="852"/>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347</v>
      </c>
      <c r="AF604" s="378"/>
      <c r="AG604" s="378"/>
      <c r="AH604" s="379"/>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hidden="1" customHeight="1" x14ac:dyDescent="0.15">
      <c r="A605" s="857"/>
      <c r="B605" s="852"/>
      <c r="C605" s="153"/>
      <c r="D605" s="85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57"/>
      <c r="B606" s="852"/>
      <c r="C606" s="153"/>
      <c r="D606" s="852"/>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hidden="1" customHeight="1" x14ac:dyDescent="0.15">
      <c r="A607" s="857"/>
      <c r="B607" s="852"/>
      <c r="C607" s="153"/>
      <c r="D607" s="852"/>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hidden="1" customHeight="1" x14ac:dyDescent="0.15">
      <c r="A608" s="857"/>
      <c r="B608" s="852"/>
      <c r="C608" s="153"/>
      <c r="D608" s="852"/>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398" t="s">
        <v>16</v>
      </c>
      <c r="AC608" s="398"/>
      <c r="AD608" s="398"/>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hidden="1" customHeight="1" x14ac:dyDescent="0.15">
      <c r="A609" s="857"/>
      <c r="B609" s="852"/>
      <c r="C609" s="153"/>
      <c r="D609" s="852"/>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347</v>
      </c>
      <c r="AF609" s="378"/>
      <c r="AG609" s="378"/>
      <c r="AH609" s="379"/>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hidden="1" customHeight="1" x14ac:dyDescent="0.15">
      <c r="A610" s="857"/>
      <c r="B610" s="852"/>
      <c r="C610" s="153"/>
      <c r="D610" s="85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57"/>
      <c r="B611" s="852"/>
      <c r="C611" s="153"/>
      <c r="D611" s="852"/>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hidden="1" customHeight="1" x14ac:dyDescent="0.15">
      <c r="A612" s="857"/>
      <c r="B612" s="852"/>
      <c r="C612" s="153"/>
      <c r="D612" s="852"/>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hidden="1" customHeight="1" x14ac:dyDescent="0.15">
      <c r="A613" s="857"/>
      <c r="B613" s="852"/>
      <c r="C613" s="153"/>
      <c r="D613" s="852"/>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398" t="s">
        <v>16</v>
      </c>
      <c r="AC613" s="398"/>
      <c r="AD613" s="398"/>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hidden="1" customHeight="1" x14ac:dyDescent="0.15">
      <c r="A614" s="857"/>
      <c r="B614" s="852"/>
      <c r="C614" s="153"/>
      <c r="D614" s="852"/>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347</v>
      </c>
      <c r="AF614" s="378"/>
      <c r="AG614" s="378"/>
      <c r="AH614" s="379"/>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hidden="1" customHeight="1" x14ac:dyDescent="0.15">
      <c r="A615" s="857"/>
      <c r="B615" s="852"/>
      <c r="C615" s="153"/>
      <c r="D615" s="85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57"/>
      <c r="B616" s="852"/>
      <c r="C616" s="153"/>
      <c r="D616" s="852"/>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hidden="1" customHeight="1" x14ac:dyDescent="0.15">
      <c r="A617" s="857"/>
      <c r="B617" s="852"/>
      <c r="C617" s="153"/>
      <c r="D617" s="852"/>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hidden="1" customHeight="1" x14ac:dyDescent="0.15">
      <c r="A618" s="857"/>
      <c r="B618" s="852"/>
      <c r="C618" s="153"/>
      <c r="D618" s="852"/>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398" t="s">
        <v>16</v>
      </c>
      <c r="AC618" s="398"/>
      <c r="AD618" s="398"/>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hidden="1" customHeight="1" x14ac:dyDescent="0.15">
      <c r="A619" s="857"/>
      <c r="B619" s="852"/>
      <c r="C619" s="153"/>
      <c r="D619" s="852"/>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347</v>
      </c>
      <c r="AF619" s="378"/>
      <c r="AG619" s="378"/>
      <c r="AH619" s="379"/>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hidden="1" customHeight="1" x14ac:dyDescent="0.15">
      <c r="A620" s="857"/>
      <c r="B620" s="852"/>
      <c r="C620" s="153"/>
      <c r="D620" s="85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57"/>
      <c r="B621" s="852"/>
      <c r="C621" s="153"/>
      <c r="D621" s="852"/>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hidden="1" customHeight="1" x14ac:dyDescent="0.15">
      <c r="A622" s="857"/>
      <c r="B622" s="852"/>
      <c r="C622" s="153"/>
      <c r="D622" s="852"/>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hidden="1" customHeight="1" x14ac:dyDescent="0.15">
      <c r="A623" s="857"/>
      <c r="B623" s="852"/>
      <c r="C623" s="153"/>
      <c r="D623" s="852"/>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398" t="s">
        <v>16</v>
      </c>
      <c r="AC623" s="398"/>
      <c r="AD623" s="398"/>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hidden="1" customHeight="1" x14ac:dyDescent="0.15">
      <c r="A624" s="857"/>
      <c r="B624" s="852"/>
      <c r="C624" s="153"/>
      <c r="D624" s="852"/>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57"/>
      <c r="B625" s="852"/>
      <c r="C625" s="153"/>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7"/>
      <c r="B626" s="852"/>
      <c r="C626" s="153"/>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7"/>
      <c r="B627" s="852"/>
      <c r="C627" s="153"/>
      <c r="D627" s="852"/>
      <c r="E627" s="175" t="s">
        <v>322</v>
      </c>
      <c r="F627" s="180"/>
      <c r="G627" s="772" t="s">
        <v>362</v>
      </c>
      <c r="H627" s="149"/>
      <c r="I627" s="149"/>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1"/>
    </row>
    <row r="628" spans="1:50" ht="18.75" hidden="1" customHeight="1" x14ac:dyDescent="0.15">
      <c r="A628" s="857"/>
      <c r="B628" s="852"/>
      <c r="C628" s="153"/>
      <c r="D628" s="852"/>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347</v>
      </c>
      <c r="AF628" s="378"/>
      <c r="AG628" s="378"/>
      <c r="AH628" s="379"/>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hidden="1" customHeight="1" x14ac:dyDescent="0.15">
      <c r="A629" s="857"/>
      <c r="B629" s="852"/>
      <c r="C629" s="153"/>
      <c r="D629" s="85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57"/>
      <c r="B630" s="852"/>
      <c r="C630" s="153"/>
      <c r="D630" s="852"/>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hidden="1" customHeight="1" x14ac:dyDescent="0.15">
      <c r="A631" s="857"/>
      <c r="B631" s="852"/>
      <c r="C631" s="153"/>
      <c r="D631" s="852"/>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hidden="1" customHeight="1" x14ac:dyDescent="0.15">
      <c r="A632" s="857"/>
      <c r="B632" s="852"/>
      <c r="C632" s="153"/>
      <c r="D632" s="852"/>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398" t="s">
        <v>16</v>
      </c>
      <c r="AC632" s="398"/>
      <c r="AD632" s="398"/>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hidden="1" customHeight="1" x14ac:dyDescent="0.15">
      <c r="A633" s="857"/>
      <c r="B633" s="852"/>
      <c r="C633" s="153"/>
      <c r="D633" s="852"/>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347</v>
      </c>
      <c r="AF633" s="378"/>
      <c r="AG633" s="378"/>
      <c r="AH633" s="379"/>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hidden="1" customHeight="1" x14ac:dyDescent="0.15">
      <c r="A634" s="857"/>
      <c r="B634" s="852"/>
      <c r="C634" s="153"/>
      <c r="D634" s="85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57"/>
      <c r="B635" s="852"/>
      <c r="C635" s="153"/>
      <c r="D635" s="852"/>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hidden="1" customHeight="1" x14ac:dyDescent="0.15">
      <c r="A636" s="857"/>
      <c r="B636" s="852"/>
      <c r="C636" s="153"/>
      <c r="D636" s="852"/>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hidden="1" customHeight="1" x14ac:dyDescent="0.15">
      <c r="A637" s="857"/>
      <c r="B637" s="852"/>
      <c r="C637" s="153"/>
      <c r="D637" s="852"/>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50" t="s">
        <v>16</v>
      </c>
      <c r="AC637" s="850"/>
      <c r="AD637" s="850"/>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hidden="1" customHeight="1" x14ac:dyDescent="0.15">
      <c r="A638" s="857"/>
      <c r="B638" s="852"/>
      <c r="C638" s="153"/>
      <c r="D638" s="852"/>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347</v>
      </c>
      <c r="AF638" s="378"/>
      <c r="AG638" s="378"/>
      <c r="AH638" s="379"/>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hidden="1" customHeight="1" x14ac:dyDescent="0.15">
      <c r="A639" s="857"/>
      <c r="B639" s="852"/>
      <c r="C639" s="153"/>
      <c r="D639" s="85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57"/>
      <c r="B640" s="852"/>
      <c r="C640" s="153"/>
      <c r="D640" s="852"/>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hidden="1" customHeight="1" x14ac:dyDescent="0.15">
      <c r="A641" s="857"/>
      <c r="B641" s="852"/>
      <c r="C641" s="153"/>
      <c r="D641" s="852"/>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hidden="1" customHeight="1" x14ac:dyDescent="0.15">
      <c r="A642" s="857"/>
      <c r="B642" s="852"/>
      <c r="C642" s="153"/>
      <c r="D642" s="852"/>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398" t="s">
        <v>16</v>
      </c>
      <c r="AC642" s="398"/>
      <c r="AD642" s="398"/>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hidden="1" customHeight="1" x14ac:dyDescent="0.15">
      <c r="A643" s="857"/>
      <c r="B643" s="852"/>
      <c r="C643" s="153"/>
      <c r="D643" s="852"/>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347</v>
      </c>
      <c r="AF643" s="378"/>
      <c r="AG643" s="378"/>
      <c r="AH643" s="379"/>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hidden="1" customHeight="1" x14ac:dyDescent="0.15">
      <c r="A644" s="857"/>
      <c r="B644" s="852"/>
      <c r="C644" s="153"/>
      <c r="D644" s="85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57"/>
      <c r="B645" s="852"/>
      <c r="C645" s="153"/>
      <c r="D645" s="852"/>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hidden="1" customHeight="1" x14ac:dyDescent="0.15">
      <c r="A646" s="857"/>
      <c r="B646" s="852"/>
      <c r="C646" s="153"/>
      <c r="D646" s="852"/>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hidden="1" customHeight="1" x14ac:dyDescent="0.15">
      <c r="A647" s="857"/>
      <c r="B647" s="852"/>
      <c r="C647" s="153"/>
      <c r="D647" s="852"/>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398" t="s">
        <v>16</v>
      </c>
      <c r="AC647" s="398"/>
      <c r="AD647" s="398"/>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hidden="1" customHeight="1" x14ac:dyDescent="0.15">
      <c r="A648" s="857"/>
      <c r="B648" s="852"/>
      <c r="C648" s="153"/>
      <c r="D648" s="852"/>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347</v>
      </c>
      <c r="AF648" s="378"/>
      <c r="AG648" s="378"/>
      <c r="AH648" s="379"/>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hidden="1" customHeight="1" x14ac:dyDescent="0.15">
      <c r="A649" s="857"/>
      <c r="B649" s="852"/>
      <c r="C649" s="153"/>
      <c r="D649" s="85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57"/>
      <c r="B650" s="852"/>
      <c r="C650" s="153"/>
      <c r="D650" s="852"/>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hidden="1" customHeight="1" x14ac:dyDescent="0.15">
      <c r="A651" s="857"/>
      <c r="B651" s="852"/>
      <c r="C651" s="153"/>
      <c r="D651" s="852"/>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hidden="1" customHeight="1" x14ac:dyDescent="0.15">
      <c r="A652" s="857"/>
      <c r="B652" s="852"/>
      <c r="C652" s="153"/>
      <c r="D652" s="852"/>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398" t="s">
        <v>16</v>
      </c>
      <c r="AC652" s="398"/>
      <c r="AD652" s="398"/>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hidden="1" customHeight="1" x14ac:dyDescent="0.15">
      <c r="A653" s="857"/>
      <c r="B653" s="852"/>
      <c r="C653" s="153"/>
      <c r="D653" s="852"/>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347</v>
      </c>
      <c r="AF653" s="378"/>
      <c r="AG653" s="378"/>
      <c r="AH653" s="379"/>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hidden="1" customHeight="1" x14ac:dyDescent="0.15">
      <c r="A654" s="857"/>
      <c r="B654" s="852"/>
      <c r="C654" s="153"/>
      <c r="D654" s="85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57"/>
      <c r="B655" s="852"/>
      <c r="C655" s="153"/>
      <c r="D655" s="852"/>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hidden="1" customHeight="1" x14ac:dyDescent="0.15">
      <c r="A656" s="857"/>
      <c r="B656" s="852"/>
      <c r="C656" s="153"/>
      <c r="D656" s="852"/>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hidden="1" customHeight="1" x14ac:dyDescent="0.15">
      <c r="A657" s="857"/>
      <c r="B657" s="852"/>
      <c r="C657" s="153"/>
      <c r="D657" s="852"/>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398" t="s">
        <v>16</v>
      </c>
      <c r="AC657" s="398"/>
      <c r="AD657" s="398"/>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hidden="1" customHeight="1" x14ac:dyDescent="0.15">
      <c r="A658" s="857"/>
      <c r="B658" s="852"/>
      <c r="C658" s="153"/>
      <c r="D658" s="852"/>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347</v>
      </c>
      <c r="AF658" s="378"/>
      <c r="AG658" s="378"/>
      <c r="AH658" s="379"/>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hidden="1" customHeight="1" x14ac:dyDescent="0.15">
      <c r="A659" s="857"/>
      <c r="B659" s="852"/>
      <c r="C659" s="153"/>
      <c r="D659" s="85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57"/>
      <c r="B660" s="852"/>
      <c r="C660" s="153"/>
      <c r="D660" s="852"/>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hidden="1" customHeight="1" x14ac:dyDescent="0.15">
      <c r="A661" s="857"/>
      <c r="B661" s="852"/>
      <c r="C661" s="153"/>
      <c r="D661" s="852"/>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hidden="1" customHeight="1" x14ac:dyDescent="0.15">
      <c r="A662" s="857"/>
      <c r="B662" s="852"/>
      <c r="C662" s="153"/>
      <c r="D662" s="852"/>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398" t="s">
        <v>16</v>
      </c>
      <c r="AC662" s="398"/>
      <c r="AD662" s="398"/>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hidden="1" customHeight="1" x14ac:dyDescent="0.15">
      <c r="A663" s="857"/>
      <c r="B663" s="852"/>
      <c r="C663" s="153"/>
      <c r="D663" s="852"/>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347</v>
      </c>
      <c r="AF663" s="378"/>
      <c r="AG663" s="378"/>
      <c r="AH663" s="379"/>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hidden="1" customHeight="1" x14ac:dyDescent="0.15">
      <c r="A664" s="857"/>
      <c r="B664" s="852"/>
      <c r="C664" s="153"/>
      <c r="D664" s="85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57"/>
      <c r="B665" s="852"/>
      <c r="C665" s="153"/>
      <c r="D665" s="852"/>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hidden="1" customHeight="1" x14ac:dyDescent="0.15">
      <c r="A666" s="857"/>
      <c r="B666" s="852"/>
      <c r="C666" s="153"/>
      <c r="D666" s="852"/>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hidden="1" customHeight="1" x14ac:dyDescent="0.15">
      <c r="A667" s="857"/>
      <c r="B667" s="852"/>
      <c r="C667" s="153"/>
      <c r="D667" s="852"/>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398" t="s">
        <v>16</v>
      </c>
      <c r="AC667" s="398"/>
      <c r="AD667" s="398"/>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hidden="1" customHeight="1" x14ac:dyDescent="0.15">
      <c r="A668" s="857"/>
      <c r="B668" s="852"/>
      <c r="C668" s="153"/>
      <c r="D668" s="852"/>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347</v>
      </c>
      <c r="AF668" s="378"/>
      <c r="AG668" s="378"/>
      <c r="AH668" s="379"/>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hidden="1" customHeight="1" x14ac:dyDescent="0.15">
      <c r="A669" s="857"/>
      <c r="B669" s="852"/>
      <c r="C669" s="153"/>
      <c r="D669" s="85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57"/>
      <c r="B670" s="852"/>
      <c r="C670" s="153"/>
      <c r="D670" s="852"/>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hidden="1" customHeight="1" x14ac:dyDescent="0.15">
      <c r="A671" s="857"/>
      <c r="B671" s="852"/>
      <c r="C671" s="153"/>
      <c r="D671" s="852"/>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hidden="1" customHeight="1" x14ac:dyDescent="0.15">
      <c r="A672" s="857"/>
      <c r="B672" s="852"/>
      <c r="C672" s="153"/>
      <c r="D672" s="852"/>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398" t="s">
        <v>16</v>
      </c>
      <c r="AC672" s="398"/>
      <c r="AD672" s="398"/>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hidden="1" customHeight="1" x14ac:dyDescent="0.15">
      <c r="A673" s="857"/>
      <c r="B673" s="852"/>
      <c r="C673" s="153"/>
      <c r="D673" s="852"/>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347</v>
      </c>
      <c r="AF673" s="378"/>
      <c r="AG673" s="378"/>
      <c r="AH673" s="379"/>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hidden="1" customHeight="1" x14ac:dyDescent="0.15">
      <c r="A674" s="857"/>
      <c r="B674" s="852"/>
      <c r="C674" s="153"/>
      <c r="D674" s="85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57"/>
      <c r="B675" s="852"/>
      <c r="C675" s="153"/>
      <c r="D675" s="852"/>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hidden="1" customHeight="1" x14ac:dyDescent="0.15">
      <c r="A676" s="857"/>
      <c r="B676" s="852"/>
      <c r="C676" s="153"/>
      <c r="D676" s="852"/>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hidden="1" customHeight="1" x14ac:dyDescent="0.15">
      <c r="A677" s="857"/>
      <c r="B677" s="852"/>
      <c r="C677" s="153"/>
      <c r="D677" s="852"/>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398" t="s">
        <v>16</v>
      </c>
      <c r="AC677" s="398"/>
      <c r="AD677" s="398"/>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hidden="1" customHeight="1" x14ac:dyDescent="0.15">
      <c r="A678" s="857"/>
      <c r="B678" s="852"/>
      <c r="C678" s="153"/>
      <c r="D678" s="852"/>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57"/>
      <c r="B679" s="852"/>
      <c r="C679" s="153"/>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8"/>
      <c r="B680" s="854"/>
      <c r="C680" s="853"/>
      <c r="D680" s="854"/>
      <c r="E680" s="862"/>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3"/>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70" t="s">
        <v>36</v>
      </c>
      <c r="AH682" s="234"/>
      <c r="AI682" s="234"/>
      <c r="AJ682" s="234"/>
      <c r="AK682" s="234"/>
      <c r="AL682" s="234"/>
      <c r="AM682" s="234"/>
      <c r="AN682" s="234"/>
      <c r="AO682" s="234"/>
      <c r="AP682" s="234"/>
      <c r="AQ682" s="234"/>
      <c r="AR682" s="234"/>
      <c r="AS682" s="234"/>
      <c r="AT682" s="234"/>
      <c r="AU682" s="234"/>
      <c r="AV682" s="234"/>
      <c r="AW682" s="234"/>
      <c r="AX682" s="771"/>
    </row>
    <row r="683" spans="1:50" ht="72.75" customHeight="1" x14ac:dyDescent="0.15">
      <c r="A683" s="722" t="s">
        <v>269</v>
      </c>
      <c r="B683" s="723"/>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4" t="s">
        <v>442</v>
      </c>
      <c r="AE683" s="245"/>
      <c r="AF683" s="245"/>
      <c r="AG683" s="237" t="s">
        <v>467</v>
      </c>
      <c r="AH683" s="238"/>
      <c r="AI683" s="238"/>
      <c r="AJ683" s="238"/>
      <c r="AK683" s="238"/>
      <c r="AL683" s="238"/>
      <c r="AM683" s="238"/>
      <c r="AN683" s="238"/>
      <c r="AO683" s="238"/>
      <c r="AP683" s="238"/>
      <c r="AQ683" s="238"/>
      <c r="AR683" s="238"/>
      <c r="AS683" s="238"/>
      <c r="AT683" s="238"/>
      <c r="AU683" s="238"/>
      <c r="AV683" s="238"/>
      <c r="AW683" s="238"/>
      <c r="AX683" s="239"/>
    </row>
    <row r="684" spans="1:50" ht="72.75" customHeight="1" x14ac:dyDescent="0.15">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56"/>
      <c r="AD684" s="132" t="s">
        <v>442</v>
      </c>
      <c r="AE684" s="133"/>
      <c r="AF684" s="133"/>
      <c r="AG684" s="129" t="s">
        <v>468</v>
      </c>
      <c r="AH684" s="130"/>
      <c r="AI684" s="130"/>
      <c r="AJ684" s="130"/>
      <c r="AK684" s="130"/>
      <c r="AL684" s="130"/>
      <c r="AM684" s="130"/>
      <c r="AN684" s="130"/>
      <c r="AO684" s="130"/>
      <c r="AP684" s="130"/>
      <c r="AQ684" s="130"/>
      <c r="AR684" s="130"/>
      <c r="AS684" s="130"/>
      <c r="AT684" s="130"/>
      <c r="AU684" s="130"/>
      <c r="AV684" s="130"/>
      <c r="AW684" s="130"/>
      <c r="AX684" s="131"/>
    </row>
    <row r="685" spans="1:50" ht="72.75" customHeight="1" x14ac:dyDescent="0.15">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33" t="s">
        <v>442</v>
      </c>
      <c r="AE685" s="634"/>
      <c r="AF685" s="634"/>
      <c r="AG685" s="562" t="s">
        <v>469</v>
      </c>
      <c r="AH685" s="563"/>
      <c r="AI685" s="563"/>
      <c r="AJ685" s="563"/>
      <c r="AK685" s="563"/>
      <c r="AL685" s="563"/>
      <c r="AM685" s="563"/>
      <c r="AN685" s="563"/>
      <c r="AO685" s="563"/>
      <c r="AP685" s="563"/>
      <c r="AQ685" s="563"/>
      <c r="AR685" s="563"/>
      <c r="AS685" s="563"/>
      <c r="AT685" s="563"/>
      <c r="AU685" s="563"/>
      <c r="AV685" s="563"/>
      <c r="AW685" s="563"/>
      <c r="AX685" s="564"/>
    </row>
    <row r="686" spans="1:50" ht="19.350000000000001" customHeight="1" x14ac:dyDescent="0.15">
      <c r="A686" s="495" t="s">
        <v>44</v>
      </c>
      <c r="B686" s="496"/>
      <c r="C686" s="767" t="s">
        <v>46</v>
      </c>
      <c r="D686" s="768"/>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69"/>
      <c r="AD686" s="440" t="s">
        <v>502</v>
      </c>
      <c r="AE686" s="441"/>
      <c r="AF686" s="441"/>
      <c r="AG686" s="96" t="s">
        <v>503</v>
      </c>
      <c r="AH686" s="97"/>
      <c r="AI686" s="97"/>
      <c r="AJ686" s="97"/>
      <c r="AK686" s="97"/>
      <c r="AL686" s="97"/>
      <c r="AM686" s="97"/>
      <c r="AN686" s="97"/>
      <c r="AO686" s="97"/>
      <c r="AP686" s="97"/>
      <c r="AQ686" s="97"/>
      <c r="AR686" s="97"/>
      <c r="AS686" s="97"/>
      <c r="AT686" s="97"/>
      <c r="AU686" s="97"/>
      <c r="AV686" s="97"/>
      <c r="AW686" s="97"/>
      <c r="AX686" s="98"/>
    </row>
    <row r="687" spans="1:50" ht="60" customHeight="1" x14ac:dyDescent="0.15">
      <c r="A687" s="497"/>
      <c r="B687" s="498"/>
      <c r="C687" s="670"/>
      <c r="D687" s="671"/>
      <c r="E687" s="657" t="s">
        <v>412</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32"/>
      <c r="AE687" s="133"/>
      <c r="AF687" s="511"/>
      <c r="AG687" s="442"/>
      <c r="AH687" s="119"/>
      <c r="AI687" s="119"/>
      <c r="AJ687" s="119"/>
      <c r="AK687" s="119"/>
      <c r="AL687" s="119"/>
      <c r="AM687" s="119"/>
      <c r="AN687" s="119"/>
      <c r="AO687" s="119"/>
      <c r="AP687" s="119"/>
      <c r="AQ687" s="119"/>
      <c r="AR687" s="119"/>
      <c r="AS687" s="119"/>
      <c r="AT687" s="119"/>
      <c r="AU687" s="119"/>
      <c r="AV687" s="119"/>
      <c r="AW687" s="119"/>
      <c r="AX687" s="443"/>
    </row>
    <row r="688" spans="1:50" ht="33" customHeight="1" x14ac:dyDescent="0.15">
      <c r="A688" s="497"/>
      <c r="B688" s="498"/>
      <c r="C688" s="672"/>
      <c r="D688" s="673"/>
      <c r="E688" s="660" t="s">
        <v>413</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99"/>
      <c r="AH688" s="100"/>
      <c r="AI688" s="100"/>
      <c r="AJ688" s="100"/>
      <c r="AK688" s="100"/>
      <c r="AL688" s="100"/>
      <c r="AM688" s="100"/>
      <c r="AN688" s="100"/>
      <c r="AO688" s="100"/>
      <c r="AP688" s="100"/>
      <c r="AQ688" s="100"/>
      <c r="AR688" s="100"/>
      <c r="AS688" s="100"/>
      <c r="AT688" s="100"/>
      <c r="AU688" s="100"/>
      <c r="AV688" s="100"/>
      <c r="AW688" s="100"/>
      <c r="AX688" s="101"/>
    </row>
    <row r="689" spans="1:64" ht="45.75" customHeight="1" x14ac:dyDescent="0.15">
      <c r="A689" s="497"/>
      <c r="B689" s="499"/>
      <c r="C689" s="689" t="s">
        <v>47</v>
      </c>
      <c r="D689" s="690"/>
      <c r="E689" s="690"/>
      <c r="F689" s="690"/>
      <c r="G689" s="690"/>
      <c r="H689" s="690"/>
      <c r="I689" s="690"/>
      <c r="J689" s="690"/>
      <c r="K689" s="690"/>
      <c r="L689" s="690"/>
      <c r="M689" s="690"/>
      <c r="N689" s="690"/>
      <c r="O689" s="690"/>
      <c r="P689" s="690"/>
      <c r="Q689" s="690"/>
      <c r="R689" s="690"/>
      <c r="S689" s="690"/>
      <c r="T689" s="690"/>
      <c r="U689" s="690"/>
      <c r="V689" s="690"/>
      <c r="W689" s="690"/>
      <c r="X689" s="690"/>
      <c r="Y689" s="690"/>
      <c r="Z689" s="690"/>
      <c r="AA689" s="690"/>
      <c r="AB689" s="690"/>
      <c r="AC689" s="690"/>
      <c r="AD689" s="409" t="s">
        <v>502</v>
      </c>
      <c r="AE689" s="410"/>
      <c r="AF689" s="410"/>
      <c r="AG689" s="126" t="s">
        <v>503</v>
      </c>
      <c r="AH689" s="127"/>
      <c r="AI689" s="127"/>
      <c r="AJ689" s="127"/>
      <c r="AK689" s="127"/>
      <c r="AL689" s="127"/>
      <c r="AM689" s="127"/>
      <c r="AN689" s="127"/>
      <c r="AO689" s="127"/>
      <c r="AP689" s="127"/>
      <c r="AQ689" s="127"/>
      <c r="AR689" s="127"/>
      <c r="AS689" s="127"/>
      <c r="AT689" s="127"/>
      <c r="AU689" s="127"/>
      <c r="AV689" s="127"/>
      <c r="AW689" s="127"/>
      <c r="AX689" s="128"/>
    </row>
    <row r="690" spans="1:64" ht="60" customHeight="1" x14ac:dyDescent="0.15">
      <c r="A690" s="497"/>
      <c r="B690" s="499"/>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442</v>
      </c>
      <c r="AE690" s="133"/>
      <c r="AF690" s="133"/>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64" ht="60" customHeight="1" x14ac:dyDescent="0.15">
      <c r="A691" s="497"/>
      <c r="B691" s="499"/>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442</v>
      </c>
      <c r="AE691" s="133"/>
      <c r="AF691" s="133"/>
      <c r="AG691" s="126" t="s">
        <v>472</v>
      </c>
      <c r="AH691" s="127"/>
      <c r="AI691" s="127"/>
      <c r="AJ691" s="127"/>
      <c r="AK691" s="127"/>
      <c r="AL691" s="127"/>
      <c r="AM691" s="127"/>
      <c r="AN691" s="127"/>
      <c r="AO691" s="127"/>
      <c r="AP691" s="127"/>
      <c r="AQ691" s="127"/>
      <c r="AR691" s="127"/>
      <c r="AS691" s="127"/>
      <c r="AT691" s="127"/>
      <c r="AU691" s="127"/>
      <c r="AV691" s="127"/>
      <c r="AW691" s="127"/>
      <c r="AX691" s="128"/>
    </row>
    <row r="692" spans="1:64" ht="60" customHeight="1" x14ac:dyDescent="0.15">
      <c r="A692" s="497"/>
      <c r="B692" s="499"/>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5"/>
      <c r="AD692" s="132" t="s">
        <v>442</v>
      </c>
      <c r="AE692" s="133"/>
      <c r="AF692" s="133"/>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7"/>
      <c r="B693" s="499"/>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5"/>
      <c r="AD693" s="633" t="s">
        <v>502</v>
      </c>
      <c r="AE693" s="634"/>
      <c r="AF693" s="634"/>
      <c r="AG693" s="651" t="s">
        <v>391</v>
      </c>
      <c r="AH693" s="652"/>
      <c r="AI693" s="652"/>
      <c r="AJ693" s="652"/>
      <c r="AK693" s="652"/>
      <c r="AL693" s="652"/>
      <c r="AM693" s="652"/>
      <c r="AN693" s="652"/>
      <c r="AO693" s="652"/>
      <c r="AP693" s="652"/>
      <c r="AQ693" s="652"/>
      <c r="AR693" s="652"/>
      <c r="AS693" s="652"/>
      <c r="AT693" s="652"/>
      <c r="AU693" s="652"/>
      <c r="AV693" s="652"/>
      <c r="AW693" s="652"/>
      <c r="AX693" s="653"/>
      <c r="BI693" s="10"/>
      <c r="BJ693" s="10"/>
      <c r="BK693" s="10"/>
      <c r="BL693" s="10"/>
    </row>
    <row r="694" spans="1:64" ht="53.25" customHeight="1" x14ac:dyDescent="0.15">
      <c r="A694" s="500"/>
      <c r="B694" s="501"/>
      <c r="C694" s="502" t="s">
        <v>423</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86" t="s">
        <v>502</v>
      </c>
      <c r="AE694" s="687"/>
      <c r="AF694" s="688"/>
      <c r="AG694" s="419" t="s">
        <v>503</v>
      </c>
      <c r="AH694" s="420"/>
      <c r="AI694" s="420"/>
      <c r="AJ694" s="420"/>
      <c r="AK694" s="420"/>
      <c r="AL694" s="420"/>
      <c r="AM694" s="420"/>
      <c r="AN694" s="420"/>
      <c r="AO694" s="420"/>
      <c r="AP694" s="420"/>
      <c r="AQ694" s="420"/>
      <c r="AR694" s="420"/>
      <c r="AS694" s="420"/>
      <c r="AT694" s="420"/>
      <c r="AU694" s="420"/>
      <c r="AV694" s="420"/>
      <c r="AW694" s="420"/>
      <c r="AX694" s="421"/>
      <c r="BG694" s="10"/>
      <c r="BH694" s="10"/>
      <c r="BI694" s="10"/>
      <c r="BJ694" s="10"/>
    </row>
    <row r="695" spans="1:64" ht="37.5" customHeight="1" x14ac:dyDescent="0.15">
      <c r="A695" s="495" t="s">
        <v>45</v>
      </c>
      <c r="B695" s="638"/>
      <c r="C695" s="639" t="s">
        <v>424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09" t="s">
        <v>502</v>
      </c>
      <c r="AE695" s="410"/>
      <c r="AF695" s="654"/>
      <c r="AG695" s="623" t="s">
        <v>504</v>
      </c>
      <c r="AH695" s="624"/>
      <c r="AI695" s="624"/>
      <c r="AJ695" s="624"/>
      <c r="AK695" s="624"/>
      <c r="AL695" s="624"/>
      <c r="AM695" s="624"/>
      <c r="AN695" s="624"/>
      <c r="AO695" s="624"/>
      <c r="AP695" s="624"/>
      <c r="AQ695" s="624"/>
      <c r="AR695" s="624"/>
      <c r="AS695" s="624"/>
      <c r="AT695" s="624"/>
      <c r="AU695" s="624"/>
      <c r="AV695" s="624"/>
      <c r="AW695" s="624"/>
      <c r="AX695" s="625"/>
    </row>
    <row r="696" spans="1:64" ht="46.5" customHeight="1" x14ac:dyDescent="0.15">
      <c r="A696" s="497"/>
      <c r="B696" s="499"/>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0" t="s">
        <v>502</v>
      </c>
      <c r="AE696" s="481"/>
      <c r="AF696" s="481"/>
      <c r="AG696" s="126" t="s">
        <v>503</v>
      </c>
      <c r="AH696" s="127"/>
      <c r="AI696" s="127"/>
      <c r="AJ696" s="127"/>
      <c r="AK696" s="127"/>
      <c r="AL696" s="127"/>
      <c r="AM696" s="127"/>
      <c r="AN696" s="127"/>
      <c r="AO696" s="127"/>
      <c r="AP696" s="127"/>
      <c r="AQ696" s="127"/>
      <c r="AR696" s="127"/>
      <c r="AS696" s="127"/>
      <c r="AT696" s="127"/>
      <c r="AU696" s="127"/>
      <c r="AV696" s="127"/>
      <c r="AW696" s="127"/>
      <c r="AX696" s="128"/>
    </row>
    <row r="697" spans="1:64" ht="33" customHeight="1" x14ac:dyDescent="0.15">
      <c r="A697" s="497"/>
      <c r="B697" s="499"/>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502</v>
      </c>
      <c r="AE697" s="133"/>
      <c r="AF697" s="133"/>
      <c r="AG697" s="651" t="s">
        <v>503</v>
      </c>
      <c r="AH697" s="652"/>
      <c r="AI697" s="652"/>
      <c r="AJ697" s="652"/>
      <c r="AK697" s="652"/>
      <c r="AL697" s="652"/>
      <c r="AM697" s="652"/>
      <c r="AN697" s="652"/>
      <c r="AO697" s="652"/>
      <c r="AP697" s="652"/>
      <c r="AQ697" s="652"/>
      <c r="AR697" s="652"/>
      <c r="AS697" s="652"/>
      <c r="AT697" s="652"/>
      <c r="AU697" s="652"/>
      <c r="AV697" s="652"/>
      <c r="AW697" s="652"/>
      <c r="AX697" s="653"/>
    </row>
    <row r="698" spans="1:64" ht="38.25" customHeight="1" x14ac:dyDescent="0.15">
      <c r="A698" s="500"/>
      <c r="B698" s="501"/>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502</v>
      </c>
      <c r="AE698" s="133"/>
      <c r="AF698" s="133"/>
      <c r="AG698" s="419" t="s">
        <v>503</v>
      </c>
      <c r="AH698" s="420"/>
      <c r="AI698" s="420"/>
      <c r="AJ698" s="420"/>
      <c r="AK698" s="420"/>
      <c r="AL698" s="420"/>
      <c r="AM698" s="420"/>
      <c r="AN698" s="420"/>
      <c r="AO698" s="420"/>
      <c r="AP698" s="420"/>
      <c r="AQ698" s="420"/>
      <c r="AR698" s="420"/>
      <c r="AS698" s="420"/>
      <c r="AT698" s="420"/>
      <c r="AU698" s="420"/>
      <c r="AV698" s="420"/>
      <c r="AW698" s="420"/>
      <c r="AX698" s="421"/>
    </row>
    <row r="699" spans="1:64" ht="42.75" customHeight="1" x14ac:dyDescent="0.15">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09" t="s">
        <v>502</v>
      </c>
      <c r="AE699" s="410"/>
      <c r="AF699" s="410"/>
      <c r="AG699" s="96" t="s">
        <v>504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9"/>
      <c r="B700" s="630"/>
      <c r="C700" s="666" t="s">
        <v>70</v>
      </c>
      <c r="D700" s="667"/>
      <c r="E700" s="667"/>
      <c r="F700" s="667"/>
      <c r="G700" s="667"/>
      <c r="H700" s="667"/>
      <c r="I700" s="667"/>
      <c r="J700" s="667"/>
      <c r="K700" s="667"/>
      <c r="L700" s="667"/>
      <c r="M700" s="667"/>
      <c r="N700" s="667"/>
      <c r="O700" s="668"/>
      <c r="P700" s="404" t="s">
        <v>0</v>
      </c>
      <c r="Q700" s="404"/>
      <c r="R700" s="404"/>
      <c r="S700" s="626"/>
      <c r="T700" s="403" t="s">
        <v>29</v>
      </c>
      <c r="U700" s="404"/>
      <c r="V700" s="404"/>
      <c r="W700" s="404"/>
      <c r="X700" s="404"/>
      <c r="Y700" s="404"/>
      <c r="Z700" s="404"/>
      <c r="AA700" s="404"/>
      <c r="AB700" s="404"/>
      <c r="AC700" s="404"/>
      <c r="AD700" s="404"/>
      <c r="AE700" s="404"/>
      <c r="AF700" s="405"/>
      <c r="AG700" s="442"/>
      <c r="AH700" s="119"/>
      <c r="AI700" s="119"/>
      <c r="AJ700" s="119"/>
      <c r="AK700" s="119"/>
      <c r="AL700" s="119"/>
      <c r="AM700" s="119"/>
      <c r="AN700" s="119"/>
      <c r="AO700" s="119"/>
      <c r="AP700" s="119"/>
      <c r="AQ700" s="119"/>
      <c r="AR700" s="119"/>
      <c r="AS700" s="119"/>
      <c r="AT700" s="119"/>
      <c r="AU700" s="119"/>
      <c r="AV700" s="119"/>
      <c r="AW700" s="119"/>
      <c r="AX700" s="443"/>
    </row>
    <row r="701" spans="1:64" ht="6.75" customHeight="1" x14ac:dyDescent="0.15">
      <c r="A701" s="629"/>
      <c r="B701" s="630"/>
      <c r="C701" s="241"/>
      <c r="D701" s="242"/>
      <c r="E701" s="242"/>
      <c r="F701" s="242"/>
      <c r="G701" s="242"/>
      <c r="H701" s="242"/>
      <c r="I701" s="242"/>
      <c r="J701" s="242"/>
      <c r="K701" s="242"/>
      <c r="L701" s="242"/>
      <c r="M701" s="242"/>
      <c r="N701" s="242"/>
      <c r="O701" s="243"/>
      <c r="P701" s="444"/>
      <c r="Q701" s="444"/>
      <c r="R701" s="444"/>
      <c r="S701" s="445"/>
      <c r="T701" s="446"/>
      <c r="U701" s="447"/>
      <c r="V701" s="447"/>
      <c r="W701" s="447"/>
      <c r="X701" s="447"/>
      <c r="Y701" s="447"/>
      <c r="Z701" s="447"/>
      <c r="AA701" s="447"/>
      <c r="AB701" s="447"/>
      <c r="AC701" s="447"/>
      <c r="AD701" s="447"/>
      <c r="AE701" s="447"/>
      <c r="AF701" s="448"/>
      <c r="AG701" s="442"/>
      <c r="AH701" s="119"/>
      <c r="AI701" s="119"/>
      <c r="AJ701" s="119"/>
      <c r="AK701" s="119"/>
      <c r="AL701" s="119"/>
      <c r="AM701" s="119"/>
      <c r="AN701" s="119"/>
      <c r="AO701" s="119"/>
      <c r="AP701" s="119"/>
      <c r="AQ701" s="119"/>
      <c r="AR701" s="119"/>
      <c r="AS701" s="119"/>
      <c r="AT701" s="119"/>
      <c r="AU701" s="119"/>
      <c r="AV701" s="119"/>
      <c r="AW701" s="119"/>
      <c r="AX701" s="443"/>
    </row>
    <row r="702" spans="1:64" ht="6.75" customHeight="1" x14ac:dyDescent="0.15">
      <c r="A702" s="629"/>
      <c r="B702" s="630"/>
      <c r="C702" s="241"/>
      <c r="D702" s="242"/>
      <c r="E702" s="242"/>
      <c r="F702" s="242"/>
      <c r="G702" s="242"/>
      <c r="H702" s="242"/>
      <c r="I702" s="242"/>
      <c r="J702" s="242"/>
      <c r="K702" s="242"/>
      <c r="L702" s="242"/>
      <c r="M702" s="242"/>
      <c r="N702" s="242"/>
      <c r="O702" s="243"/>
      <c r="P702" s="444"/>
      <c r="Q702" s="444"/>
      <c r="R702" s="444"/>
      <c r="S702" s="445"/>
      <c r="T702" s="446"/>
      <c r="U702" s="447"/>
      <c r="V702" s="447"/>
      <c r="W702" s="447"/>
      <c r="X702" s="447"/>
      <c r="Y702" s="447"/>
      <c r="Z702" s="447"/>
      <c r="AA702" s="447"/>
      <c r="AB702" s="447"/>
      <c r="AC702" s="447"/>
      <c r="AD702" s="447"/>
      <c r="AE702" s="447"/>
      <c r="AF702" s="448"/>
      <c r="AG702" s="442"/>
      <c r="AH702" s="119"/>
      <c r="AI702" s="119"/>
      <c r="AJ702" s="119"/>
      <c r="AK702" s="119"/>
      <c r="AL702" s="119"/>
      <c r="AM702" s="119"/>
      <c r="AN702" s="119"/>
      <c r="AO702" s="119"/>
      <c r="AP702" s="119"/>
      <c r="AQ702" s="119"/>
      <c r="AR702" s="119"/>
      <c r="AS702" s="119"/>
      <c r="AT702" s="119"/>
      <c r="AU702" s="119"/>
      <c r="AV702" s="119"/>
      <c r="AW702" s="119"/>
      <c r="AX702" s="443"/>
    </row>
    <row r="703" spans="1:64" ht="6.75" customHeight="1" x14ac:dyDescent="0.15">
      <c r="A703" s="629"/>
      <c r="B703" s="630"/>
      <c r="C703" s="241"/>
      <c r="D703" s="242"/>
      <c r="E703" s="242"/>
      <c r="F703" s="242"/>
      <c r="G703" s="242"/>
      <c r="H703" s="242"/>
      <c r="I703" s="242"/>
      <c r="J703" s="242"/>
      <c r="K703" s="242"/>
      <c r="L703" s="242"/>
      <c r="M703" s="242"/>
      <c r="N703" s="242"/>
      <c r="O703" s="243"/>
      <c r="P703" s="444"/>
      <c r="Q703" s="444"/>
      <c r="R703" s="444"/>
      <c r="S703" s="445"/>
      <c r="T703" s="446"/>
      <c r="U703" s="447"/>
      <c r="V703" s="447"/>
      <c r="W703" s="447"/>
      <c r="X703" s="447"/>
      <c r="Y703" s="447"/>
      <c r="Z703" s="447"/>
      <c r="AA703" s="447"/>
      <c r="AB703" s="447"/>
      <c r="AC703" s="447"/>
      <c r="AD703" s="447"/>
      <c r="AE703" s="447"/>
      <c r="AF703" s="448"/>
      <c r="AG703" s="442"/>
      <c r="AH703" s="119"/>
      <c r="AI703" s="119"/>
      <c r="AJ703" s="119"/>
      <c r="AK703" s="119"/>
      <c r="AL703" s="119"/>
      <c r="AM703" s="119"/>
      <c r="AN703" s="119"/>
      <c r="AO703" s="119"/>
      <c r="AP703" s="119"/>
      <c r="AQ703" s="119"/>
      <c r="AR703" s="119"/>
      <c r="AS703" s="119"/>
      <c r="AT703" s="119"/>
      <c r="AU703" s="119"/>
      <c r="AV703" s="119"/>
      <c r="AW703" s="119"/>
      <c r="AX703" s="443"/>
    </row>
    <row r="704" spans="1:64" ht="6.75" customHeight="1" x14ac:dyDescent="0.15">
      <c r="A704" s="629"/>
      <c r="B704" s="630"/>
      <c r="C704" s="241"/>
      <c r="D704" s="242"/>
      <c r="E704" s="242"/>
      <c r="F704" s="242"/>
      <c r="G704" s="242"/>
      <c r="H704" s="242"/>
      <c r="I704" s="242"/>
      <c r="J704" s="242"/>
      <c r="K704" s="242"/>
      <c r="L704" s="242"/>
      <c r="M704" s="242"/>
      <c r="N704" s="242"/>
      <c r="O704" s="243"/>
      <c r="P704" s="444"/>
      <c r="Q704" s="444"/>
      <c r="R704" s="444"/>
      <c r="S704" s="445"/>
      <c r="T704" s="446"/>
      <c r="U704" s="447"/>
      <c r="V704" s="447"/>
      <c r="W704" s="447"/>
      <c r="X704" s="447"/>
      <c r="Y704" s="447"/>
      <c r="Z704" s="447"/>
      <c r="AA704" s="447"/>
      <c r="AB704" s="447"/>
      <c r="AC704" s="447"/>
      <c r="AD704" s="447"/>
      <c r="AE704" s="447"/>
      <c r="AF704" s="448"/>
      <c r="AG704" s="442"/>
      <c r="AH704" s="119"/>
      <c r="AI704" s="119"/>
      <c r="AJ704" s="119"/>
      <c r="AK704" s="119"/>
      <c r="AL704" s="119"/>
      <c r="AM704" s="119"/>
      <c r="AN704" s="119"/>
      <c r="AO704" s="119"/>
      <c r="AP704" s="119"/>
      <c r="AQ704" s="119"/>
      <c r="AR704" s="119"/>
      <c r="AS704" s="119"/>
      <c r="AT704" s="119"/>
      <c r="AU704" s="119"/>
      <c r="AV704" s="119"/>
      <c r="AW704" s="119"/>
      <c r="AX704" s="443"/>
    </row>
    <row r="705" spans="1:50" ht="6.75" customHeight="1" x14ac:dyDescent="0.15">
      <c r="A705" s="631"/>
      <c r="B705" s="632"/>
      <c r="C705" s="454"/>
      <c r="D705" s="455"/>
      <c r="E705" s="455"/>
      <c r="F705" s="455"/>
      <c r="G705" s="455"/>
      <c r="H705" s="455"/>
      <c r="I705" s="455"/>
      <c r="J705" s="455"/>
      <c r="K705" s="455"/>
      <c r="L705" s="455"/>
      <c r="M705" s="455"/>
      <c r="N705" s="455"/>
      <c r="O705" s="456"/>
      <c r="P705" s="470"/>
      <c r="Q705" s="470"/>
      <c r="R705" s="470"/>
      <c r="S705" s="471"/>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69.75" customHeight="1" x14ac:dyDescent="0.15">
      <c r="A706" s="495" t="s">
        <v>54</v>
      </c>
      <c r="B706" s="678"/>
      <c r="C706" s="449" t="s">
        <v>60</v>
      </c>
      <c r="D706" s="450"/>
      <c r="E706" s="450"/>
      <c r="F706" s="451"/>
      <c r="G706" s="465" t="s">
        <v>491</v>
      </c>
      <c r="H706" s="465"/>
      <c r="I706" s="465"/>
      <c r="J706" s="465"/>
      <c r="K706" s="465"/>
      <c r="L706" s="465"/>
      <c r="M706" s="465"/>
      <c r="N706" s="465"/>
      <c r="O706" s="465"/>
      <c r="P706" s="465"/>
      <c r="Q706" s="465"/>
      <c r="R706" s="465"/>
      <c r="S706" s="465"/>
      <c r="T706" s="465"/>
      <c r="U706" s="465"/>
      <c r="V706" s="465"/>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6"/>
    </row>
    <row r="707" spans="1:50" ht="69.75" customHeight="1" thickBot="1" x14ac:dyDescent="0.2">
      <c r="A707" s="679"/>
      <c r="B707" s="680"/>
      <c r="C707" s="460" t="s">
        <v>64</v>
      </c>
      <c r="D707" s="461"/>
      <c r="E707" s="461"/>
      <c r="F707" s="462"/>
      <c r="G707" s="463" t="s">
        <v>509</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53.25" customHeight="1" thickBot="1" x14ac:dyDescent="0.2">
      <c r="A709" s="489" t="s">
        <v>481</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38.25" customHeight="1" thickBot="1" x14ac:dyDescent="0.2">
      <c r="A711" s="675"/>
      <c r="B711" s="676"/>
      <c r="C711" s="676"/>
      <c r="D711" s="676"/>
      <c r="E711" s="677"/>
      <c r="F711" s="616" t="s">
        <v>510</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41.25" customHeight="1" thickBot="1" x14ac:dyDescent="0.2">
      <c r="A713" s="522"/>
      <c r="B713" s="523"/>
      <c r="C713" s="523"/>
      <c r="D713" s="523"/>
      <c r="E713" s="524"/>
      <c r="F713" s="492"/>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43.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15">
      <c r="A717" s="682" t="s">
        <v>388</v>
      </c>
      <c r="B717" s="430"/>
      <c r="C717" s="430"/>
      <c r="D717" s="430"/>
      <c r="E717" s="430"/>
      <c r="F717" s="430"/>
      <c r="G717" s="426" t="s">
        <v>459</v>
      </c>
      <c r="H717" s="427"/>
      <c r="I717" s="427"/>
      <c r="J717" s="427"/>
      <c r="K717" s="427"/>
      <c r="L717" s="427"/>
      <c r="M717" s="427"/>
      <c r="N717" s="427"/>
      <c r="O717" s="427"/>
      <c r="P717" s="427"/>
      <c r="Q717" s="430" t="s">
        <v>329</v>
      </c>
      <c r="R717" s="430"/>
      <c r="S717" s="430"/>
      <c r="T717" s="430"/>
      <c r="U717" s="430"/>
      <c r="V717" s="430"/>
      <c r="W717" s="426" t="s">
        <v>459</v>
      </c>
      <c r="X717" s="427"/>
      <c r="Y717" s="427"/>
      <c r="Z717" s="427"/>
      <c r="AA717" s="427"/>
      <c r="AB717" s="427"/>
      <c r="AC717" s="427"/>
      <c r="AD717" s="427"/>
      <c r="AE717" s="427"/>
      <c r="AF717" s="427"/>
      <c r="AG717" s="430" t="s">
        <v>330</v>
      </c>
      <c r="AH717" s="430"/>
      <c r="AI717" s="430"/>
      <c r="AJ717" s="430"/>
      <c r="AK717" s="430"/>
      <c r="AL717" s="430"/>
      <c r="AM717" s="426" t="s">
        <v>461</v>
      </c>
      <c r="AN717" s="427"/>
      <c r="AO717" s="427"/>
      <c r="AP717" s="427"/>
      <c r="AQ717" s="427"/>
      <c r="AR717" s="427"/>
      <c r="AS717" s="427"/>
      <c r="AT717" s="427"/>
      <c r="AU717" s="427"/>
      <c r="AV717" s="427"/>
      <c r="AW717" s="51"/>
      <c r="AX717" s="52"/>
    </row>
    <row r="718" spans="1:50" ht="19.899999999999999" customHeight="1" thickBot="1" x14ac:dyDescent="0.2">
      <c r="A718" s="512" t="s">
        <v>331</v>
      </c>
      <c r="B718" s="488"/>
      <c r="C718" s="488"/>
      <c r="D718" s="488"/>
      <c r="E718" s="488"/>
      <c r="F718" s="488"/>
      <c r="G718" s="428" t="s">
        <v>460</v>
      </c>
      <c r="H718" s="429"/>
      <c r="I718" s="429"/>
      <c r="J718" s="429"/>
      <c r="K718" s="429"/>
      <c r="L718" s="429"/>
      <c r="M718" s="429"/>
      <c r="N718" s="429"/>
      <c r="O718" s="429"/>
      <c r="P718" s="429"/>
      <c r="Q718" s="488" t="s">
        <v>332</v>
      </c>
      <c r="R718" s="488"/>
      <c r="S718" s="488"/>
      <c r="T718" s="488"/>
      <c r="U718" s="488"/>
      <c r="V718" s="488"/>
      <c r="W718" s="601" t="s">
        <v>460</v>
      </c>
      <c r="X718" s="602"/>
      <c r="Y718" s="602"/>
      <c r="Z718" s="602"/>
      <c r="AA718" s="602"/>
      <c r="AB718" s="602"/>
      <c r="AC718" s="602"/>
      <c r="AD718" s="602"/>
      <c r="AE718" s="602"/>
      <c r="AF718" s="602"/>
      <c r="AG718" s="488" t="s">
        <v>333</v>
      </c>
      <c r="AH718" s="488"/>
      <c r="AI718" s="488"/>
      <c r="AJ718" s="488"/>
      <c r="AK718" s="488"/>
      <c r="AL718" s="488"/>
      <c r="AM718" s="452" t="s">
        <v>460</v>
      </c>
      <c r="AN718" s="453"/>
      <c r="AO718" s="453"/>
      <c r="AP718" s="453"/>
      <c r="AQ718" s="453"/>
      <c r="AR718" s="453"/>
      <c r="AS718" s="453"/>
      <c r="AT718" s="453"/>
      <c r="AU718" s="453"/>
      <c r="AV718" s="453"/>
      <c r="AW718" s="53"/>
      <c r="AX718" s="54"/>
    </row>
    <row r="719" spans="1:50" ht="23.65" customHeight="1" x14ac:dyDescent="0.15">
      <c r="A719" s="592" t="s">
        <v>27</v>
      </c>
      <c r="B719" s="593"/>
      <c r="C719" s="593"/>
      <c r="D719" s="593"/>
      <c r="E719" s="593"/>
      <c r="F719" s="59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thickBot="1" x14ac:dyDescent="0.2">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2" t="s">
        <v>32</v>
      </c>
      <c r="B758" s="483"/>
      <c r="C758" s="483"/>
      <c r="D758" s="483"/>
      <c r="E758" s="483"/>
      <c r="F758" s="484"/>
      <c r="G758" s="472" t="s">
        <v>478</v>
      </c>
      <c r="H758" s="473"/>
      <c r="I758" s="473"/>
      <c r="J758" s="473"/>
      <c r="K758" s="473"/>
      <c r="L758" s="473"/>
      <c r="M758" s="473"/>
      <c r="N758" s="473"/>
      <c r="O758" s="473"/>
      <c r="P758" s="473"/>
      <c r="Q758" s="473"/>
      <c r="R758" s="473"/>
      <c r="S758" s="473"/>
      <c r="T758" s="473"/>
      <c r="U758" s="473"/>
      <c r="V758" s="473"/>
      <c r="W758" s="473"/>
      <c r="X758" s="473"/>
      <c r="Y758" s="473"/>
      <c r="Z758" s="473"/>
      <c r="AA758" s="473"/>
      <c r="AB758" s="474"/>
      <c r="AC758" s="472" t="s">
        <v>416</v>
      </c>
      <c r="AD758" s="473"/>
      <c r="AE758" s="473"/>
      <c r="AF758" s="473"/>
      <c r="AG758" s="473"/>
      <c r="AH758" s="473"/>
      <c r="AI758" s="473"/>
      <c r="AJ758" s="473"/>
      <c r="AK758" s="473"/>
      <c r="AL758" s="473"/>
      <c r="AM758" s="473"/>
      <c r="AN758" s="473"/>
      <c r="AO758" s="473"/>
      <c r="AP758" s="473"/>
      <c r="AQ758" s="473"/>
      <c r="AR758" s="473"/>
      <c r="AS758" s="473"/>
      <c r="AT758" s="473"/>
      <c r="AU758" s="473"/>
      <c r="AV758" s="473"/>
      <c r="AW758" s="473"/>
      <c r="AX758" s="669"/>
    </row>
    <row r="759" spans="1:50" ht="24.75" customHeight="1" x14ac:dyDescent="0.15">
      <c r="A759" s="485"/>
      <c r="B759" s="486"/>
      <c r="C759" s="486"/>
      <c r="D759" s="486"/>
      <c r="E759" s="486"/>
      <c r="F759" s="487"/>
      <c r="G759" s="449" t="s">
        <v>19</v>
      </c>
      <c r="H759" s="517"/>
      <c r="I759" s="517"/>
      <c r="J759" s="517"/>
      <c r="K759" s="517"/>
      <c r="L759" s="516" t="s">
        <v>20</v>
      </c>
      <c r="M759" s="517"/>
      <c r="N759" s="517"/>
      <c r="O759" s="517"/>
      <c r="P759" s="517"/>
      <c r="Q759" s="517"/>
      <c r="R759" s="517"/>
      <c r="S759" s="517"/>
      <c r="T759" s="517"/>
      <c r="U759" s="517"/>
      <c r="V759" s="517"/>
      <c r="W759" s="517"/>
      <c r="X759" s="518"/>
      <c r="Y759" s="467" t="s">
        <v>21</v>
      </c>
      <c r="Z759" s="468"/>
      <c r="AA759" s="468"/>
      <c r="AB759" s="674"/>
      <c r="AC759" s="449" t="s">
        <v>19</v>
      </c>
      <c r="AD759" s="517"/>
      <c r="AE759" s="517"/>
      <c r="AF759" s="517"/>
      <c r="AG759" s="517"/>
      <c r="AH759" s="516" t="s">
        <v>20</v>
      </c>
      <c r="AI759" s="517"/>
      <c r="AJ759" s="517"/>
      <c r="AK759" s="517"/>
      <c r="AL759" s="517"/>
      <c r="AM759" s="517"/>
      <c r="AN759" s="517"/>
      <c r="AO759" s="517"/>
      <c r="AP759" s="517"/>
      <c r="AQ759" s="517"/>
      <c r="AR759" s="517"/>
      <c r="AS759" s="517"/>
      <c r="AT759" s="518"/>
      <c r="AU759" s="467" t="s">
        <v>21</v>
      </c>
      <c r="AV759" s="468"/>
      <c r="AW759" s="468"/>
      <c r="AX759" s="469"/>
    </row>
    <row r="760" spans="1:50" ht="106.5" customHeight="1" x14ac:dyDescent="0.15">
      <c r="A760" s="485"/>
      <c r="B760" s="486"/>
      <c r="C760" s="486"/>
      <c r="D760" s="486"/>
      <c r="E760" s="486"/>
      <c r="F760" s="487"/>
      <c r="G760" s="519" t="s">
        <v>479</v>
      </c>
      <c r="H760" s="520"/>
      <c r="I760" s="520"/>
      <c r="J760" s="520"/>
      <c r="K760" s="521"/>
      <c r="L760" s="513" t="s">
        <v>480</v>
      </c>
      <c r="M760" s="514"/>
      <c r="N760" s="514"/>
      <c r="O760" s="514"/>
      <c r="P760" s="514"/>
      <c r="Q760" s="514"/>
      <c r="R760" s="514"/>
      <c r="S760" s="514"/>
      <c r="T760" s="514"/>
      <c r="U760" s="514"/>
      <c r="V760" s="514"/>
      <c r="W760" s="514"/>
      <c r="X760" s="515"/>
      <c r="Y760" s="475">
        <v>362</v>
      </c>
      <c r="Z760" s="476"/>
      <c r="AA760" s="476"/>
      <c r="AB760" s="681"/>
      <c r="AC760" s="519"/>
      <c r="AD760" s="520"/>
      <c r="AE760" s="520"/>
      <c r="AF760" s="520"/>
      <c r="AG760" s="521"/>
      <c r="AH760" s="513"/>
      <c r="AI760" s="514"/>
      <c r="AJ760" s="514"/>
      <c r="AK760" s="514"/>
      <c r="AL760" s="514"/>
      <c r="AM760" s="514"/>
      <c r="AN760" s="514"/>
      <c r="AO760" s="514"/>
      <c r="AP760" s="514"/>
      <c r="AQ760" s="514"/>
      <c r="AR760" s="514"/>
      <c r="AS760" s="514"/>
      <c r="AT760" s="515"/>
      <c r="AU760" s="475"/>
      <c r="AV760" s="476"/>
      <c r="AW760" s="476"/>
      <c r="AX760" s="477"/>
    </row>
    <row r="761" spans="1:50" ht="24.75" hidden="1" customHeight="1" x14ac:dyDescent="0.15">
      <c r="A761" s="485"/>
      <c r="B761" s="486"/>
      <c r="C761" s="486"/>
      <c r="D761" s="486"/>
      <c r="E761" s="486"/>
      <c r="F761" s="487"/>
      <c r="G761" s="417"/>
      <c r="H761" s="127"/>
      <c r="I761" s="127"/>
      <c r="J761" s="127"/>
      <c r="K761" s="418"/>
      <c r="L761" s="411"/>
      <c r="M761" s="412"/>
      <c r="N761" s="412"/>
      <c r="O761" s="412"/>
      <c r="P761" s="412"/>
      <c r="Q761" s="412"/>
      <c r="R761" s="412"/>
      <c r="S761" s="412"/>
      <c r="T761" s="412"/>
      <c r="U761" s="412"/>
      <c r="V761" s="412"/>
      <c r="W761" s="412"/>
      <c r="X761" s="413"/>
      <c r="Y761" s="414"/>
      <c r="Z761" s="415"/>
      <c r="AA761" s="415"/>
      <c r="AB761" s="425"/>
      <c r="AC761" s="417"/>
      <c r="AD761" s="127"/>
      <c r="AE761" s="127"/>
      <c r="AF761" s="127"/>
      <c r="AG761" s="418"/>
      <c r="AH761" s="411"/>
      <c r="AI761" s="412"/>
      <c r="AJ761" s="412"/>
      <c r="AK761" s="412"/>
      <c r="AL761" s="412"/>
      <c r="AM761" s="412"/>
      <c r="AN761" s="412"/>
      <c r="AO761" s="412"/>
      <c r="AP761" s="412"/>
      <c r="AQ761" s="412"/>
      <c r="AR761" s="412"/>
      <c r="AS761" s="412"/>
      <c r="AT761" s="413"/>
      <c r="AU761" s="414"/>
      <c r="AV761" s="415"/>
      <c r="AW761" s="415"/>
      <c r="AX761" s="416"/>
    </row>
    <row r="762" spans="1:50" ht="24.75" hidden="1" customHeight="1" x14ac:dyDescent="0.15">
      <c r="A762" s="485"/>
      <c r="B762" s="486"/>
      <c r="C762" s="486"/>
      <c r="D762" s="486"/>
      <c r="E762" s="486"/>
      <c r="F762" s="487"/>
      <c r="G762" s="417"/>
      <c r="H762" s="127"/>
      <c r="I762" s="127"/>
      <c r="J762" s="127"/>
      <c r="K762" s="418"/>
      <c r="L762" s="411"/>
      <c r="M762" s="412"/>
      <c r="N762" s="412"/>
      <c r="O762" s="412"/>
      <c r="P762" s="412"/>
      <c r="Q762" s="412"/>
      <c r="R762" s="412"/>
      <c r="S762" s="412"/>
      <c r="T762" s="412"/>
      <c r="U762" s="412"/>
      <c r="V762" s="412"/>
      <c r="W762" s="412"/>
      <c r="X762" s="413"/>
      <c r="Y762" s="414"/>
      <c r="Z762" s="415"/>
      <c r="AA762" s="415"/>
      <c r="AB762" s="425"/>
      <c r="AC762" s="417"/>
      <c r="AD762" s="127"/>
      <c r="AE762" s="127"/>
      <c r="AF762" s="127"/>
      <c r="AG762" s="418"/>
      <c r="AH762" s="411"/>
      <c r="AI762" s="412"/>
      <c r="AJ762" s="412"/>
      <c r="AK762" s="412"/>
      <c r="AL762" s="412"/>
      <c r="AM762" s="412"/>
      <c r="AN762" s="412"/>
      <c r="AO762" s="412"/>
      <c r="AP762" s="412"/>
      <c r="AQ762" s="412"/>
      <c r="AR762" s="412"/>
      <c r="AS762" s="412"/>
      <c r="AT762" s="413"/>
      <c r="AU762" s="414"/>
      <c r="AV762" s="415"/>
      <c r="AW762" s="415"/>
      <c r="AX762" s="416"/>
    </row>
    <row r="763" spans="1:50" ht="24.75" hidden="1" customHeight="1" x14ac:dyDescent="0.15">
      <c r="A763" s="485"/>
      <c r="B763" s="486"/>
      <c r="C763" s="486"/>
      <c r="D763" s="486"/>
      <c r="E763" s="486"/>
      <c r="F763" s="487"/>
      <c r="G763" s="417"/>
      <c r="H763" s="127"/>
      <c r="I763" s="127"/>
      <c r="J763" s="127"/>
      <c r="K763" s="418"/>
      <c r="L763" s="411"/>
      <c r="M763" s="412"/>
      <c r="N763" s="412"/>
      <c r="O763" s="412"/>
      <c r="P763" s="412"/>
      <c r="Q763" s="412"/>
      <c r="R763" s="412"/>
      <c r="S763" s="412"/>
      <c r="T763" s="412"/>
      <c r="U763" s="412"/>
      <c r="V763" s="412"/>
      <c r="W763" s="412"/>
      <c r="X763" s="413"/>
      <c r="Y763" s="414"/>
      <c r="Z763" s="415"/>
      <c r="AA763" s="415"/>
      <c r="AB763" s="425"/>
      <c r="AC763" s="417"/>
      <c r="AD763" s="127"/>
      <c r="AE763" s="127"/>
      <c r="AF763" s="127"/>
      <c r="AG763" s="418"/>
      <c r="AH763" s="411"/>
      <c r="AI763" s="412"/>
      <c r="AJ763" s="412"/>
      <c r="AK763" s="412"/>
      <c r="AL763" s="412"/>
      <c r="AM763" s="412"/>
      <c r="AN763" s="412"/>
      <c r="AO763" s="412"/>
      <c r="AP763" s="412"/>
      <c r="AQ763" s="412"/>
      <c r="AR763" s="412"/>
      <c r="AS763" s="412"/>
      <c r="AT763" s="413"/>
      <c r="AU763" s="414"/>
      <c r="AV763" s="415"/>
      <c r="AW763" s="415"/>
      <c r="AX763" s="416"/>
    </row>
    <row r="764" spans="1:50" ht="24.75" hidden="1" customHeight="1" x14ac:dyDescent="0.15">
      <c r="A764" s="485"/>
      <c r="B764" s="486"/>
      <c r="C764" s="486"/>
      <c r="D764" s="486"/>
      <c r="E764" s="486"/>
      <c r="F764" s="487"/>
      <c r="G764" s="417"/>
      <c r="H764" s="127"/>
      <c r="I764" s="127"/>
      <c r="J764" s="127"/>
      <c r="K764" s="418"/>
      <c r="L764" s="411"/>
      <c r="M764" s="412"/>
      <c r="N764" s="412"/>
      <c r="O764" s="412"/>
      <c r="P764" s="412"/>
      <c r="Q764" s="412"/>
      <c r="R764" s="412"/>
      <c r="S764" s="412"/>
      <c r="T764" s="412"/>
      <c r="U764" s="412"/>
      <c r="V764" s="412"/>
      <c r="W764" s="412"/>
      <c r="X764" s="413"/>
      <c r="Y764" s="414"/>
      <c r="Z764" s="415"/>
      <c r="AA764" s="415"/>
      <c r="AB764" s="425"/>
      <c r="AC764" s="417"/>
      <c r="AD764" s="127"/>
      <c r="AE764" s="127"/>
      <c r="AF764" s="127"/>
      <c r="AG764" s="418"/>
      <c r="AH764" s="411"/>
      <c r="AI764" s="412"/>
      <c r="AJ764" s="412"/>
      <c r="AK764" s="412"/>
      <c r="AL764" s="412"/>
      <c r="AM764" s="412"/>
      <c r="AN764" s="412"/>
      <c r="AO764" s="412"/>
      <c r="AP764" s="412"/>
      <c r="AQ764" s="412"/>
      <c r="AR764" s="412"/>
      <c r="AS764" s="412"/>
      <c r="AT764" s="413"/>
      <c r="AU764" s="414"/>
      <c r="AV764" s="415"/>
      <c r="AW764" s="415"/>
      <c r="AX764" s="416"/>
    </row>
    <row r="765" spans="1:50" ht="24.75" hidden="1" customHeight="1" x14ac:dyDescent="0.15">
      <c r="A765" s="485"/>
      <c r="B765" s="486"/>
      <c r="C765" s="486"/>
      <c r="D765" s="486"/>
      <c r="E765" s="486"/>
      <c r="F765" s="487"/>
      <c r="G765" s="417"/>
      <c r="H765" s="127"/>
      <c r="I765" s="127"/>
      <c r="J765" s="127"/>
      <c r="K765" s="418"/>
      <c r="L765" s="411"/>
      <c r="M765" s="412"/>
      <c r="N765" s="412"/>
      <c r="O765" s="412"/>
      <c r="P765" s="412"/>
      <c r="Q765" s="412"/>
      <c r="R765" s="412"/>
      <c r="S765" s="412"/>
      <c r="T765" s="412"/>
      <c r="U765" s="412"/>
      <c r="V765" s="412"/>
      <c r="W765" s="412"/>
      <c r="X765" s="413"/>
      <c r="Y765" s="414"/>
      <c r="Z765" s="415"/>
      <c r="AA765" s="415"/>
      <c r="AB765" s="425"/>
      <c r="AC765" s="417"/>
      <c r="AD765" s="127"/>
      <c r="AE765" s="127"/>
      <c r="AF765" s="127"/>
      <c r="AG765" s="418"/>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x14ac:dyDescent="0.15">
      <c r="A766" s="485"/>
      <c r="B766" s="486"/>
      <c r="C766" s="486"/>
      <c r="D766" s="486"/>
      <c r="E766" s="486"/>
      <c r="F766" s="487"/>
      <c r="G766" s="417"/>
      <c r="H766" s="127"/>
      <c r="I766" s="127"/>
      <c r="J766" s="127"/>
      <c r="K766" s="418"/>
      <c r="L766" s="411"/>
      <c r="M766" s="412"/>
      <c r="N766" s="412"/>
      <c r="O766" s="412"/>
      <c r="P766" s="412"/>
      <c r="Q766" s="412"/>
      <c r="R766" s="412"/>
      <c r="S766" s="412"/>
      <c r="T766" s="412"/>
      <c r="U766" s="412"/>
      <c r="V766" s="412"/>
      <c r="W766" s="412"/>
      <c r="X766" s="413"/>
      <c r="Y766" s="414"/>
      <c r="Z766" s="415"/>
      <c r="AA766" s="415"/>
      <c r="AB766" s="425"/>
      <c r="AC766" s="417"/>
      <c r="AD766" s="127"/>
      <c r="AE766" s="127"/>
      <c r="AF766" s="127"/>
      <c r="AG766" s="418"/>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x14ac:dyDescent="0.15">
      <c r="A767" s="485"/>
      <c r="B767" s="486"/>
      <c r="C767" s="486"/>
      <c r="D767" s="486"/>
      <c r="E767" s="486"/>
      <c r="F767" s="487"/>
      <c r="G767" s="417"/>
      <c r="H767" s="127"/>
      <c r="I767" s="127"/>
      <c r="J767" s="127"/>
      <c r="K767" s="418"/>
      <c r="L767" s="411"/>
      <c r="M767" s="412"/>
      <c r="N767" s="412"/>
      <c r="O767" s="412"/>
      <c r="P767" s="412"/>
      <c r="Q767" s="412"/>
      <c r="R767" s="412"/>
      <c r="S767" s="412"/>
      <c r="T767" s="412"/>
      <c r="U767" s="412"/>
      <c r="V767" s="412"/>
      <c r="W767" s="412"/>
      <c r="X767" s="413"/>
      <c r="Y767" s="414"/>
      <c r="Z767" s="415"/>
      <c r="AA767" s="415"/>
      <c r="AB767" s="425"/>
      <c r="AC767" s="417"/>
      <c r="AD767" s="127"/>
      <c r="AE767" s="127"/>
      <c r="AF767" s="127"/>
      <c r="AG767" s="418"/>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15">
      <c r="A768" s="485"/>
      <c r="B768" s="486"/>
      <c r="C768" s="486"/>
      <c r="D768" s="486"/>
      <c r="E768" s="486"/>
      <c r="F768" s="487"/>
      <c r="G768" s="417"/>
      <c r="H768" s="127"/>
      <c r="I768" s="127"/>
      <c r="J768" s="127"/>
      <c r="K768" s="418"/>
      <c r="L768" s="411"/>
      <c r="M768" s="412"/>
      <c r="N768" s="412"/>
      <c r="O768" s="412"/>
      <c r="P768" s="412"/>
      <c r="Q768" s="412"/>
      <c r="R768" s="412"/>
      <c r="S768" s="412"/>
      <c r="T768" s="412"/>
      <c r="U768" s="412"/>
      <c r="V768" s="412"/>
      <c r="W768" s="412"/>
      <c r="X768" s="413"/>
      <c r="Y768" s="414"/>
      <c r="Z768" s="415"/>
      <c r="AA768" s="415"/>
      <c r="AB768" s="425"/>
      <c r="AC768" s="417"/>
      <c r="AD768" s="127"/>
      <c r="AE768" s="127"/>
      <c r="AF768" s="127"/>
      <c r="AG768" s="418"/>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85"/>
      <c r="B769" s="486"/>
      <c r="C769" s="486"/>
      <c r="D769" s="486"/>
      <c r="E769" s="486"/>
      <c r="F769" s="487"/>
      <c r="G769" s="417"/>
      <c r="H769" s="127"/>
      <c r="I769" s="127"/>
      <c r="J769" s="127"/>
      <c r="K769" s="418"/>
      <c r="L769" s="411"/>
      <c r="M769" s="412"/>
      <c r="N769" s="412"/>
      <c r="O769" s="412"/>
      <c r="P769" s="412"/>
      <c r="Q769" s="412"/>
      <c r="R769" s="412"/>
      <c r="S769" s="412"/>
      <c r="T769" s="412"/>
      <c r="U769" s="412"/>
      <c r="V769" s="412"/>
      <c r="W769" s="412"/>
      <c r="X769" s="413"/>
      <c r="Y769" s="414"/>
      <c r="Z769" s="415"/>
      <c r="AA769" s="415"/>
      <c r="AB769" s="425"/>
      <c r="AC769" s="417"/>
      <c r="AD769" s="127"/>
      <c r="AE769" s="127"/>
      <c r="AF769" s="127"/>
      <c r="AG769" s="418"/>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85"/>
      <c r="B770" s="486"/>
      <c r="C770" s="486"/>
      <c r="D770" s="486"/>
      <c r="E770" s="486"/>
      <c r="F770" s="487"/>
      <c r="G770" s="694" t="s">
        <v>22</v>
      </c>
      <c r="H770" s="695"/>
      <c r="I770" s="695"/>
      <c r="J770" s="695"/>
      <c r="K770" s="695"/>
      <c r="L770" s="696"/>
      <c r="M770" s="697"/>
      <c r="N770" s="697"/>
      <c r="O770" s="697"/>
      <c r="P770" s="697"/>
      <c r="Q770" s="697"/>
      <c r="R770" s="697"/>
      <c r="S770" s="697"/>
      <c r="T770" s="697"/>
      <c r="U770" s="697"/>
      <c r="V770" s="697"/>
      <c r="W770" s="697"/>
      <c r="X770" s="698"/>
      <c r="Y770" s="699">
        <f>SUM(Y760:AB769)</f>
        <v>362</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0</v>
      </c>
      <c r="AV770" s="700"/>
      <c r="AW770" s="700"/>
      <c r="AX770" s="702"/>
    </row>
    <row r="771" spans="1:50" ht="30" hidden="1" customHeight="1" x14ac:dyDescent="0.15">
      <c r="A771" s="485"/>
      <c r="B771" s="486"/>
      <c r="C771" s="486"/>
      <c r="D771" s="486"/>
      <c r="E771" s="486"/>
      <c r="F771" s="487"/>
      <c r="G771" s="472" t="s">
        <v>418</v>
      </c>
      <c r="H771" s="473"/>
      <c r="I771" s="473"/>
      <c r="J771" s="473"/>
      <c r="K771" s="473"/>
      <c r="L771" s="473"/>
      <c r="M771" s="473"/>
      <c r="N771" s="473"/>
      <c r="O771" s="473"/>
      <c r="P771" s="473"/>
      <c r="Q771" s="473"/>
      <c r="R771" s="473"/>
      <c r="S771" s="473"/>
      <c r="T771" s="473"/>
      <c r="U771" s="473"/>
      <c r="V771" s="473"/>
      <c r="W771" s="473"/>
      <c r="X771" s="473"/>
      <c r="Y771" s="473"/>
      <c r="Z771" s="473"/>
      <c r="AA771" s="473"/>
      <c r="AB771" s="474"/>
      <c r="AC771" s="472" t="s">
        <v>417</v>
      </c>
      <c r="AD771" s="473"/>
      <c r="AE771" s="473"/>
      <c r="AF771" s="473"/>
      <c r="AG771" s="473"/>
      <c r="AH771" s="473"/>
      <c r="AI771" s="473"/>
      <c r="AJ771" s="473"/>
      <c r="AK771" s="473"/>
      <c r="AL771" s="473"/>
      <c r="AM771" s="473"/>
      <c r="AN771" s="473"/>
      <c r="AO771" s="473"/>
      <c r="AP771" s="473"/>
      <c r="AQ771" s="473"/>
      <c r="AR771" s="473"/>
      <c r="AS771" s="473"/>
      <c r="AT771" s="473"/>
      <c r="AU771" s="473"/>
      <c r="AV771" s="473"/>
      <c r="AW771" s="473"/>
      <c r="AX771" s="669"/>
    </row>
    <row r="772" spans="1:50" ht="25.5" hidden="1" customHeight="1" x14ac:dyDescent="0.15">
      <c r="A772" s="485"/>
      <c r="B772" s="486"/>
      <c r="C772" s="486"/>
      <c r="D772" s="486"/>
      <c r="E772" s="486"/>
      <c r="F772" s="487"/>
      <c r="G772" s="449" t="s">
        <v>19</v>
      </c>
      <c r="H772" s="517"/>
      <c r="I772" s="517"/>
      <c r="J772" s="517"/>
      <c r="K772" s="517"/>
      <c r="L772" s="516" t="s">
        <v>20</v>
      </c>
      <c r="M772" s="517"/>
      <c r="N772" s="517"/>
      <c r="O772" s="517"/>
      <c r="P772" s="517"/>
      <c r="Q772" s="517"/>
      <c r="R772" s="517"/>
      <c r="S772" s="517"/>
      <c r="T772" s="517"/>
      <c r="U772" s="517"/>
      <c r="V772" s="517"/>
      <c r="W772" s="517"/>
      <c r="X772" s="518"/>
      <c r="Y772" s="467" t="s">
        <v>21</v>
      </c>
      <c r="Z772" s="468"/>
      <c r="AA772" s="468"/>
      <c r="AB772" s="674"/>
      <c r="AC772" s="449" t="s">
        <v>19</v>
      </c>
      <c r="AD772" s="517"/>
      <c r="AE772" s="517"/>
      <c r="AF772" s="517"/>
      <c r="AG772" s="517"/>
      <c r="AH772" s="516" t="s">
        <v>20</v>
      </c>
      <c r="AI772" s="517"/>
      <c r="AJ772" s="517"/>
      <c r="AK772" s="517"/>
      <c r="AL772" s="517"/>
      <c r="AM772" s="517"/>
      <c r="AN772" s="517"/>
      <c r="AO772" s="517"/>
      <c r="AP772" s="517"/>
      <c r="AQ772" s="517"/>
      <c r="AR772" s="517"/>
      <c r="AS772" s="517"/>
      <c r="AT772" s="518"/>
      <c r="AU772" s="467" t="s">
        <v>21</v>
      </c>
      <c r="AV772" s="468"/>
      <c r="AW772" s="468"/>
      <c r="AX772" s="469"/>
    </row>
    <row r="773" spans="1:50" ht="24.75" hidden="1" customHeight="1" x14ac:dyDescent="0.15">
      <c r="A773" s="485"/>
      <c r="B773" s="486"/>
      <c r="C773" s="486"/>
      <c r="D773" s="486"/>
      <c r="E773" s="486"/>
      <c r="F773" s="487"/>
      <c r="G773" s="519"/>
      <c r="H773" s="520"/>
      <c r="I773" s="520"/>
      <c r="J773" s="520"/>
      <c r="K773" s="521"/>
      <c r="L773" s="513"/>
      <c r="M773" s="514"/>
      <c r="N773" s="514"/>
      <c r="O773" s="514"/>
      <c r="P773" s="514"/>
      <c r="Q773" s="514"/>
      <c r="R773" s="514"/>
      <c r="S773" s="514"/>
      <c r="T773" s="514"/>
      <c r="U773" s="514"/>
      <c r="V773" s="514"/>
      <c r="W773" s="514"/>
      <c r="X773" s="515"/>
      <c r="Y773" s="475"/>
      <c r="Z773" s="476"/>
      <c r="AA773" s="476"/>
      <c r="AB773" s="681"/>
      <c r="AC773" s="519"/>
      <c r="AD773" s="520"/>
      <c r="AE773" s="520"/>
      <c r="AF773" s="520"/>
      <c r="AG773" s="521"/>
      <c r="AH773" s="513"/>
      <c r="AI773" s="514"/>
      <c r="AJ773" s="514"/>
      <c r="AK773" s="514"/>
      <c r="AL773" s="514"/>
      <c r="AM773" s="514"/>
      <c r="AN773" s="514"/>
      <c r="AO773" s="514"/>
      <c r="AP773" s="514"/>
      <c r="AQ773" s="514"/>
      <c r="AR773" s="514"/>
      <c r="AS773" s="514"/>
      <c r="AT773" s="515"/>
      <c r="AU773" s="475"/>
      <c r="AV773" s="476"/>
      <c r="AW773" s="476"/>
      <c r="AX773" s="477"/>
    </row>
    <row r="774" spans="1:50" ht="24.75" hidden="1" customHeight="1" x14ac:dyDescent="0.15">
      <c r="A774" s="485"/>
      <c r="B774" s="486"/>
      <c r="C774" s="486"/>
      <c r="D774" s="486"/>
      <c r="E774" s="486"/>
      <c r="F774" s="487"/>
      <c r="G774" s="417"/>
      <c r="H774" s="127"/>
      <c r="I774" s="127"/>
      <c r="J774" s="127"/>
      <c r="K774" s="418"/>
      <c r="L774" s="411"/>
      <c r="M774" s="412"/>
      <c r="N774" s="412"/>
      <c r="O774" s="412"/>
      <c r="P774" s="412"/>
      <c r="Q774" s="412"/>
      <c r="R774" s="412"/>
      <c r="S774" s="412"/>
      <c r="T774" s="412"/>
      <c r="U774" s="412"/>
      <c r="V774" s="412"/>
      <c r="W774" s="412"/>
      <c r="X774" s="413"/>
      <c r="Y774" s="414"/>
      <c r="Z774" s="415"/>
      <c r="AA774" s="415"/>
      <c r="AB774" s="425"/>
      <c r="AC774" s="417"/>
      <c r="AD774" s="127"/>
      <c r="AE774" s="127"/>
      <c r="AF774" s="127"/>
      <c r="AG774" s="418"/>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5"/>
      <c r="B775" s="486"/>
      <c r="C775" s="486"/>
      <c r="D775" s="486"/>
      <c r="E775" s="486"/>
      <c r="F775" s="487"/>
      <c r="G775" s="417"/>
      <c r="H775" s="127"/>
      <c r="I775" s="127"/>
      <c r="J775" s="127"/>
      <c r="K775" s="418"/>
      <c r="L775" s="411"/>
      <c r="M775" s="412"/>
      <c r="N775" s="412"/>
      <c r="O775" s="412"/>
      <c r="P775" s="412"/>
      <c r="Q775" s="412"/>
      <c r="R775" s="412"/>
      <c r="S775" s="412"/>
      <c r="T775" s="412"/>
      <c r="U775" s="412"/>
      <c r="V775" s="412"/>
      <c r="W775" s="412"/>
      <c r="X775" s="413"/>
      <c r="Y775" s="414"/>
      <c r="Z775" s="415"/>
      <c r="AA775" s="415"/>
      <c r="AB775" s="425"/>
      <c r="AC775" s="417"/>
      <c r="AD775" s="127"/>
      <c r="AE775" s="127"/>
      <c r="AF775" s="127"/>
      <c r="AG775" s="418"/>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5"/>
      <c r="B776" s="486"/>
      <c r="C776" s="486"/>
      <c r="D776" s="486"/>
      <c r="E776" s="486"/>
      <c r="F776" s="487"/>
      <c r="G776" s="417"/>
      <c r="H776" s="127"/>
      <c r="I776" s="127"/>
      <c r="J776" s="127"/>
      <c r="K776" s="418"/>
      <c r="L776" s="411"/>
      <c r="M776" s="412"/>
      <c r="N776" s="412"/>
      <c r="O776" s="412"/>
      <c r="P776" s="412"/>
      <c r="Q776" s="412"/>
      <c r="R776" s="412"/>
      <c r="S776" s="412"/>
      <c r="T776" s="412"/>
      <c r="U776" s="412"/>
      <c r="V776" s="412"/>
      <c r="W776" s="412"/>
      <c r="X776" s="413"/>
      <c r="Y776" s="414"/>
      <c r="Z776" s="415"/>
      <c r="AA776" s="415"/>
      <c r="AB776" s="425"/>
      <c r="AC776" s="417"/>
      <c r="AD776" s="127"/>
      <c r="AE776" s="127"/>
      <c r="AF776" s="127"/>
      <c r="AG776" s="418"/>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5"/>
      <c r="B777" s="486"/>
      <c r="C777" s="486"/>
      <c r="D777" s="486"/>
      <c r="E777" s="486"/>
      <c r="F777" s="487"/>
      <c r="G777" s="417"/>
      <c r="H777" s="127"/>
      <c r="I777" s="127"/>
      <c r="J777" s="127"/>
      <c r="K777" s="418"/>
      <c r="L777" s="411"/>
      <c r="M777" s="412"/>
      <c r="N777" s="412"/>
      <c r="O777" s="412"/>
      <c r="P777" s="412"/>
      <c r="Q777" s="412"/>
      <c r="R777" s="412"/>
      <c r="S777" s="412"/>
      <c r="T777" s="412"/>
      <c r="U777" s="412"/>
      <c r="V777" s="412"/>
      <c r="W777" s="412"/>
      <c r="X777" s="413"/>
      <c r="Y777" s="414"/>
      <c r="Z777" s="415"/>
      <c r="AA777" s="415"/>
      <c r="AB777" s="425"/>
      <c r="AC777" s="417"/>
      <c r="AD777" s="127"/>
      <c r="AE777" s="127"/>
      <c r="AF777" s="127"/>
      <c r="AG777" s="418"/>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5"/>
      <c r="B778" s="486"/>
      <c r="C778" s="486"/>
      <c r="D778" s="486"/>
      <c r="E778" s="486"/>
      <c r="F778" s="487"/>
      <c r="G778" s="417"/>
      <c r="H778" s="127"/>
      <c r="I778" s="127"/>
      <c r="J778" s="127"/>
      <c r="K778" s="418"/>
      <c r="L778" s="411"/>
      <c r="M778" s="412"/>
      <c r="N778" s="412"/>
      <c r="O778" s="412"/>
      <c r="P778" s="412"/>
      <c r="Q778" s="412"/>
      <c r="R778" s="412"/>
      <c r="S778" s="412"/>
      <c r="T778" s="412"/>
      <c r="U778" s="412"/>
      <c r="V778" s="412"/>
      <c r="W778" s="412"/>
      <c r="X778" s="413"/>
      <c r="Y778" s="414"/>
      <c r="Z778" s="415"/>
      <c r="AA778" s="415"/>
      <c r="AB778" s="425"/>
      <c r="AC778" s="417"/>
      <c r="AD778" s="127"/>
      <c r="AE778" s="127"/>
      <c r="AF778" s="127"/>
      <c r="AG778" s="418"/>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5"/>
      <c r="B779" s="486"/>
      <c r="C779" s="486"/>
      <c r="D779" s="486"/>
      <c r="E779" s="486"/>
      <c r="F779" s="487"/>
      <c r="G779" s="417"/>
      <c r="H779" s="127"/>
      <c r="I779" s="127"/>
      <c r="J779" s="127"/>
      <c r="K779" s="418"/>
      <c r="L779" s="411"/>
      <c r="M779" s="412"/>
      <c r="N779" s="412"/>
      <c r="O779" s="412"/>
      <c r="P779" s="412"/>
      <c r="Q779" s="412"/>
      <c r="R779" s="412"/>
      <c r="S779" s="412"/>
      <c r="T779" s="412"/>
      <c r="U779" s="412"/>
      <c r="V779" s="412"/>
      <c r="W779" s="412"/>
      <c r="X779" s="413"/>
      <c r="Y779" s="414"/>
      <c r="Z779" s="415"/>
      <c r="AA779" s="415"/>
      <c r="AB779" s="425"/>
      <c r="AC779" s="417"/>
      <c r="AD779" s="127"/>
      <c r="AE779" s="127"/>
      <c r="AF779" s="127"/>
      <c r="AG779" s="418"/>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5"/>
      <c r="B780" s="486"/>
      <c r="C780" s="486"/>
      <c r="D780" s="486"/>
      <c r="E780" s="486"/>
      <c r="F780" s="487"/>
      <c r="G780" s="417"/>
      <c r="H780" s="127"/>
      <c r="I780" s="127"/>
      <c r="J780" s="127"/>
      <c r="K780" s="418"/>
      <c r="L780" s="411"/>
      <c r="M780" s="412"/>
      <c r="N780" s="412"/>
      <c r="O780" s="412"/>
      <c r="P780" s="412"/>
      <c r="Q780" s="412"/>
      <c r="R780" s="412"/>
      <c r="S780" s="412"/>
      <c r="T780" s="412"/>
      <c r="U780" s="412"/>
      <c r="V780" s="412"/>
      <c r="W780" s="412"/>
      <c r="X780" s="413"/>
      <c r="Y780" s="414"/>
      <c r="Z780" s="415"/>
      <c r="AA780" s="415"/>
      <c r="AB780" s="425"/>
      <c r="AC780" s="417"/>
      <c r="AD780" s="127"/>
      <c r="AE780" s="127"/>
      <c r="AF780" s="127"/>
      <c r="AG780" s="418"/>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5"/>
      <c r="B781" s="486"/>
      <c r="C781" s="486"/>
      <c r="D781" s="486"/>
      <c r="E781" s="486"/>
      <c r="F781" s="487"/>
      <c r="G781" s="417"/>
      <c r="H781" s="127"/>
      <c r="I781" s="127"/>
      <c r="J781" s="127"/>
      <c r="K781" s="418"/>
      <c r="L781" s="411"/>
      <c r="M781" s="412"/>
      <c r="N781" s="412"/>
      <c r="O781" s="412"/>
      <c r="P781" s="412"/>
      <c r="Q781" s="412"/>
      <c r="R781" s="412"/>
      <c r="S781" s="412"/>
      <c r="T781" s="412"/>
      <c r="U781" s="412"/>
      <c r="V781" s="412"/>
      <c r="W781" s="412"/>
      <c r="X781" s="413"/>
      <c r="Y781" s="414"/>
      <c r="Z781" s="415"/>
      <c r="AA781" s="415"/>
      <c r="AB781" s="425"/>
      <c r="AC781" s="417"/>
      <c r="AD781" s="127"/>
      <c r="AE781" s="127"/>
      <c r="AF781" s="127"/>
      <c r="AG781" s="418"/>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5"/>
      <c r="B782" s="486"/>
      <c r="C782" s="486"/>
      <c r="D782" s="486"/>
      <c r="E782" s="486"/>
      <c r="F782" s="487"/>
      <c r="G782" s="417"/>
      <c r="H782" s="127"/>
      <c r="I782" s="127"/>
      <c r="J782" s="127"/>
      <c r="K782" s="418"/>
      <c r="L782" s="411"/>
      <c r="M782" s="412"/>
      <c r="N782" s="412"/>
      <c r="O782" s="412"/>
      <c r="P782" s="412"/>
      <c r="Q782" s="412"/>
      <c r="R782" s="412"/>
      <c r="S782" s="412"/>
      <c r="T782" s="412"/>
      <c r="U782" s="412"/>
      <c r="V782" s="412"/>
      <c r="W782" s="412"/>
      <c r="X782" s="413"/>
      <c r="Y782" s="414"/>
      <c r="Z782" s="415"/>
      <c r="AA782" s="415"/>
      <c r="AB782" s="425"/>
      <c r="AC782" s="417"/>
      <c r="AD782" s="127"/>
      <c r="AE782" s="127"/>
      <c r="AF782" s="127"/>
      <c r="AG782" s="418"/>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85"/>
      <c r="B783" s="486"/>
      <c r="C783" s="486"/>
      <c r="D783" s="486"/>
      <c r="E783" s="486"/>
      <c r="F783" s="487"/>
      <c r="G783" s="694" t="s">
        <v>22</v>
      </c>
      <c r="H783" s="695"/>
      <c r="I783" s="695"/>
      <c r="J783" s="695"/>
      <c r="K783" s="695"/>
      <c r="L783" s="696"/>
      <c r="M783" s="697"/>
      <c r="N783" s="697"/>
      <c r="O783" s="697"/>
      <c r="P783" s="697"/>
      <c r="Q783" s="697"/>
      <c r="R783" s="697"/>
      <c r="S783" s="697"/>
      <c r="T783" s="697"/>
      <c r="U783" s="697"/>
      <c r="V783" s="697"/>
      <c r="W783" s="697"/>
      <c r="X783" s="698"/>
      <c r="Y783" s="699">
        <f>SUM(Y773:AB782)</f>
        <v>0</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0</v>
      </c>
      <c r="AV783" s="700"/>
      <c r="AW783" s="700"/>
      <c r="AX783" s="702"/>
    </row>
    <row r="784" spans="1:50" ht="30" hidden="1" customHeight="1" x14ac:dyDescent="0.15">
      <c r="A784" s="485"/>
      <c r="B784" s="486"/>
      <c r="C784" s="486"/>
      <c r="D784" s="486"/>
      <c r="E784" s="486"/>
      <c r="F784" s="487"/>
      <c r="G784" s="472" t="s">
        <v>419</v>
      </c>
      <c r="H784" s="473"/>
      <c r="I784" s="473"/>
      <c r="J784" s="473"/>
      <c r="K784" s="473"/>
      <c r="L784" s="473"/>
      <c r="M784" s="473"/>
      <c r="N784" s="473"/>
      <c r="O784" s="473"/>
      <c r="P784" s="473"/>
      <c r="Q784" s="473"/>
      <c r="R784" s="473"/>
      <c r="S784" s="473"/>
      <c r="T784" s="473"/>
      <c r="U784" s="473"/>
      <c r="V784" s="473"/>
      <c r="W784" s="473"/>
      <c r="X784" s="473"/>
      <c r="Y784" s="473"/>
      <c r="Z784" s="473"/>
      <c r="AA784" s="473"/>
      <c r="AB784" s="474"/>
      <c r="AC784" s="472" t="s">
        <v>420</v>
      </c>
      <c r="AD784" s="473"/>
      <c r="AE784" s="473"/>
      <c r="AF784" s="473"/>
      <c r="AG784" s="473"/>
      <c r="AH784" s="473"/>
      <c r="AI784" s="473"/>
      <c r="AJ784" s="473"/>
      <c r="AK784" s="473"/>
      <c r="AL784" s="473"/>
      <c r="AM784" s="473"/>
      <c r="AN784" s="473"/>
      <c r="AO784" s="473"/>
      <c r="AP784" s="473"/>
      <c r="AQ784" s="473"/>
      <c r="AR784" s="473"/>
      <c r="AS784" s="473"/>
      <c r="AT784" s="473"/>
      <c r="AU784" s="473"/>
      <c r="AV784" s="473"/>
      <c r="AW784" s="473"/>
      <c r="AX784" s="669"/>
    </row>
    <row r="785" spans="1:50" ht="24.75" hidden="1" customHeight="1" x14ac:dyDescent="0.15">
      <c r="A785" s="485"/>
      <c r="B785" s="486"/>
      <c r="C785" s="486"/>
      <c r="D785" s="486"/>
      <c r="E785" s="486"/>
      <c r="F785" s="487"/>
      <c r="G785" s="449" t="s">
        <v>19</v>
      </c>
      <c r="H785" s="517"/>
      <c r="I785" s="517"/>
      <c r="J785" s="517"/>
      <c r="K785" s="517"/>
      <c r="L785" s="516" t="s">
        <v>20</v>
      </c>
      <c r="M785" s="517"/>
      <c r="N785" s="517"/>
      <c r="O785" s="517"/>
      <c r="P785" s="517"/>
      <c r="Q785" s="517"/>
      <c r="R785" s="517"/>
      <c r="S785" s="517"/>
      <c r="T785" s="517"/>
      <c r="U785" s="517"/>
      <c r="V785" s="517"/>
      <c r="W785" s="517"/>
      <c r="X785" s="518"/>
      <c r="Y785" s="467" t="s">
        <v>21</v>
      </c>
      <c r="Z785" s="468"/>
      <c r="AA785" s="468"/>
      <c r="AB785" s="674"/>
      <c r="AC785" s="449" t="s">
        <v>19</v>
      </c>
      <c r="AD785" s="517"/>
      <c r="AE785" s="517"/>
      <c r="AF785" s="517"/>
      <c r="AG785" s="517"/>
      <c r="AH785" s="516" t="s">
        <v>20</v>
      </c>
      <c r="AI785" s="517"/>
      <c r="AJ785" s="517"/>
      <c r="AK785" s="517"/>
      <c r="AL785" s="517"/>
      <c r="AM785" s="517"/>
      <c r="AN785" s="517"/>
      <c r="AO785" s="517"/>
      <c r="AP785" s="517"/>
      <c r="AQ785" s="517"/>
      <c r="AR785" s="517"/>
      <c r="AS785" s="517"/>
      <c r="AT785" s="518"/>
      <c r="AU785" s="467" t="s">
        <v>21</v>
      </c>
      <c r="AV785" s="468"/>
      <c r="AW785" s="468"/>
      <c r="AX785" s="469"/>
    </row>
    <row r="786" spans="1:50" ht="24.75" hidden="1" customHeight="1" x14ac:dyDescent="0.15">
      <c r="A786" s="485"/>
      <c r="B786" s="486"/>
      <c r="C786" s="486"/>
      <c r="D786" s="486"/>
      <c r="E786" s="486"/>
      <c r="F786" s="487"/>
      <c r="G786" s="519"/>
      <c r="H786" s="520"/>
      <c r="I786" s="520"/>
      <c r="J786" s="520"/>
      <c r="K786" s="521"/>
      <c r="L786" s="513"/>
      <c r="M786" s="514"/>
      <c r="N786" s="514"/>
      <c r="O786" s="514"/>
      <c r="P786" s="514"/>
      <c r="Q786" s="514"/>
      <c r="R786" s="514"/>
      <c r="S786" s="514"/>
      <c r="T786" s="514"/>
      <c r="U786" s="514"/>
      <c r="V786" s="514"/>
      <c r="W786" s="514"/>
      <c r="X786" s="515"/>
      <c r="Y786" s="475"/>
      <c r="Z786" s="476"/>
      <c r="AA786" s="476"/>
      <c r="AB786" s="681"/>
      <c r="AC786" s="519"/>
      <c r="AD786" s="520"/>
      <c r="AE786" s="520"/>
      <c r="AF786" s="520"/>
      <c r="AG786" s="521"/>
      <c r="AH786" s="513"/>
      <c r="AI786" s="514"/>
      <c r="AJ786" s="514"/>
      <c r="AK786" s="514"/>
      <c r="AL786" s="514"/>
      <c r="AM786" s="514"/>
      <c r="AN786" s="514"/>
      <c r="AO786" s="514"/>
      <c r="AP786" s="514"/>
      <c r="AQ786" s="514"/>
      <c r="AR786" s="514"/>
      <c r="AS786" s="514"/>
      <c r="AT786" s="515"/>
      <c r="AU786" s="475"/>
      <c r="AV786" s="476"/>
      <c r="AW786" s="476"/>
      <c r="AX786" s="477"/>
    </row>
    <row r="787" spans="1:50" ht="24.75" hidden="1" customHeight="1" x14ac:dyDescent="0.15">
      <c r="A787" s="485"/>
      <c r="B787" s="486"/>
      <c r="C787" s="486"/>
      <c r="D787" s="486"/>
      <c r="E787" s="486"/>
      <c r="F787" s="487"/>
      <c r="G787" s="417"/>
      <c r="H787" s="127"/>
      <c r="I787" s="127"/>
      <c r="J787" s="127"/>
      <c r="K787" s="418"/>
      <c r="L787" s="411"/>
      <c r="M787" s="412"/>
      <c r="N787" s="412"/>
      <c r="O787" s="412"/>
      <c r="P787" s="412"/>
      <c r="Q787" s="412"/>
      <c r="R787" s="412"/>
      <c r="S787" s="412"/>
      <c r="T787" s="412"/>
      <c r="U787" s="412"/>
      <c r="V787" s="412"/>
      <c r="W787" s="412"/>
      <c r="X787" s="413"/>
      <c r="Y787" s="414"/>
      <c r="Z787" s="415"/>
      <c r="AA787" s="415"/>
      <c r="AB787" s="425"/>
      <c r="AC787" s="417"/>
      <c r="AD787" s="127"/>
      <c r="AE787" s="127"/>
      <c r="AF787" s="127"/>
      <c r="AG787" s="418"/>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5"/>
      <c r="B788" s="486"/>
      <c r="C788" s="486"/>
      <c r="D788" s="486"/>
      <c r="E788" s="486"/>
      <c r="F788" s="487"/>
      <c r="G788" s="417"/>
      <c r="H788" s="127"/>
      <c r="I788" s="127"/>
      <c r="J788" s="127"/>
      <c r="K788" s="418"/>
      <c r="L788" s="411"/>
      <c r="M788" s="412"/>
      <c r="N788" s="412"/>
      <c r="O788" s="412"/>
      <c r="P788" s="412"/>
      <c r="Q788" s="412"/>
      <c r="R788" s="412"/>
      <c r="S788" s="412"/>
      <c r="T788" s="412"/>
      <c r="U788" s="412"/>
      <c r="V788" s="412"/>
      <c r="W788" s="412"/>
      <c r="X788" s="413"/>
      <c r="Y788" s="414"/>
      <c r="Z788" s="415"/>
      <c r="AA788" s="415"/>
      <c r="AB788" s="425"/>
      <c r="AC788" s="417"/>
      <c r="AD788" s="127"/>
      <c r="AE788" s="127"/>
      <c r="AF788" s="127"/>
      <c r="AG788" s="418"/>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5"/>
      <c r="B789" s="486"/>
      <c r="C789" s="486"/>
      <c r="D789" s="486"/>
      <c r="E789" s="486"/>
      <c r="F789" s="487"/>
      <c r="G789" s="417"/>
      <c r="H789" s="127"/>
      <c r="I789" s="127"/>
      <c r="J789" s="127"/>
      <c r="K789" s="418"/>
      <c r="L789" s="411"/>
      <c r="M789" s="412"/>
      <c r="N789" s="412"/>
      <c r="O789" s="412"/>
      <c r="P789" s="412"/>
      <c r="Q789" s="412"/>
      <c r="R789" s="412"/>
      <c r="S789" s="412"/>
      <c r="T789" s="412"/>
      <c r="U789" s="412"/>
      <c r="V789" s="412"/>
      <c r="W789" s="412"/>
      <c r="X789" s="413"/>
      <c r="Y789" s="414"/>
      <c r="Z789" s="415"/>
      <c r="AA789" s="415"/>
      <c r="AB789" s="425"/>
      <c r="AC789" s="417"/>
      <c r="AD789" s="127"/>
      <c r="AE789" s="127"/>
      <c r="AF789" s="127"/>
      <c r="AG789" s="418"/>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5"/>
      <c r="B790" s="486"/>
      <c r="C790" s="486"/>
      <c r="D790" s="486"/>
      <c r="E790" s="486"/>
      <c r="F790" s="487"/>
      <c r="G790" s="417"/>
      <c r="H790" s="127"/>
      <c r="I790" s="127"/>
      <c r="J790" s="127"/>
      <c r="K790" s="418"/>
      <c r="L790" s="411"/>
      <c r="M790" s="412"/>
      <c r="N790" s="412"/>
      <c r="O790" s="412"/>
      <c r="P790" s="412"/>
      <c r="Q790" s="412"/>
      <c r="R790" s="412"/>
      <c r="S790" s="412"/>
      <c r="T790" s="412"/>
      <c r="U790" s="412"/>
      <c r="V790" s="412"/>
      <c r="W790" s="412"/>
      <c r="X790" s="413"/>
      <c r="Y790" s="414"/>
      <c r="Z790" s="415"/>
      <c r="AA790" s="415"/>
      <c r="AB790" s="425"/>
      <c r="AC790" s="417"/>
      <c r="AD790" s="127"/>
      <c r="AE790" s="127"/>
      <c r="AF790" s="127"/>
      <c r="AG790" s="418"/>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5"/>
      <c r="B791" s="486"/>
      <c r="C791" s="486"/>
      <c r="D791" s="486"/>
      <c r="E791" s="486"/>
      <c r="F791" s="487"/>
      <c r="G791" s="417"/>
      <c r="H791" s="127"/>
      <c r="I791" s="127"/>
      <c r="J791" s="127"/>
      <c r="K791" s="418"/>
      <c r="L791" s="411"/>
      <c r="M791" s="412"/>
      <c r="N791" s="412"/>
      <c r="O791" s="412"/>
      <c r="P791" s="412"/>
      <c r="Q791" s="412"/>
      <c r="R791" s="412"/>
      <c r="S791" s="412"/>
      <c r="T791" s="412"/>
      <c r="U791" s="412"/>
      <c r="V791" s="412"/>
      <c r="W791" s="412"/>
      <c r="X791" s="413"/>
      <c r="Y791" s="414"/>
      <c r="Z791" s="415"/>
      <c r="AA791" s="415"/>
      <c r="AB791" s="425"/>
      <c r="AC791" s="417"/>
      <c r="AD791" s="127"/>
      <c r="AE791" s="127"/>
      <c r="AF791" s="127"/>
      <c r="AG791" s="418"/>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5"/>
      <c r="B792" s="486"/>
      <c r="C792" s="486"/>
      <c r="D792" s="486"/>
      <c r="E792" s="486"/>
      <c r="F792" s="487"/>
      <c r="G792" s="417"/>
      <c r="H792" s="127"/>
      <c r="I792" s="127"/>
      <c r="J792" s="127"/>
      <c r="K792" s="418"/>
      <c r="L792" s="411"/>
      <c r="M792" s="412"/>
      <c r="N792" s="412"/>
      <c r="O792" s="412"/>
      <c r="P792" s="412"/>
      <c r="Q792" s="412"/>
      <c r="R792" s="412"/>
      <c r="S792" s="412"/>
      <c r="T792" s="412"/>
      <c r="U792" s="412"/>
      <c r="V792" s="412"/>
      <c r="W792" s="412"/>
      <c r="X792" s="413"/>
      <c r="Y792" s="414"/>
      <c r="Z792" s="415"/>
      <c r="AA792" s="415"/>
      <c r="AB792" s="425"/>
      <c r="AC792" s="417"/>
      <c r="AD792" s="127"/>
      <c r="AE792" s="127"/>
      <c r="AF792" s="127"/>
      <c r="AG792" s="418"/>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5"/>
      <c r="B793" s="486"/>
      <c r="C793" s="486"/>
      <c r="D793" s="486"/>
      <c r="E793" s="486"/>
      <c r="F793" s="487"/>
      <c r="G793" s="417"/>
      <c r="H793" s="127"/>
      <c r="I793" s="127"/>
      <c r="J793" s="127"/>
      <c r="K793" s="418"/>
      <c r="L793" s="411"/>
      <c r="M793" s="412"/>
      <c r="N793" s="412"/>
      <c r="O793" s="412"/>
      <c r="P793" s="412"/>
      <c r="Q793" s="412"/>
      <c r="R793" s="412"/>
      <c r="S793" s="412"/>
      <c r="T793" s="412"/>
      <c r="U793" s="412"/>
      <c r="V793" s="412"/>
      <c r="W793" s="412"/>
      <c r="X793" s="413"/>
      <c r="Y793" s="414"/>
      <c r="Z793" s="415"/>
      <c r="AA793" s="415"/>
      <c r="AB793" s="425"/>
      <c r="AC793" s="417"/>
      <c r="AD793" s="127"/>
      <c r="AE793" s="127"/>
      <c r="AF793" s="127"/>
      <c r="AG793" s="418"/>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5"/>
      <c r="B794" s="486"/>
      <c r="C794" s="486"/>
      <c r="D794" s="486"/>
      <c r="E794" s="486"/>
      <c r="F794" s="487"/>
      <c r="G794" s="417"/>
      <c r="H794" s="127"/>
      <c r="I794" s="127"/>
      <c r="J794" s="127"/>
      <c r="K794" s="418"/>
      <c r="L794" s="411"/>
      <c r="M794" s="412"/>
      <c r="N794" s="412"/>
      <c r="O794" s="412"/>
      <c r="P794" s="412"/>
      <c r="Q794" s="412"/>
      <c r="R794" s="412"/>
      <c r="S794" s="412"/>
      <c r="T794" s="412"/>
      <c r="U794" s="412"/>
      <c r="V794" s="412"/>
      <c r="W794" s="412"/>
      <c r="X794" s="413"/>
      <c r="Y794" s="414"/>
      <c r="Z794" s="415"/>
      <c r="AA794" s="415"/>
      <c r="AB794" s="425"/>
      <c r="AC794" s="417"/>
      <c r="AD794" s="127"/>
      <c r="AE794" s="127"/>
      <c r="AF794" s="127"/>
      <c r="AG794" s="418"/>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5"/>
      <c r="B795" s="486"/>
      <c r="C795" s="486"/>
      <c r="D795" s="486"/>
      <c r="E795" s="486"/>
      <c r="F795" s="487"/>
      <c r="G795" s="417"/>
      <c r="H795" s="127"/>
      <c r="I795" s="127"/>
      <c r="J795" s="127"/>
      <c r="K795" s="418"/>
      <c r="L795" s="411"/>
      <c r="M795" s="412"/>
      <c r="N795" s="412"/>
      <c r="O795" s="412"/>
      <c r="P795" s="412"/>
      <c r="Q795" s="412"/>
      <c r="R795" s="412"/>
      <c r="S795" s="412"/>
      <c r="T795" s="412"/>
      <c r="U795" s="412"/>
      <c r="V795" s="412"/>
      <c r="W795" s="412"/>
      <c r="X795" s="413"/>
      <c r="Y795" s="414"/>
      <c r="Z795" s="415"/>
      <c r="AA795" s="415"/>
      <c r="AB795" s="425"/>
      <c r="AC795" s="417"/>
      <c r="AD795" s="127"/>
      <c r="AE795" s="127"/>
      <c r="AF795" s="127"/>
      <c r="AG795" s="418"/>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thickBot="1" x14ac:dyDescent="0.2">
      <c r="A796" s="485"/>
      <c r="B796" s="486"/>
      <c r="C796" s="486"/>
      <c r="D796" s="486"/>
      <c r="E796" s="486"/>
      <c r="F796" s="487"/>
      <c r="G796" s="694" t="s">
        <v>22</v>
      </c>
      <c r="H796" s="695"/>
      <c r="I796" s="695"/>
      <c r="J796" s="695"/>
      <c r="K796" s="695"/>
      <c r="L796" s="696"/>
      <c r="M796" s="697"/>
      <c r="N796" s="697"/>
      <c r="O796" s="697"/>
      <c r="P796" s="697"/>
      <c r="Q796" s="697"/>
      <c r="R796" s="697"/>
      <c r="S796" s="697"/>
      <c r="T796" s="697"/>
      <c r="U796" s="697"/>
      <c r="V796" s="697"/>
      <c r="W796" s="697"/>
      <c r="X796" s="698"/>
      <c r="Y796" s="699">
        <f>SUM(Y786:AB795)</f>
        <v>0</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v>
      </c>
      <c r="AV796" s="700"/>
      <c r="AW796" s="700"/>
      <c r="AX796" s="702"/>
    </row>
    <row r="797" spans="1:50" ht="30" hidden="1" customHeight="1" x14ac:dyDescent="0.15">
      <c r="A797" s="485"/>
      <c r="B797" s="486"/>
      <c r="C797" s="486"/>
      <c r="D797" s="486"/>
      <c r="E797" s="486"/>
      <c r="F797" s="487"/>
      <c r="G797" s="472" t="s">
        <v>383</v>
      </c>
      <c r="H797" s="473"/>
      <c r="I797" s="473"/>
      <c r="J797" s="473"/>
      <c r="K797" s="473"/>
      <c r="L797" s="473"/>
      <c r="M797" s="473"/>
      <c r="N797" s="473"/>
      <c r="O797" s="473"/>
      <c r="P797" s="473"/>
      <c r="Q797" s="473"/>
      <c r="R797" s="473"/>
      <c r="S797" s="473"/>
      <c r="T797" s="473"/>
      <c r="U797" s="473"/>
      <c r="V797" s="473"/>
      <c r="W797" s="473"/>
      <c r="X797" s="473"/>
      <c r="Y797" s="473"/>
      <c r="Z797" s="473"/>
      <c r="AA797" s="473"/>
      <c r="AB797" s="474"/>
      <c r="AC797" s="472" t="s">
        <v>313</v>
      </c>
      <c r="AD797" s="473"/>
      <c r="AE797" s="473"/>
      <c r="AF797" s="473"/>
      <c r="AG797" s="473"/>
      <c r="AH797" s="473"/>
      <c r="AI797" s="473"/>
      <c r="AJ797" s="473"/>
      <c r="AK797" s="473"/>
      <c r="AL797" s="473"/>
      <c r="AM797" s="473"/>
      <c r="AN797" s="473"/>
      <c r="AO797" s="473"/>
      <c r="AP797" s="473"/>
      <c r="AQ797" s="473"/>
      <c r="AR797" s="473"/>
      <c r="AS797" s="473"/>
      <c r="AT797" s="473"/>
      <c r="AU797" s="473"/>
      <c r="AV797" s="473"/>
      <c r="AW797" s="473"/>
      <c r="AX797" s="669"/>
    </row>
    <row r="798" spans="1:50" ht="24.75" hidden="1" customHeight="1" x14ac:dyDescent="0.15">
      <c r="A798" s="485"/>
      <c r="B798" s="486"/>
      <c r="C798" s="486"/>
      <c r="D798" s="486"/>
      <c r="E798" s="486"/>
      <c r="F798" s="487"/>
      <c r="G798" s="449" t="s">
        <v>19</v>
      </c>
      <c r="H798" s="517"/>
      <c r="I798" s="517"/>
      <c r="J798" s="517"/>
      <c r="K798" s="517"/>
      <c r="L798" s="516" t="s">
        <v>20</v>
      </c>
      <c r="M798" s="517"/>
      <c r="N798" s="517"/>
      <c r="O798" s="517"/>
      <c r="P798" s="517"/>
      <c r="Q798" s="517"/>
      <c r="R798" s="517"/>
      <c r="S798" s="517"/>
      <c r="T798" s="517"/>
      <c r="U798" s="517"/>
      <c r="V798" s="517"/>
      <c r="W798" s="517"/>
      <c r="X798" s="518"/>
      <c r="Y798" s="467" t="s">
        <v>21</v>
      </c>
      <c r="Z798" s="468"/>
      <c r="AA798" s="468"/>
      <c r="AB798" s="674"/>
      <c r="AC798" s="449" t="s">
        <v>19</v>
      </c>
      <c r="AD798" s="517"/>
      <c r="AE798" s="517"/>
      <c r="AF798" s="517"/>
      <c r="AG798" s="517"/>
      <c r="AH798" s="516" t="s">
        <v>20</v>
      </c>
      <c r="AI798" s="517"/>
      <c r="AJ798" s="517"/>
      <c r="AK798" s="517"/>
      <c r="AL798" s="517"/>
      <c r="AM798" s="517"/>
      <c r="AN798" s="517"/>
      <c r="AO798" s="517"/>
      <c r="AP798" s="517"/>
      <c r="AQ798" s="517"/>
      <c r="AR798" s="517"/>
      <c r="AS798" s="517"/>
      <c r="AT798" s="518"/>
      <c r="AU798" s="467" t="s">
        <v>21</v>
      </c>
      <c r="AV798" s="468"/>
      <c r="AW798" s="468"/>
      <c r="AX798" s="469"/>
    </row>
    <row r="799" spans="1:50" ht="24.75" hidden="1" customHeight="1" x14ac:dyDescent="0.15">
      <c r="A799" s="485"/>
      <c r="B799" s="486"/>
      <c r="C799" s="486"/>
      <c r="D799" s="486"/>
      <c r="E799" s="486"/>
      <c r="F799" s="487"/>
      <c r="G799" s="519"/>
      <c r="H799" s="520"/>
      <c r="I799" s="520"/>
      <c r="J799" s="520"/>
      <c r="K799" s="521"/>
      <c r="L799" s="513"/>
      <c r="M799" s="514"/>
      <c r="N799" s="514"/>
      <c r="O799" s="514"/>
      <c r="P799" s="514"/>
      <c r="Q799" s="514"/>
      <c r="R799" s="514"/>
      <c r="S799" s="514"/>
      <c r="T799" s="514"/>
      <c r="U799" s="514"/>
      <c r="V799" s="514"/>
      <c r="W799" s="514"/>
      <c r="X799" s="515"/>
      <c r="Y799" s="475"/>
      <c r="Z799" s="476"/>
      <c r="AA799" s="476"/>
      <c r="AB799" s="681"/>
      <c r="AC799" s="519"/>
      <c r="AD799" s="520"/>
      <c r="AE799" s="520"/>
      <c r="AF799" s="520"/>
      <c r="AG799" s="521"/>
      <c r="AH799" s="513"/>
      <c r="AI799" s="514"/>
      <c r="AJ799" s="514"/>
      <c r="AK799" s="514"/>
      <c r="AL799" s="514"/>
      <c r="AM799" s="514"/>
      <c r="AN799" s="514"/>
      <c r="AO799" s="514"/>
      <c r="AP799" s="514"/>
      <c r="AQ799" s="514"/>
      <c r="AR799" s="514"/>
      <c r="AS799" s="514"/>
      <c r="AT799" s="515"/>
      <c r="AU799" s="475"/>
      <c r="AV799" s="476"/>
      <c r="AW799" s="476"/>
      <c r="AX799" s="477"/>
    </row>
    <row r="800" spans="1:50" ht="24.75" hidden="1" customHeight="1" x14ac:dyDescent="0.15">
      <c r="A800" s="485"/>
      <c r="B800" s="486"/>
      <c r="C800" s="486"/>
      <c r="D800" s="486"/>
      <c r="E800" s="486"/>
      <c r="F800" s="487"/>
      <c r="G800" s="417"/>
      <c r="H800" s="127"/>
      <c r="I800" s="127"/>
      <c r="J800" s="127"/>
      <c r="K800" s="418"/>
      <c r="L800" s="411"/>
      <c r="M800" s="412"/>
      <c r="N800" s="412"/>
      <c r="O800" s="412"/>
      <c r="P800" s="412"/>
      <c r="Q800" s="412"/>
      <c r="R800" s="412"/>
      <c r="S800" s="412"/>
      <c r="T800" s="412"/>
      <c r="U800" s="412"/>
      <c r="V800" s="412"/>
      <c r="W800" s="412"/>
      <c r="X800" s="413"/>
      <c r="Y800" s="414"/>
      <c r="Z800" s="415"/>
      <c r="AA800" s="415"/>
      <c r="AB800" s="425"/>
      <c r="AC800" s="417"/>
      <c r="AD800" s="127"/>
      <c r="AE800" s="127"/>
      <c r="AF800" s="127"/>
      <c r="AG800" s="418"/>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5"/>
      <c r="B801" s="486"/>
      <c r="C801" s="486"/>
      <c r="D801" s="486"/>
      <c r="E801" s="486"/>
      <c r="F801" s="487"/>
      <c r="G801" s="417"/>
      <c r="H801" s="127"/>
      <c r="I801" s="127"/>
      <c r="J801" s="127"/>
      <c r="K801" s="418"/>
      <c r="L801" s="411"/>
      <c r="M801" s="412"/>
      <c r="N801" s="412"/>
      <c r="O801" s="412"/>
      <c r="P801" s="412"/>
      <c r="Q801" s="412"/>
      <c r="R801" s="412"/>
      <c r="S801" s="412"/>
      <c r="T801" s="412"/>
      <c r="U801" s="412"/>
      <c r="V801" s="412"/>
      <c r="W801" s="412"/>
      <c r="X801" s="413"/>
      <c r="Y801" s="414"/>
      <c r="Z801" s="415"/>
      <c r="AA801" s="415"/>
      <c r="AB801" s="425"/>
      <c r="AC801" s="417"/>
      <c r="AD801" s="127"/>
      <c r="AE801" s="127"/>
      <c r="AF801" s="127"/>
      <c r="AG801" s="418"/>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5"/>
      <c r="B802" s="486"/>
      <c r="C802" s="486"/>
      <c r="D802" s="486"/>
      <c r="E802" s="486"/>
      <c r="F802" s="487"/>
      <c r="G802" s="417"/>
      <c r="H802" s="127"/>
      <c r="I802" s="127"/>
      <c r="J802" s="127"/>
      <c r="K802" s="418"/>
      <c r="L802" s="411"/>
      <c r="M802" s="412"/>
      <c r="N802" s="412"/>
      <c r="O802" s="412"/>
      <c r="P802" s="412"/>
      <c r="Q802" s="412"/>
      <c r="R802" s="412"/>
      <c r="S802" s="412"/>
      <c r="T802" s="412"/>
      <c r="U802" s="412"/>
      <c r="V802" s="412"/>
      <c r="W802" s="412"/>
      <c r="X802" s="413"/>
      <c r="Y802" s="414"/>
      <c r="Z802" s="415"/>
      <c r="AA802" s="415"/>
      <c r="AB802" s="425"/>
      <c r="AC802" s="417"/>
      <c r="AD802" s="127"/>
      <c r="AE802" s="127"/>
      <c r="AF802" s="127"/>
      <c r="AG802" s="418"/>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5"/>
      <c r="B803" s="486"/>
      <c r="C803" s="486"/>
      <c r="D803" s="486"/>
      <c r="E803" s="486"/>
      <c r="F803" s="487"/>
      <c r="G803" s="417"/>
      <c r="H803" s="127"/>
      <c r="I803" s="127"/>
      <c r="J803" s="127"/>
      <c r="K803" s="418"/>
      <c r="L803" s="411"/>
      <c r="M803" s="412"/>
      <c r="N803" s="412"/>
      <c r="O803" s="412"/>
      <c r="P803" s="412"/>
      <c r="Q803" s="412"/>
      <c r="R803" s="412"/>
      <c r="S803" s="412"/>
      <c r="T803" s="412"/>
      <c r="U803" s="412"/>
      <c r="V803" s="412"/>
      <c r="W803" s="412"/>
      <c r="X803" s="413"/>
      <c r="Y803" s="414"/>
      <c r="Z803" s="415"/>
      <c r="AA803" s="415"/>
      <c r="AB803" s="425"/>
      <c r="AC803" s="417"/>
      <c r="AD803" s="127"/>
      <c r="AE803" s="127"/>
      <c r="AF803" s="127"/>
      <c r="AG803" s="418"/>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5"/>
      <c r="B804" s="486"/>
      <c r="C804" s="486"/>
      <c r="D804" s="486"/>
      <c r="E804" s="486"/>
      <c r="F804" s="487"/>
      <c r="G804" s="417"/>
      <c r="H804" s="127"/>
      <c r="I804" s="127"/>
      <c r="J804" s="127"/>
      <c r="K804" s="418"/>
      <c r="L804" s="411"/>
      <c r="M804" s="412"/>
      <c r="N804" s="412"/>
      <c r="O804" s="412"/>
      <c r="P804" s="412"/>
      <c r="Q804" s="412"/>
      <c r="R804" s="412"/>
      <c r="S804" s="412"/>
      <c r="T804" s="412"/>
      <c r="U804" s="412"/>
      <c r="V804" s="412"/>
      <c r="W804" s="412"/>
      <c r="X804" s="413"/>
      <c r="Y804" s="414"/>
      <c r="Z804" s="415"/>
      <c r="AA804" s="415"/>
      <c r="AB804" s="425"/>
      <c r="AC804" s="417"/>
      <c r="AD804" s="127"/>
      <c r="AE804" s="127"/>
      <c r="AF804" s="127"/>
      <c r="AG804" s="418"/>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5"/>
      <c r="B805" s="486"/>
      <c r="C805" s="486"/>
      <c r="D805" s="486"/>
      <c r="E805" s="486"/>
      <c r="F805" s="487"/>
      <c r="G805" s="417"/>
      <c r="H805" s="127"/>
      <c r="I805" s="127"/>
      <c r="J805" s="127"/>
      <c r="K805" s="418"/>
      <c r="L805" s="411"/>
      <c r="M805" s="412"/>
      <c r="N805" s="412"/>
      <c r="O805" s="412"/>
      <c r="P805" s="412"/>
      <c r="Q805" s="412"/>
      <c r="R805" s="412"/>
      <c r="S805" s="412"/>
      <c r="T805" s="412"/>
      <c r="U805" s="412"/>
      <c r="V805" s="412"/>
      <c r="W805" s="412"/>
      <c r="X805" s="413"/>
      <c r="Y805" s="414"/>
      <c r="Z805" s="415"/>
      <c r="AA805" s="415"/>
      <c r="AB805" s="425"/>
      <c r="AC805" s="417"/>
      <c r="AD805" s="127"/>
      <c r="AE805" s="127"/>
      <c r="AF805" s="127"/>
      <c r="AG805" s="418"/>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5"/>
      <c r="B806" s="486"/>
      <c r="C806" s="486"/>
      <c r="D806" s="486"/>
      <c r="E806" s="486"/>
      <c r="F806" s="487"/>
      <c r="G806" s="417"/>
      <c r="H806" s="127"/>
      <c r="I806" s="127"/>
      <c r="J806" s="127"/>
      <c r="K806" s="418"/>
      <c r="L806" s="411"/>
      <c r="M806" s="412"/>
      <c r="N806" s="412"/>
      <c r="O806" s="412"/>
      <c r="P806" s="412"/>
      <c r="Q806" s="412"/>
      <c r="R806" s="412"/>
      <c r="S806" s="412"/>
      <c r="T806" s="412"/>
      <c r="U806" s="412"/>
      <c r="V806" s="412"/>
      <c r="W806" s="412"/>
      <c r="X806" s="413"/>
      <c r="Y806" s="414"/>
      <c r="Z806" s="415"/>
      <c r="AA806" s="415"/>
      <c r="AB806" s="425"/>
      <c r="AC806" s="417"/>
      <c r="AD806" s="127"/>
      <c r="AE806" s="127"/>
      <c r="AF806" s="127"/>
      <c r="AG806" s="418"/>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5"/>
      <c r="B807" s="486"/>
      <c r="C807" s="486"/>
      <c r="D807" s="486"/>
      <c r="E807" s="486"/>
      <c r="F807" s="487"/>
      <c r="G807" s="417"/>
      <c r="H807" s="127"/>
      <c r="I807" s="127"/>
      <c r="J807" s="127"/>
      <c r="K807" s="418"/>
      <c r="L807" s="411"/>
      <c r="M807" s="412"/>
      <c r="N807" s="412"/>
      <c r="O807" s="412"/>
      <c r="P807" s="412"/>
      <c r="Q807" s="412"/>
      <c r="R807" s="412"/>
      <c r="S807" s="412"/>
      <c r="T807" s="412"/>
      <c r="U807" s="412"/>
      <c r="V807" s="412"/>
      <c r="W807" s="412"/>
      <c r="X807" s="413"/>
      <c r="Y807" s="414"/>
      <c r="Z807" s="415"/>
      <c r="AA807" s="415"/>
      <c r="AB807" s="425"/>
      <c r="AC807" s="417"/>
      <c r="AD807" s="127"/>
      <c r="AE807" s="127"/>
      <c r="AF807" s="127"/>
      <c r="AG807" s="418"/>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5"/>
      <c r="B808" s="486"/>
      <c r="C808" s="486"/>
      <c r="D808" s="486"/>
      <c r="E808" s="486"/>
      <c r="F808" s="487"/>
      <c r="G808" s="417"/>
      <c r="H808" s="127"/>
      <c r="I808" s="127"/>
      <c r="J808" s="127"/>
      <c r="K808" s="418"/>
      <c r="L808" s="411"/>
      <c r="M808" s="412"/>
      <c r="N808" s="412"/>
      <c r="O808" s="412"/>
      <c r="P808" s="412"/>
      <c r="Q808" s="412"/>
      <c r="R808" s="412"/>
      <c r="S808" s="412"/>
      <c r="T808" s="412"/>
      <c r="U808" s="412"/>
      <c r="V808" s="412"/>
      <c r="W808" s="412"/>
      <c r="X808" s="413"/>
      <c r="Y808" s="414"/>
      <c r="Z808" s="415"/>
      <c r="AA808" s="415"/>
      <c r="AB808" s="425"/>
      <c r="AC808" s="417"/>
      <c r="AD808" s="127"/>
      <c r="AE808" s="127"/>
      <c r="AF808" s="127"/>
      <c r="AG808" s="418"/>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85"/>
      <c r="B809" s="486"/>
      <c r="C809" s="486"/>
      <c r="D809" s="486"/>
      <c r="E809" s="486"/>
      <c r="F809" s="487"/>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2"/>
      <c r="B815" s="752"/>
      <c r="C815" s="752" t="s">
        <v>30</v>
      </c>
      <c r="D815" s="752"/>
      <c r="E815" s="752"/>
      <c r="F815" s="752"/>
      <c r="G815" s="752"/>
      <c r="H815" s="752"/>
      <c r="I815" s="752"/>
      <c r="J815" s="94" t="s">
        <v>389</v>
      </c>
      <c r="K815" s="204"/>
      <c r="L815" s="204"/>
      <c r="M815" s="204"/>
      <c r="N815" s="204"/>
      <c r="O815" s="204"/>
      <c r="P815" s="282" t="s">
        <v>353</v>
      </c>
      <c r="Q815" s="282"/>
      <c r="R815" s="282"/>
      <c r="S815" s="282"/>
      <c r="T815" s="282"/>
      <c r="U815" s="282"/>
      <c r="V815" s="282"/>
      <c r="W815" s="282"/>
      <c r="X815" s="282"/>
      <c r="Y815" s="221" t="s">
        <v>385</v>
      </c>
      <c r="Z815" s="220"/>
      <c r="AA815" s="220"/>
      <c r="AB815" s="220"/>
      <c r="AC815" s="94" t="s">
        <v>352</v>
      </c>
      <c r="AD815" s="94"/>
      <c r="AE815" s="94"/>
      <c r="AF815" s="94"/>
      <c r="AG815" s="94"/>
      <c r="AH815" s="221" t="s">
        <v>369</v>
      </c>
      <c r="AI815" s="752"/>
      <c r="AJ815" s="752"/>
      <c r="AK815" s="752"/>
      <c r="AL815" s="752" t="s">
        <v>23</v>
      </c>
      <c r="AM815" s="752"/>
      <c r="AN815" s="752"/>
      <c r="AO815" s="834"/>
      <c r="AP815" s="223" t="s">
        <v>390</v>
      </c>
      <c r="AQ815" s="223"/>
      <c r="AR815" s="223"/>
      <c r="AS815" s="223"/>
      <c r="AT815" s="223"/>
      <c r="AU815" s="223"/>
      <c r="AV815" s="223"/>
      <c r="AW815" s="223"/>
      <c r="AX815" s="223"/>
    </row>
    <row r="816" spans="1:50" ht="30" hidden="1" customHeight="1" x14ac:dyDescent="0.15">
      <c r="A816" s="226">
        <v>1</v>
      </c>
      <c r="B816" s="226">
        <v>1</v>
      </c>
      <c r="C816" s="227" t="s">
        <v>507</v>
      </c>
      <c r="D816" s="206"/>
      <c r="E816" s="206"/>
      <c r="F816" s="206"/>
      <c r="G816" s="206"/>
      <c r="H816" s="206"/>
      <c r="I816" s="206"/>
      <c r="J816" s="207" t="s">
        <v>507</v>
      </c>
      <c r="K816" s="208"/>
      <c r="L816" s="208"/>
      <c r="M816" s="208"/>
      <c r="N816" s="208"/>
      <c r="O816" s="208"/>
      <c r="P816" s="233" t="s">
        <v>507</v>
      </c>
      <c r="Q816" s="209"/>
      <c r="R816" s="209"/>
      <c r="S816" s="209"/>
      <c r="T816" s="209"/>
      <c r="U816" s="209"/>
      <c r="V816" s="209"/>
      <c r="W816" s="209"/>
      <c r="X816" s="209"/>
      <c r="Y816" s="210" t="s">
        <v>506</v>
      </c>
      <c r="Z816" s="211"/>
      <c r="AA816" s="211"/>
      <c r="AB816" s="212"/>
      <c r="AC816" s="213" t="s">
        <v>507</v>
      </c>
      <c r="AD816" s="213"/>
      <c r="AE816" s="213"/>
      <c r="AF816" s="213"/>
      <c r="AG816" s="213"/>
      <c r="AH816" s="214" t="s">
        <v>507</v>
      </c>
      <c r="AI816" s="215"/>
      <c r="AJ816" s="215"/>
      <c r="AK816" s="215"/>
      <c r="AL816" s="216" t="s">
        <v>507</v>
      </c>
      <c r="AM816" s="217"/>
      <c r="AN816" s="217"/>
      <c r="AO816" s="218"/>
      <c r="AP816" s="219" t="s">
        <v>508</v>
      </c>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hidden="1"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6"/>
      <c r="B1080" s="226"/>
      <c r="C1080" s="94" t="s">
        <v>380</v>
      </c>
      <c r="D1080" s="231"/>
      <c r="E1080" s="94" t="s">
        <v>379</v>
      </c>
      <c r="F1080" s="231"/>
      <c r="G1080" s="231"/>
      <c r="H1080" s="231"/>
      <c r="I1080" s="231"/>
      <c r="J1080" s="94" t="s">
        <v>389</v>
      </c>
      <c r="K1080" s="94"/>
      <c r="L1080" s="94"/>
      <c r="M1080" s="94"/>
      <c r="N1080" s="94"/>
      <c r="O1080" s="94"/>
      <c r="P1080" s="221" t="s">
        <v>31</v>
      </c>
      <c r="Q1080" s="221"/>
      <c r="R1080" s="221"/>
      <c r="S1080" s="221"/>
      <c r="T1080" s="221"/>
      <c r="U1080" s="221"/>
      <c r="V1080" s="221"/>
      <c r="W1080" s="221"/>
      <c r="X1080" s="221"/>
      <c r="Y1080" s="94" t="s">
        <v>392</v>
      </c>
      <c r="Z1080" s="231"/>
      <c r="AA1080" s="231"/>
      <c r="AB1080" s="231"/>
      <c r="AC1080" s="94" t="s">
        <v>352</v>
      </c>
      <c r="AD1080" s="94"/>
      <c r="AE1080" s="94"/>
      <c r="AF1080" s="94"/>
      <c r="AG1080" s="94"/>
      <c r="AH1080" s="221" t="s">
        <v>369</v>
      </c>
      <c r="AI1080" s="220"/>
      <c r="AJ1080" s="220"/>
      <c r="AK1080" s="220"/>
      <c r="AL1080" s="220" t="s">
        <v>23</v>
      </c>
      <c r="AM1080" s="220"/>
      <c r="AN1080" s="220"/>
      <c r="AO1080" s="232"/>
      <c r="AP1080" s="223" t="s">
        <v>434</v>
      </c>
      <c r="AQ1080" s="223"/>
      <c r="AR1080" s="223"/>
      <c r="AS1080" s="223"/>
      <c r="AT1080" s="223"/>
      <c r="AU1080" s="223"/>
      <c r="AV1080" s="223"/>
      <c r="AW1080" s="223"/>
      <c r="AX1080" s="223"/>
    </row>
    <row r="1081" spans="1:50" ht="30.75" hidden="1" customHeight="1" x14ac:dyDescent="0.15">
      <c r="A1081" s="226">
        <v>1</v>
      </c>
      <c r="B1081" s="226">
        <v>1</v>
      </c>
      <c r="C1081" s="224"/>
      <c r="D1081" s="224"/>
      <c r="E1081" s="92" t="s">
        <v>505</v>
      </c>
      <c r="F1081" s="225"/>
      <c r="G1081" s="225"/>
      <c r="H1081" s="225"/>
      <c r="I1081" s="225"/>
      <c r="J1081" s="207" t="s">
        <v>506</v>
      </c>
      <c r="K1081" s="208"/>
      <c r="L1081" s="208"/>
      <c r="M1081" s="208"/>
      <c r="N1081" s="208"/>
      <c r="O1081" s="208"/>
      <c r="P1081" s="233" t="s">
        <v>507</v>
      </c>
      <c r="Q1081" s="209"/>
      <c r="R1081" s="209"/>
      <c r="S1081" s="209"/>
      <c r="T1081" s="209"/>
      <c r="U1081" s="209"/>
      <c r="V1081" s="209"/>
      <c r="W1081" s="209"/>
      <c r="X1081" s="209"/>
      <c r="Y1081" s="210" t="s">
        <v>507</v>
      </c>
      <c r="Z1081" s="211"/>
      <c r="AA1081" s="211"/>
      <c r="AB1081" s="212"/>
      <c r="AC1081" s="213" t="s">
        <v>507</v>
      </c>
      <c r="AD1081" s="213"/>
      <c r="AE1081" s="213"/>
      <c r="AF1081" s="213"/>
      <c r="AG1081" s="213"/>
      <c r="AH1081" s="214" t="s">
        <v>507</v>
      </c>
      <c r="AI1081" s="215"/>
      <c r="AJ1081" s="215"/>
      <c r="AK1081" s="215"/>
      <c r="AL1081" s="216" t="s">
        <v>507</v>
      </c>
      <c r="AM1081" s="217"/>
      <c r="AN1081" s="217"/>
      <c r="AO1081" s="218"/>
      <c r="AP1081" s="219" t="s">
        <v>507</v>
      </c>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row r="1111" spans="1:50" hidden="1" x14ac:dyDescent="0.15"/>
    <row r="1112" spans="1:50" hidden="1" x14ac:dyDescent="0.15"/>
    <row r="1113" spans="1:50" hidden="1" x14ac:dyDescent="0.15"/>
    <row r="1114" spans="1:50" hidden="1" x14ac:dyDescent="0.15"/>
    <row r="1115"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72</xdr:row>
                    <xdr:rowOff>19050</xdr:rowOff>
                  </from>
                  <to>
                    <xdr:col>48</xdr:col>
                    <xdr:colOff>47625</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38100</xdr:rowOff>
                  </from>
                  <to>
                    <xdr:col>44</xdr:col>
                    <xdr:colOff>85725</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442</v>
      </c>
      <c r="M3" s="13" t="str">
        <f t="shared" ref="M3:M11" si="2">IF(L3="","",K3)</f>
        <v>文教及び科学振興</v>
      </c>
      <c r="N3" s="13" t="str">
        <f>IF(M3="",N2,IF(N2&lt;&gt;"",CONCATENATE(N2,"、",M3),M3))</f>
        <v>文教及び科学振興</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2016-09-13T08:04:56Z</cp:lastPrinted>
  <dcterms:created xsi:type="dcterms:W3CDTF">2012-03-13T00:50:25Z</dcterms:created>
  <dcterms:modified xsi:type="dcterms:W3CDTF">2016-09-13T08:04:59Z</dcterms:modified>
</cp:coreProperties>
</file>