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30" yWindow="105" windowWidth="10260" windowHeight="75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<sst xmlns="http://schemas.openxmlformats.org/spreadsheetml/2006/main" count="2789" uniqueCount="608">
  <si>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</si>
  <si>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</si>
  <si>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</si>
  <si>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</si>
  <si>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</si>
  <si>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</si>
  <si>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</si>
  <si>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</si>
  <si>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</si>
  <si>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</si>
  <si>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</si>
  <si>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</si>
  <si>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</si>
  <si>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</si>
  <si>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</si>
  <si>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</si>
  <si>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</si>
  <si>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</si>
  <si>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</si>
  <si>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</si>
  <si>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</si>
  <si>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</si>
  <si>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</si>
  <si>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</si>
  <si>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</si>
  <si>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</si>
  <si>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</si>
  <si>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</si>
  <si>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</si>
  <si>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</si>
  <si>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</si>
  <si>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</si>
  <si>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</si>
  <si>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</si>
  <si>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</si>
  <si>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</si>
  <si>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</si>
  <si>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</si>
  <si>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</si>
  <si>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</si>
  <si>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</si>
  <si>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</si>
  <si>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</si>
  <si>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</si>
  <si>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</si>
  <si>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</si>
  <si>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</si>
  <si>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</si>
  <si>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</si>
  <si>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</si>
  <si>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</si>
  <si>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</si>
  <si>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</si>
  <si>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</si>
  <si>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</si>
  <si>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</si>
  <si>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</si>
  <si>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</si>
  <si>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</si>
  <si>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</si>
  <si>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</si>
  <si>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</si>
  <si>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</si>
  <si>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</si>
  <si>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</si>
  <si>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</si>
  <si>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</si>
  <si>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</si>
  <si>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</si>
  <si>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</si>
  <si>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</si>
  <si>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</si>
  <si>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</si>
  <si>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</si>
  <si>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</si>
  <si>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</si>
  <si>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</si>
  <si>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</si>
  <si>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</si>
  <si>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</si>
  <si>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</si>
  <si>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</si>
  <si>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</si>
  <si>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</si>
  <si>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</si>
  <si>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</si>
  <si>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</si>
  <si>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</si>
  <si>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</si>
  <si>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</si>
  <si>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</si>
  <si>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</si>
  <si>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</si>
  <si>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</si>
  <si>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</si>
  <si>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</si>
  <si>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</si>
  <si>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</si>
  <si>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</si>
  <si>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</si>
  <si>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</si>
  <si>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</si>
  <si>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</si>
  <si>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</si>
  <si>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</si>
  <si>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</si>
  <si>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</si>
  <si>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</si>
  <si>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</si>
  <si>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</si>
  <si>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</si>
  <si>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</si>
  <si>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</si>
  <si>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</si>
  <si>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</si>
  <si>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</si>
  <si>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</si>
  <si>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</si>
  <si>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</si>
  <si>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</si>
  <si>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</si>
  <si>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</si>
  <si>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</si>
  <si>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</si>
  <si>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</si>
  <si>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</si>
  <si>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</si>
  <si>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</si>
  <si>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</si>
  <si>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</si>
  <si>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</si>
  <si>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</si>
  <si>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</si>
  <si>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</si>
  <si>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</si>
  <si>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</si>
  <si>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</si>
  <si>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</si>
  <si>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</si>
  <si>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</si>
  <si>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</si>
  <si>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</si>
  <si>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</si>
  <si>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</si>
  <si>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</si>
  <si>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</si>
  <si>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</si>
  <si>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</si>
  <si>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</si>
  <si>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</si>
  <si>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</si>
  <si>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</si>
  <si>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</si>
  <si>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</si>
  <si>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</si>
  <si>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</si>
  <si>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</si>
  <si>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</si>
  <si>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</si>
  <si>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</si>
  <si>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</si>
  <si>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</si>
  <si>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</si>
  <si>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</si>
  <si>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</si>
  <si>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</si>
  <si>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</si>
  <si>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</si>
  <si>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</si>
  <si>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</si>
  <si>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</si>
  <si>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</si>
  <si>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</si>
  <si>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</si>
  <si>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</si>
  <si>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</si>
  <si>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</si>
  <si>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</si>
  <si>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</si>
  <si>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</si>
  <si>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</si>
  <si>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</si>
  <si>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</si>
  <si>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</si>
  <si>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</si>
  <si>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</si>
  <si>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</si>
  <si>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</si>
  <si>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</si>
  <si>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</si>
  <si>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</si>
  <si>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</si>
  <si>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</si>
  <si>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</si>
  <si>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</si>
  <si>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</si>
  <si>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</si>
  <si>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</si>
  <si>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</si>
  <si>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</si>
  <si>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</si>
  <si>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</si>
  <si>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</si>
  <si>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</si>
  <si>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</si>
  <si>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</si>
  <si>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</si>
  <si>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</si>
  <si>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</si>
  <si>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</si>
  <si>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</si>
  <si>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</si>
  <si>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</si>
  <si>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</si>
  <si>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</si>
  <si>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</si>
  <si>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</si>
  <si>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</si>
  <si>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</si>
  <si>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</si>
  <si>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</si>
  <si>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</si>
  <si>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</si>
  <si>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</si>
  <si>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</si>
  <si>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</si>
  <si>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</si>
  <si>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</si>
  <si>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</si>
  <si>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</si>
  <si>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</si>
  <si>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</si>
  <si>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</si>
  <si>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</si>
  <si>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</si>
  <si>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</si>
  <si>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</si>
  <si>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</si>
  <si>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</si>
  <si>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</si>
  <si>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</si>
  <si>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</si>
  <si>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</si>
  <si>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</si>
  <si>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</si>
  <si>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</si>
  <si>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</si>
  <si>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</si>
  <si>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</si>
  <si>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</si>
  <si>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</si>
  <si>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</si>
  <si>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</si>
  <si>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</si>
  <si>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</si>
  <si>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</si>
  <si>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</si>
  <si>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</si>
  <si>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</si>
  <si>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</si>
  <si>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</si>
  <si>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</si>
  <si>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</si>
  <si>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</si>
  <si>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</si>
  <si>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</si>
  <si>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</si>
  <si>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</si>
  <si>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</si>
  <si>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</si>
  <si>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</si>
  <si>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</si>
  <si>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</si>
  <si>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</si>
  <si>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</si>
  <si>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</si>
  <si>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</si>
  <si>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</si>
  <si>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</si>
  <si>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</si>
  <si>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</si>
  <si>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</si>
  <si>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</si>
  <si>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</si>
  <si>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</si>
  <si>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</si>
  <si>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</si>
  <si>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</si>
  <si>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</si>
  <si>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</si>
  <si>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</si>
  <si>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</si>
  <si>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</si>
  <si>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</si>
  <si>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</si>
  <si>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</si>
  <si>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</si>
  <si>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</si>
  <si>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</si>
  <si>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</si>
  <si>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</si>
  <si>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</si>
  <si>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</si>
  <si>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</si>
  <si>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</si>
  <si>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</si>
  <si>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</si>
  <si>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</si>
  <si>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</si>
  <si>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</si>
  <si>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</si>
  <si>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</si>
  <si>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</si>
  <si>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</si>
  <si>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</si>
  <si>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</si>
  <si>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</si>
  <si>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</si>
  <si>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</si>
  <si>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</si>
  <si>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</si>
  <si>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</si>
  <si>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</si>
  <si>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</si>
  <si>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</si>
  <si>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</si>
  <si>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</si>
  <si>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</si>
  <si>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</si>
  <si>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</si>
  <si>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</si>
  <si>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</si>
  <si>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</si>
  <si>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</si>
  <si>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</si>
  <si>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</si>
  <si>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</si>
  <si>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</si>
  <si>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</si>
  <si>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</si>
  <si>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</si>
  <si>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</si>
  <si>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</si>
  <si>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</si>
  <si>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</si>
  <si>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</si>
  <si>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</si>
  <si>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</si>
  <si>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</si>
  <si>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</si>
  <si>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</si>
  <si>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</si>
  <si>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</si>
  <si>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</si>
  <si>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</si>
  <si>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</si>
  <si>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</si>
  <si>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</si>
  <si>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</si>
  <si>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</si>
  <si>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</si>
  <si>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</si>
  <si>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</si>
  <si>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</si>
  <si>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</si>
  <si>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</si>
  <si>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</si>
  <si>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</si>
  <si>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</si>
  <si>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</si>
  <si>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</si>
  <si>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</si>
  <si>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</si>
  <si>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</si>
  <si>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</si>
  <si>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</si>
  <si>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</si>
  <si>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</si>
  <si>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</si>
  <si>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</si>
  <si>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</si>
  <si>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</si>
  <si>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</si>
  <si>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</si>
  <si>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</si>
  <si>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</si>
  <si>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</si>
  <si>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</si>
  <si>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</si>
  <si>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</si>
  <si>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</si>
  <si>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</si>
  <si>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</si>
  <si>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</si>
  <si>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</si>
  <si>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</si>
  <si>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</si>
  <si>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</si>
  <si>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</si>
  <si>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</si>
  <si>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</si>
  <si>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</si>
  <si>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</si>
  <si>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</si>
  <si>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</si>
  <si>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</si>
  <si>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</si>
  <si>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</si>
  <si>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</si>
  <si>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</si>
  <si>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</si>
  <si>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</si>
  <si>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</si>
  <si>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</si>
  <si>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</si>
  <si>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</si>
  <si>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</si>
  <si>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</si>
  <si>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</si>
  <si>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</si>
  <si>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</si>
  <si>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</si>
  <si>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</si>
  <si>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</si>
  <si>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</si>
  <si>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</si>
  <si>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</si>
  <si>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</si>
  <si>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</si>
  <si>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</si>
  <si>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</si>
  <si>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</si>
  <si>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</si>
  <si>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</si>
  <si>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</si>
  <si>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</si>
  <si>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</si>
  <si>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</si>
  <si>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</si>
  <si>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</si>
  <si>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</si>
  <si>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</si>
  <si>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</si>
  <si>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</si>
  <si>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</si>
  <si>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</si>
  <si>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</si>
  <si>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</si>
  <si>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</si>
  <si>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</si>
  <si>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</si>
  <si>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</si>
  <si>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</si>
  <si>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</si>
  <si>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</si>
  <si>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</si>
  <si>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</si>
  <si>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</si>
  <si>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</si>
  <si>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</si>
  <si>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</si>
  <si>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</si>
  <si>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</si>
  <si>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</si>
  <si>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</si>
  <si>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</si>
  <si>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</si>
  <si>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</si>
  <si>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</si>
  <si>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</si>
  <si>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</si>
  <si>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</si>
  <si>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</si>
  <si>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</si>
  <si>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</si>
  <si>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</si>
  <si>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</si>
  <si>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</si>
  <si>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</si>
  <si>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</si>
  <si>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</si>
  <si>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</si>
  <si>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</si>
  <si>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</si>
  <si>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</si>
  <si>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</si>
  <si>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</si>
  <si>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</si>
  <si>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</si>
  <si>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</si>
  <si>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</si>
  <si>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</si>
  <si>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</si>
  <si>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</si>
  <si>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</si>
  <si>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</si>
  <si>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</si>
  <si>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</si>
  <si>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</si>
  <si>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</si>
  <si>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</si>
  <si>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</si>
  <si>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</si>
  <si>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</si>
  <si>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</si>
  <si>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</si>
  <si>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</si>
  <si>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</si>
  <si>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</si>
  <si>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</si>
  <si>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</si>
  <si>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</si>
  <si>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</si>
  <si>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</si>
  <si>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</si>
  <si>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</si>
  <si>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スポーツ新事業開拓に関する調査研究事業</t>
    <rPh sb="4" eb="7">
      <t>シンジギョウ</t>
    </rPh>
    <rPh sb="7" eb="9">
      <t>カイタク</t>
    </rPh>
    <rPh sb="10" eb="11">
      <t>カン</t>
    </rPh>
    <rPh sb="13" eb="15">
      <t>チョウサ</t>
    </rPh>
    <rPh sb="15" eb="17">
      <t>ケンキュウ</t>
    </rPh>
    <rPh sb="17" eb="19">
      <t>ジギョウ</t>
    </rPh>
    <phoneticPr fontId="5"/>
  </si>
  <si>
    <t>参事官（民間スポーツ担当）</t>
    <rPh sb="0" eb="3">
      <t>サンジカン</t>
    </rPh>
    <rPh sb="4" eb="6">
      <t>ミンカン</t>
    </rPh>
    <rPh sb="10" eb="12">
      <t>タントウ</t>
    </rPh>
    <phoneticPr fontId="5"/>
  </si>
  <si>
    <t>スポーツ庁</t>
    <rPh sb="4" eb="5">
      <t>チョウ</t>
    </rPh>
    <phoneticPr fontId="5"/>
  </si>
  <si>
    <t>○</t>
  </si>
  <si>
    <t>兆円</t>
    <rPh sb="0" eb="2">
      <t>チョウエン</t>
    </rPh>
    <phoneticPr fontId="5"/>
  </si>
  <si>
    <t>%</t>
    <phoneticPr fontId="5"/>
  </si>
  <si>
    <t>調査・ヒアリング実施</t>
    <rPh sb="0" eb="2">
      <t>チョウサ</t>
    </rPh>
    <rPh sb="8" eb="10">
      <t>ジッシ</t>
    </rPh>
    <phoneticPr fontId="5"/>
  </si>
  <si>
    <t>スポーツ振興事業委託費</t>
    <rPh sb="4" eb="6">
      <t>シンコウ</t>
    </rPh>
    <rPh sb="6" eb="8">
      <t>ジギョウ</t>
    </rPh>
    <rPh sb="8" eb="11">
      <t>イタクヒ</t>
    </rPh>
    <phoneticPr fontId="5"/>
  </si>
  <si>
    <t>-</t>
    <phoneticPr fontId="5"/>
  </si>
  <si>
    <t>-</t>
    <phoneticPr fontId="5"/>
  </si>
  <si>
    <t>スポーツ市場規模</t>
    <rPh sb="4" eb="6">
      <t>シジョウ</t>
    </rPh>
    <rPh sb="6" eb="8">
      <t>キボ</t>
    </rPh>
    <phoneticPr fontId="5"/>
  </si>
  <si>
    <t>スポーツ基本計画（平成24年3月30日策定）</t>
    <rPh sb="4" eb="6">
      <t>キホン</t>
    </rPh>
    <rPh sb="6" eb="8">
      <t>ケイカク</t>
    </rPh>
    <rPh sb="9" eb="11">
      <t>ヘイセイ</t>
    </rPh>
    <rPh sb="13" eb="14">
      <t>ネン</t>
    </rPh>
    <rPh sb="15" eb="16">
      <t>ガツ</t>
    </rPh>
    <rPh sb="18" eb="19">
      <t>ニチ</t>
    </rPh>
    <rPh sb="19" eb="21">
      <t>サクテイ</t>
    </rPh>
    <phoneticPr fontId="5"/>
  </si>
  <si>
    <t>-</t>
    <phoneticPr fontId="5"/>
  </si>
  <si>
    <t>本事業の成果は調査研究の報告書にまとめ、活動実績は調査研究の報告書数を指標とする。</t>
    <rPh sb="0" eb="1">
      <t>ホン</t>
    </rPh>
    <rPh sb="1" eb="3">
      <t>ジギョウ</t>
    </rPh>
    <rPh sb="4" eb="6">
      <t>セイカ</t>
    </rPh>
    <rPh sb="7" eb="9">
      <t>チョウサ</t>
    </rPh>
    <rPh sb="9" eb="11">
      <t>ケンキュウ</t>
    </rPh>
    <rPh sb="12" eb="15">
      <t>ホウコクショ</t>
    </rPh>
    <rPh sb="20" eb="22">
      <t>カツドウ</t>
    </rPh>
    <rPh sb="22" eb="24">
      <t>ジッセキ</t>
    </rPh>
    <rPh sb="25" eb="27">
      <t>チョウサ</t>
    </rPh>
    <rPh sb="27" eb="29">
      <t>ケンキュウ</t>
    </rPh>
    <rPh sb="30" eb="32">
      <t>ホウコク</t>
    </rPh>
    <rPh sb="32" eb="33">
      <t>ショ</t>
    </rPh>
    <rPh sb="33" eb="34">
      <t>スウ</t>
    </rPh>
    <rPh sb="35" eb="37">
      <t>シヒョウ</t>
    </rPh>
    <phoneticPr fontId="5"/>
  </si>
  <si>
    <t>件</t>
    <rPh sb="0" eb="1">
      <t>ケン</t>
    </rPh>
    <phoneticPr fontId="5"/>
  </si>
  <si>
    <t>百万円</t>
    <rPh sb="0" eb="2">
      <t>ヒャクマン</t>
    </rPh>
    <rPh sb="2" eb="3">
      <t>エン</t>
    </rPh>
    <phoneticPr fontId="5"/>
  </si>
  <si>
    <t>調査・研究員賃金</t>
    <rPh sb="0" eb="2">
      <t>チョウサ</t>
    </rPh>
    <rPh sb="3" eb="6">
      <t>ケンキュウイン</t>
    </rPh>
    <rPh sb="6" eb="8">
      <t>チンギン</t>
    </rPh>
    <phoneticPr fontId="5"/>
  </si>
  <si>
    <t>賃金</t>
    <rPh sb="0" eb="2">
      <t>チンギン</t>
    </rPh>
    <phoneticPr fontId="5"/>
  </si>
  <si>
    <t>諸謝金</t>
    <rPh sb="0" eb="1">
      <t>ショ</t>
    </rPh>
    <rPh sb="1" eb="3">
      <t>シャキン</t>
    </rPh>
    <phoneticPr fontId="5"/>
  </si>
  <si>
    <t>旅費</t>
    <rPh sb="0" eb="2">
      <t>リョヒ</t>
    </rPh>
    <phoneticPr fontId="5"/>
  </si>
  <si>
    <t>その他</t>
    <rPh sb="2" eb="3">
      <t>ホカ</t>
    </rPh>
    <phoneticPr fontId="5"/>
  </si>
  <si>
    <t>再委託費</t>
    <rPh sb="0" eb="3">
      <t>サイイタク</t>
    </rPh>
    <rPh sb="3" eb="4">
      <t>ヒ</t>
    </rPh>
    <phoneticPr fontId="5"/>
  </si>
  <si>
    <t>印刷製本費、会議費等</t>
    <rPh sb="0" eb="2">
      <t>インサツ</t>
    </rPh>
    <rPh sb="2" eb="4">
      <t>セイホン</t>
    </rPh>
    <rPh sb="4" eb="5">
      <t>ヒ</t>
    </rPh>
    <rPh sb="6" eb="9">
      <t>カイギヒ</t>
    </rPh>
    <rPh sb="9" eb="10">
      <t>トウ</t>
    </rPh>
    <phoneticPr fontId="5"/>
  </si>
  <si>
    <t>スポーツの成長産業化は、成長戦略にも盛り込まれており、政策の優先度が高い事業である。</t>
    <rPh sb="5" eb="7">
      <t>セイチョウ</t>
    </rPh>
    <rPh sb="7" eb="9">
      <t>サンギョウ</t>
    </rPh>
    <rPh sb="9" eb="10">
      <t>カ</t>
    </rPh>
    <rPh sb="12" eb="14">
      <t>セイチョウ</t>
    </rPh>
    <rPh sb="14" eb="16">
      <t>センリャク</t>
    </rPh>
    <rPh sb="18" eb="19">
      <t>モ</t>
    </rPh>
    <rPh sb="20" eb="21">
      <t>コ</t>
    </rPh>
    <rPh sb="27" eb="29">
      <t>セイサク</t>
    </rPh>
    <rPh sb="30" eb="33">
      <t>ユウセンド</t>
    </rPh>
    <rPh sb="34" eb="35">
      <t>タカ</t>
    </rPh>
    <rPh sb="36" eb="38">
      <t>ジギョウ</t>
    </rPh>
    <phoneticPr fontId="5"/>
  </si>
  <si>
    <t>諸外国との比較を含めた、スポーツ産業政策にかかる調査研究であるため、国が実施する必要がある。</t>
    <rPh sb="0" eb="3">
      <t>ショガイコク</t>
    </rPh>
    <rPh sb="5" eb="7">
      <t>ヒカク</t>
    </rPh>
    <rPh sb="8" eb="9">
      <t>フク</t>
    </rPh>
    <rPh sb="16" eb="18">
      <t>サンギョウ</t>
    </rPh>
    <rPh sb="18" eb="20">
      <t>セイサク</t>
    </rPh>
    <rPh sb="24" eb="26">
      <t>チョウサ</t>
    </rPh>
    <rPh sb="26" eb="28">
      <t>ケンキュウ</t>
    </rPh>
    <rPh sb="34" eb="35">
      <t>クニ</t>
    </rPh>
    <rPh sb="36" eb="38">
      <t>ジッシ</t>
    </rPh>
    <rPh sb="40" eb="42">
      <t>ヒツヨウ</t>
    </rPh>
    <phoneticPr fontId="5"/>
  </si>
  <si>
    <t>2020東京大会の開催を契機に、国民・民間企業におけるスポーツ産業へのニーズ、関心が高まっている。</t>
    <rPh sb="4" eb="6">
      <t>トウキョウ</t>
    </rPh>
    <rPh sb="6" eb="8">
      <t>タイカイ</t>
    </rPh>
    <rPh sb="9" eb="11">
      <t>カイサイ</t>
    </rPh>
    <rPh sb="12" eb="14">
      <t>ケイキ</t>
    </rPh>
    <rPh sb="16" eb="18">
      <t>コクミン</t>
    </rPh>
    <rPh sb="19" eb="21">
      <t>ミンカン</t>
    </rPh>
    <rPh sb="21" eb="23">
      <t>キギョウ</t>
    </rPh>
    <rPh sb="31" eb="33">
      <t>サンギョウ</t>
    </rPh>
    <rPh sb="39" eb="41">
      <t>カンシン</t>
    </rPh>
    <rPh sb="42" eb="43">
      <t>タカ</t>
    </rPh>
    <phoneticPr fontId="5"/>
  </si>
  <si>
    <t>-</t>
    <phoneticPr fontId="5"/>
  </si>
  <si>
    <t>-</t>
    <phoneticPr fontId="5"/>
  </si>
  <si>
    <t>-</t>
    <phoneticPr fontId="5"/>
  </si>
  <si>
    <t>-</t>
    <phoneticPr fontId="5"/>
  </si>
  <si>
    <t>-</t>
    <phoneticPr fontId="5"/>
  </si>
  <si>
    <t>-</t>
    <phoneticPr fontId="5"/>
  </si>
  <si>
    <t>-</t>
    <phoneticPr fontId="5"/>
  </si>
  <si>
    <t>　A　/B</t>
    <phoneticPr fontId="5"/>
  </si>
  <si>
    <t>支出実績（A）／調査研究の実施件数（B）　　　　　　　　　　　　　　</t>
    <rPh sb="0" eb="2">
      <t>シシュツ</t>
    </rPh>
    <rPh sb="2" eb="4">
      <t>ジッセキ</t>
    </rPh>
    <rPh sb="8" eb="10">
      <t>チョウサ</t>
    </rPh>
    <rPh sb="10" eb="12">
      <t>ケンキュウ</t>
    </rPh>
    <rPh sb="13" eb="15">
      <t>ジッシ</t>
    </rPh>
    <rPh sb="15" eb="17">
      <t>ケンスウ</t>
    </rPh>
    <phoneticPr fontId="5"/>
  </si>
  <si>
    <t>-</t>
    <phoneticPr fontId="5"/>
  </si>
  <si>
    <t>-</t>
    <phoneticPr fontId="5"/>
  </si>
  <si>
    <t>スポーツ基本法について：http://www.mext.go.jp/a_menu/sports/kihonhou/index.htm
スポーツ基本計画について：http://www.mext.go.jp/a_menu/sports/plan/index.htm</t>
    <rPh sb="4" eb="7">
      <t>キホンホウ</t>
    </rPh>
    <rPh sb="71" eb="73">
      <t>キホン</t>
    </rPh>
    <rPh sb="73" eb="75">
      <t>ケイカク</t>
    </rPh>
    <phoneticPr fontId="5"/>
  </si>
  <si>
    <t>諸謝金</t>
    <rPh sb="0" eb="1">
      <t>ショ</t>
    </rPh>
    <rPh sb="1" eb="3">
      <t>シャキン</t>
    </rPh>
    <phoneticPr fontId="5"/>
  </si>
  <si>
    <t>職員旅費</t>
    <rPh sb="0" eb="2">
      <t>ショクイン</t>
    </rPh>
    <rPh sb="2" eb="4">
      <t>リョヒ</t>
    </rPh>
    <phoneticPr fontId="5"/>
  </si>
  <si>
    <t>庁費</t>
    <rPh sb="0" eb="2">
      <t>チョウヒ</t>
    </rPh>
    <phoneticPr fontId="5"/>
  </si>
  <si>
    <t>①スポーツ目的の訪日外国人数</t>
    <rPh sb="5" eb="7">
      <t>モクテキ</t>
    </rPh>
    <rPh sb="8" eb="10">
      <t>ホウニチ</t>
    </rPh>
    <rPh sb="10" eb="13">
      <t>ガイコクジン</t>
    </rPh>
    <rPh sb="13" eb="14">
      <t>スウ</t>
    </rPh>
    <phoneticPr fontId="5"/>
  </si>
  <si>
    <t>万人</t>
    <rPh sb="0" eb="2">
      <t>マンニン</t>
    </rPh>
    <phoneticPr fontId="5"/>
  </si>
  <si>
    <t>-</t>
    <phoneticPr fontId="5"/>
  </si>
  <si>
    <t>-</t>
    <phoneticPr fontId="5"/>
  </si>
  <si>
    <t>-</t>
    <phoneticPr fontId="5"/>
  </si>
  <si>
    <t>-</t>
    <phoneticPr fontId="5"/>
  </si>
  <si>
    <t>-</t>
    <phoneticPr fontId="5"/>
  </si>
  <si>
    <t>-</t>
    <phoneticPr fontId="5"/>
  </si>
  <si>
    <t xml:space="preserve">平成37年度にスポーツ市場規模を15兆円まで引き上げる。
</t>
    <rPh sb="0" eb="2">
      <t>ヘイセイ</t>
    </rPh>
    <rPh sb="4" eb="6">
      <t>ネンド</t>
    </rPh>
    <rPh sb="11" eb="13">
      <t>シジョウ</t>
    </rPh>
    <rPh sb="13" eb="15">
      <t>キボ</t>
    </rPh>
    <rPh sb="18" eb="20">
      <t>チョウエン</t>
    </rPh>
    <rPh sb="22" eb="23">
      <t>ヒ</t>
    </rPh>
    <rPh sb="24" eb="25">
      <t>ア</t>
    </rPh>
    <phoneticPr fontId="5"/>
  </si>
  <si>
    <t>34.4/2</t>
    <phoneticPr fontId="5"/>
  </si>
  <si>
    <t>回</t>
    <rPh sb="0" eb="1">
      <t>カイ</t>
    </rPh>
    <phoneticPr fontId="5"/>
  </si>
  <si>
    <t>本事業に係る検討会議及び課題別協議会を定期的に開催する。</t>
    <rPh sb="0" eb="1">
      <t>ホン</t>
    </rPh>
    <rPh sb="1" eb="3">
      <t>ジギョウ</t>
    </rPh>
    <rPh sb="4" eb="5">
      <t>カカ</t>
    </rPh>
    <rPh sb="6" eb="8">
      <t>ケントウ</t>
    </rPh>
    <rPh sb="8" eb="10">
      <t>カイギ</t>
    </rPh>
    <rPh sb="10" eb="11">
      <t>オヨ</t>
    </rPh>
    <rPh sb="12" eb="14">
      <t>カダイ</t>
    </rPh>
    <rPh sb="14" eb="15">
      <t>ベツ</t>
    </rPh>
    <rPh sb="15" eb="18">
      <t>キョウギカイ</t>
    </rPh>
    <rPh sb="19" eb="22">
      <t>テイキテキ</t>
    </rPh>
    <rPh sb="23" eb="25">
      <t>カイサイ</t>
    </rPh>
    <phoneticPr fontId="5"/>
  </si>
  <si>
    <t>委員等旅費</t>
    <rPh sb="0" eb="2">
      <t>イイン</t>
    </rPh>
    <rPh sb="2" eb="3">
      <t>トウ</t>
    </rPh>
    <rPh sb="3" eb="5">
      <t>リョヒ</t>
    </rPh>
    <phoneticPr fontId="5"/>
  </si>
  <si>
    <t>会議出席謝金等</t>
    <rPh sb="0" eb="2">
      <t>カイギ</t>
    </rPh>
    <rPh sb="2" eb="4">
      <t>シュッセキ</t>
    </rPh>
    <rPh sb="4" eb="6">
      <t>シャキン</t>
    </rPh>
    <rPh sb="6" eb="7">
      <t>トウ</t>
    </rPh>
    <phoneticPr fontId="5"/>
  </si>
  <si>
    <t>ヒアリング調査、協力者会議出席旅費等</t>
    <rPh sb="5" eb="7">
      <t>チョウサ</t>
    </rPh>
    <rPh sb="8" eb="11">
      <t>キョウリョクシャ</t>
    </rPh>
    <rPh sb="11" eb="13">
      <t>カイギ</t>
    </rPh>
    <rPh sb="13" eb="15">
      <t>シュッセキ</t>
    </rPh>
    <rPh sb="15" eb="17">
      <t>リョヒ</t>
    </rPh>
    <rPh sb="17" eb="18">
      <t>トウ</t>
    </rPh>
    <phoneticPr fontId="5"/>
  </si>
  <si>
    <t>会議費等</t>
    <rPh sb="0" eb="3">
      <t>カイギヒ</t>
    </rPh>
    <rPh sb="3" eb="4">
      <t>トウ</t>
    </rPh>
    <phoneticPr fontId="5"/>
  </si>
  <si>
    <t>A.民間企業等</t>
    <rPh sb="2" eb="4">
      <t>ミンカン</t>
    </rPh>
    <rPh sb="4" eb="6">
      <t>キギョウ</t>
    </rPh>
    <rPh sb="6" eb="7">
      <t>ナド</t>
    </rPh>
    <phoneticPr fontId="5"/>
  </si>
  <si>
    <t>B.民間企業等</t>
    <rPh sb="2" eb="4">
      <t>ミンカン</t>
    </rPh>
    <rPh sb="4" eb="6">
      <t>キギョウ</t>
    </rPh>
    <rPh sb="6" eb="7">
      <t>トウ</t>
    </rPh>
    <phoneticPr fontId="5"/>
  </si>
  <si>
    <t>スポーツ基本法第18条</t>
    <rPh sb="4" eb="7">
      <t>キホンホウ</t>
    </rPh>
    <rPh sb="7" eb="8">
      <t>ダイ</t>
    </rPh>
    <rPh sb="10" eb="11">
      <t>ジョウ</t>
    </rPh>
    <phoneticPr fontId="5"/>
  </si>
  <si>
    <t>①地域スポーツコミッション等の数</t>
    <rPh sb="1" eb="3">
      <t>チイキ</t>
    </rPh>
    <rPh sb="13" eb="14">
      <t>ナド</t>
    </rPh>
    <rPh sb="15" eb="16">
      <t>カズ</t>
    </rPh>
    <phoneticPr fontId="5"/>
  </si>
  <si>
    <t>団体</t>
    <rPh sb="0" eb="2">
      <t>ダンタイ</t>
    </rPh>
    <phoneticPr fontId="5"/>
  </si>
  <si>
    <t>-</t>
    <phoneticPr fontId="5"/>
  </si>
  <si>
    <t>無</t>
  </si>
  <si>
    <t>‐</t>
  </si>
  <si>
    <t>支出（委託）先で事業の効率化を図ることで、低コストで実施する。</t>
    <phoneticPr fontId="5"/>
  </si>
  <si>
    <t>委託費の額の確定において、費目・使途の内容を厳正に審査するなど適正にチェックを行う。</t>
    <phoneticPr fontId="5"/>
  </si>
  <si>
    <t>委託契約及び委託費の額の確定手続に当たっては、事業経費の費目・使途の内容を厳正に審査するなど、その必要性について適切にチェックを行う。</t>
    <phoneticPr fontId="5"/>
  </si>
  <si>
    <t>費目・使途の内容を厳正に審査する。</t>
    <phoneticPr fontId="5"/>
  </si>
  <si>
    <t>委託契約額については、事業経費の費目・使途の内容を厳正に審査し、決定する。</t>
    <phoneticPr fontId="5"/>
  </si>
  <si>
    <t>本事業は、平成２８年度新規事業であるが、事業の実施に当たっては、有識者を厳選し、効率的に会議を開催するなどにより、コスト削減を図りたい。また、委託事業の実施に当たっては、申請内容等について効果的・効率的に執行されるよう精査するとともに、額の確定時においても、実績報告書等において内容を精査するよう努める。</t>
    <phoneticPr fontId="5"/>
  </si>
  <si>
    <t>本事業をより効果的・効率的に推進するため、企画競争を前提とする公募を行い、提案のあった複数団体について、技術審査委員会で審査を実施する。</t>
    <rPh sb="0" eb="1">
      <t>ホン</t>
    </rPh>
    <rPh sb="1" eb="3">
      <t>ジギョウ</t>
    </rPh>
    <rPh sb="6" eb="9">
      <t>コウカテキ</t>
    </rPh>
    <rPh sb="10" eb="13">
      <t>コウリツテキ</t>
    </rPh>
    <rPh sb="14" eb="16">
      <t>スイシン</t>
    </rPh>
    <rPh sb="21" eb="23">
      <t>キカク</t>
    </rPh>
    <rPh sb="23" eb="25">
      <t>キョウソウ</t>
    </rPh>
    <rPh sb="26" eb="28">
      <t>ゼンテイ</t>
    </rPh>
    <rPh sb="31" eb="33">
      <t>コウボ</t>
    </rPh>
    <rPh sb="34" eb="35">
      <t>オコナ</t>
    </rPh>
    <rPh sb="37" eb="39">
      <t>テイアン</t>
    </rPh>
    <rPh sb="43" eb="45">
      <t>フクスウ</t>
    </rPh>
    <rPh sb="45" eb="47">
      <t>ダンタイ</t>
    </rPh>
    <rPh sb="52" eb="54">
      <t>ギジュツ</t>
    </rPh>
    <rPh sb="54" eb="56">
      <t>シンサ</t>
    </rPh>
    <rPh sb="56" eb="59">
      <t>イインカイ</t>
    </rPh>
    <rPh sb="60" eb="62">
      <t>シンサ</t>
    </rPh>
    <rPh sb="63" eb="65">
      <t>ジッシ</t>
    </rPh>
    <phoneticPr fontId="5"/>
  </si>
  <si>
    <t>A.</t>
    <phoneticPr fontId="5"/>
  </si>
  <si>
    <t>B.</t>
    <phoneticPr fontId="5"/>
  </si>
  <si>
    <t>11.スポーツの振興</t>
    <rPh sb="8" eb="10">
      <t>シンコウ</t>
    </rPh>
    <phoneticPr fontId="5"/>
  </si>
  <si>
    <t>11-2.生涯スポーツ社会の実現</t>
    <rPh sb="5" eb="7">
      <t>ショウガイ</t>
    </rPh>
    <rPh sb="11" eb="13">
      <t>シャカイ</t>
    </rPh>
    <rPh sb="14" eb="16">
      <t>ジツゲン</t>
    </rPh>
    <phoneticPr fontId="5"/>
  </si>
  <si>
    <t>事業の効果を高めるため、委託先の選定に当たっては、スポーツへの民間資金投資促進に関する専門的な知識やノウハウを有すること、国内外のスポーツ産業市場に関する分析能力を有することについて、企画提案書の内容を精査し、技術審査委員会で審査した。
事業の効率化については、事業計画書に沿って計画的な事業の進捗状況を適宜確認し、当該事業の執行状況に係る点検方法については、委託事業完了報告書に添付される証拠書類（収支簿、見積書、納品書、請求書等）を検査することにより、適切な執行が行われているかを確認する予定である。</t>
    <rPh sb="0" eb="2">
      <t>ジギョウ</t>
    </rPh>
    <rPh sb="3" eb="5">
      <t>コウカ</t>
    </rPh>
    <rPh sb="6" eb="7">
      <t>タカ</t>
    </rPh>
    <rPh sb="12" eb="14">
      <t>イタク</t>
    </rPh>
    <rPh sb="14" eb="15">
      <t>サキ</t>
    </rPh>
    <rPh sb="16" eb="18">
      <t>センテイ</t>
    </rPh>
    <rPh sb="19" eb="20">
      <t>ア</t>
    </rPh>
    <rPh sb="31" eb="33">
      <t>ミンカン</t>
    </rPh>
    <rPh sb="33" eb="35">
      <t>シキン</t>
    </rPh>
    <rPh sb="35" eb="37">
      <t>トウシ</t>
    </rPh>
    <rPh sb="37" eb="39">
      <t>ソクシン</t>
    </rPh>
    <rPh sb="40" eb="41">
      <t>カン</t>
    </rPh>
    <rPh sb="43" eb="46">
      <t>センモンテキ</t>
    </rPh>
    <rPh sb="47" eb="49">
      <t>チシキ</t>
    </rPh>
    <rPh sb="55" eb="56">
      <t>ユウ</t>
    </rPh>
    <rPh sb="61" eb="63">
      <t>コクナイ</t>
    </rPh>
    <rPh sb="63" eb="64">
      <t>ガイ</t>
    </rPh>
    <rPh sb="69" eb="71">
      <t>サンギョウ</t>
    </rPh>
    <rPh sb="71" eb="73">
      <t>シジョウ</t>
    </rPh>
    <rPh sb="74" eb="75">
      <t>カン</t>
    </rPh>
    <rPh sb="77" eb="79">
      <t>ブンセキ</t>
    </rPh>
    <rPh sb="79" eb="81">
      <t>ノウリョク</t>
    </rPh>
    <rPh sb="82" eb="83">
      <t>ユウ</t>
    </rPh>
    <rPh sb="92" eb="94">
      <t>キカク</t>
    </rPh>
    <rPh sb="94" eb="97">
      <t>テイアンショ</t>
    </rPh>
    <rPh sb="98" eb="100">
      <t>ナイヨウ</t>
    </rPh>
    <rPh sb="101" eb="103">
      <t>セイサ</t>
    </rPh>
    <rPh sb="105" eb="107">
      <t>ギジュツ</t>
    </rPh>
    <rPh sb="107" eb="109">
      <t>シンサ</t>
    </rPh>
    <rPh sb="109" eb="112">
      <t>イインカイ</t>
    </rPh>
    <rPh sb="113" eb="115">
      <t>シンサ</t>
    </rPh>
    <rPh sb="119" eb="121">
      <t>ジギョウ</t>
    </rPh>
    <rPh sb="122" eb="125">
      <t>コウリツカ</t>
    </rPh>
    <rPh sb="131" eb="133">
      <t>ジギョウ</t>
    </rPh>
    <rPh sb="133" eb="136">
      <t>ケイカクショ</t>
    </rPh>
    <rPh sb="137" eb="138">
      <t>ソ</t>
    </rPh>
    <rPh sb="140" eb="143">
      <t>ケイカクテキ</t>
    </rPh>
    <rPh sb="144" eb="146">
      <t>ジギョウ</t>
    </rPh>
    <rPh sb="147" eb="149">
      <t>シンチョク</t>
    </rPh>
    <rPh sb="149" eb="151">
      <t>ジョウキョウ</t>
    </rPh>
    <rPh sb="152" eb="154">
      <t>テキギ</t>
    </rPh>
    <rPh sb="154" eb="156">
      <t>カクニン</t>
    </rPh>
    <phoneticPr fontId="5"/>
  </si>
  <si>
    <t>「まち・ひと・しごと創生総合戦略」（平成27年12月閣議決定）に地域スポーツコミッション等の活動促進が盛り込まれていることを踏まえ、3倍を目標値として設定。
本事業により、長期的なアウトカムとしてスポーツ市場規模が拡大することを想定しており、スポーツ産業の活性により地域活性が促されることが考えられることから、地域活性の指標として地域スポーツコミッション等の数を測定指標と設定している。スポーツ産業が活性化し、それによって地域活性が促進されることは、スポーツ全体の好循環を生み出し、生涯スポーツ社会の実現をより一層推進することにつながる。</t>
    <rPh sb="10" eb="12">
      <t>ソウセイ</t>
    </rPh>
    <rPh sb="12" eb="14">
      <t>ソウゴウ</t>
    </rPh>
    <rPh sb="14" eb="16">
      <t>センリャク</t>
    </rPh>
    <rPh sb="18" eb="20">
      <t>ヘイセイ</t>
    </rPh>
    <rPh sb="22" eb="23">
      <t>ネン</t>
    </rPh>
    <rPh sb="25" eb="26">
      <t>ガツ</t>
    </rPh>
    <rPh sb="26" eb="28">
      <t>カクギ</t>
    </rPh>
    <rPh sb="28" eb="30">
      <t>ケッテイ</t>
    </rPh>
    <rPh sb="32" eb="34">
      <t>チイキ</t>
    </rPh>
    <rPh sb="44" eb="45">
      <t>トウ</t>
    </rPh>
    <rPh sb="46" eb="48">
      <t>カツドウ</t>
    </rPh>
    <rPh sb="48" eb="50">
      <t>ソクシン</t>
    </rPh>
    <rPh sb="51" eb="52">
      <t>モ</t>
    </rPh>
    <rPh sb="53" eb="54">
      <t>コ</t>
    </rPh>
    <rPh sb="62" eb="63">
      <t>フ</t>
    </rPh>
    <rPh sb="67" eb="68">
      <t>バイ</t>
    </rPh>
    <rPh sb="69" eb="72">
      <t>モクヒョウチ</t>
    </rPh>
    <rPh sb="75" eb="77">
      <t>セッテイ</t>
    </rPh>
    <rPh sb="79" eb="80">
      <t>ホン</t>
    </rPh>
    <rPh sb="80" eb="82">
      <t>ジギョウ</t>
    </rPh>
    <rPh sb="86" eb="89">
      <t>チョウキテキ</t>
    </rPh>
    <rPh sb="102" eb="104">
      <t>シジョウ</t>
    </rPh>
    <rPh sb="104" eb="106">
      <t>キボ</t>
    </rPh>
    <rPh sb="107" eb="109">
      <t>カクダイ</t>
    </rPh>
    <rPh sb="114" eb="116">
      <t>ソウテイ</t>
    </rPh>
    <rPh sb="125" eb="127">
      <t>サンギョウ</t>
    </rPh>
    <rPh sb="128" eb="130">
      <t>カッセイ</t>
    </rPh>
    <rPh sb="133" eb="135">
      <t>チイキ</t>
    </rPh>
    <rPh sb="135" eb="137">
      <t>カッセイ</t>
    </rPh>
    <rPh sb="138" eb="139">
      <t>ウナガ</t>
    </rPh>
    <rPh sb="145" eb="146">
      <t>カンガ</t>
    </rPh>
    <rPh sb="155" eb="157">
      <t>チイキ</t>
    </rPh>
    <rPh sb="157" eb="159">
      <t>カッセイ</t>
    </rPh>
    <rPh sb="160" eb="162">
      <t>シヒョウ</t>
    </rPh>
    <rPh sb="165" eb="167">
      <t>チイキ</t>
    </rPh>
    <rPh sb="177" eb="178">
      <t>トウ</t>
    </rPh>
    <rPh sb="179" eb="180">
      <t>カズ</t>
    </rPh>
    <rPh sb="181" eb="183">
      <t>ソクテイ</t>
    </rPh>
    <rPh sb="183" eb="185">
      <t>シヒョウ</t>
    </rPh>
    <rPh sb="186" eb="188">
      <t>セッテイ</t>
    </rPh>
    <rPh sb="197" eb="199">
      <t>サンギョウ</t>
    </rPh>
    <rPh sb="200" eb="202">
      <t>カッセイ</t>
    </rPh>
    <rPh sb="202" eb="203">
      <t>カ</t>
    </rPh>
    <rPh sb="211" eb="213">
      <t>チイキ</t>
    </rPh>
    <rPh sb="213" eb="215">
      <t>カッセイ</t>
    </rPh>
    <rPh sb="216" eb="218">
      <t>ソクシン</t>
    </rPh>
    <rPh sb="229" eb="231">
      <t>ゼンタイ</t>
    </rPh>
    <rPh sb="232" eb="235">
      <t>コウジュンカン</t>
    </rPh>
    <rPh sb="236" eb="237">
      <t>ウ</t>
    </rPh>
    <rPh sb="238" eb="239">
      <t>ダ</t>
    </rPh>
    <rPh sb="241" eb="243">
      <t>ショウガイ</t>
    </rPh>
    <rPh sb="247" eb="249">
      <t>シャカイ</t>
    </rPh>
    <rPh sb="250" eb="252">
      <t>ジツゲン</t>
    </rPh>
    <rPh sb="255" eb="257">
      <t>イッソウ</t>
    </rPh>
    <rPh sb="257" eb="259">
      <t>スイシン</t>
    </rPh>
    <phoneticPr fontId="5"/>
  </si>
  <si>
    <t>①地域特性やスポーツ特性に応じた効果的な、地域スポーツへの民間資金投資の促進について調査・研究を実施する。
②新事業の取組を実施または検討しているスポーツ団体や事業者と、新事業支援の第一線で活躍する専門家とのマッチングの場を設け新事業について検討する。
③国内外のスポーツ市場調査による国際的なスポーツ関連産業の動態と成長要因の把握をするための調査・研究を実施する。</t>
    <phoneticPr fontId="5"/>
  </si>
  <si>
    <t>-</t>
    <phoneticPr fontId="5"/>
  </si>
  <si>
    <t>-</t>
    <phoneticPr fontId="5"/>
  </si>
  <si>
    <t>-</t>
    <phoneticPr fontId="5"/>
  </si>
  <si>
    <t>-</t>
    <phoneticPr fontId="5"/>
  </si>
  <si>
    <t>-</t>
    <phoneticPr fontId="5"/>
  </si>
  <si>
    <t>単位未満を四捨五入しているため、合計額が一致しない場合がある。</t>
    <rPh sb="0" eb="2">
      <t>タンイ</t>
    </rPh>
    <rPh sb="2" eb="4">
      <t>ミマン</t>
    </rPh>
    <rPh sb="5" eb="9">
      <t>シシャゴニュウ</t>
    </rPh>
    <rPh sb="16" eb="19">
      <t>ゴウケイガク</t>
    </rPh>
    <rPh sb="20" eb="22">
      <t>イッチ</t>
    </rPh>
    <rPh sb="25" eb="27">
      <t>バアイ</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</si>
  <si>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</si>
  <si>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参事官(民間スポーツ担当)
　由良　英雄</t>
    <rPh sb="0" eb="3">
      <t>サンジカン</t>
    </rPh>
    <rPh sb="4" eb="6">
      <t>ミンカン</t>
    </rPh>
    <rPh sb="10" eb="12">
      <t>タントウ</t>
    </rPh>
    <rPh sb="15" eb="17">
      <t>ユラ</t>
    </rPh>
    <rPh sb="18" eb="20">
      <t>ヒデオ</t>
    </rPh>
    <phoneticPr fontId="5"/>
  </si>
  <si>
    <t>外部有識者の点検対象外</t>
    <rPh sb="0" eb="2">
      <t>ガイブ</t>
    </rPh>
    <rPh sb="2" eb="5">
      <t>ユウシキシャ</t>
    </rPh>
    <rPh sb="6" eb="8">
      <t>テンケン</t>
    </rPh>
    <rPh sb="8" eb="11">
      <t>タイショウガイ</t>
    </rPh>
    <phoneticPr fontId="5"/>
  </si>
  <si>
    <t>-</t>
    <phoneticPr fontId="5"/>
  </si>
  <si>
    <t>本事業では、スポーツに関連する新事業の開拓をするため、スポーツ産業が拡大するための全体的な仕組みについて調査・研究することで、スポーツ市場の拡大のために必要な方策やボトルネックとなる課題を明らかにし、日本における新たなスポーツ産業の振興施策を打ち出すことを目的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</si>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</sst>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9" fontId="0" fillId="5" borderId="41" xfId="0" applyNumberFormat="1"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51</xdr:row>
          <xdr:rowOff>247650</xdr:rowOff>
        </xdr:from>
        <xdr:to>
          <xdr:col>49</xdr:col>
          <xdr:colOff>114300</xdr:colOff>
          <xdr:row>51</xdr:row>
          <xdr:rowOff>495300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769</xdr:row>
          <xdr:rowOff>142875</xdr:rowOff>
        </xdr:from>
        <xdr:to>
          <xdr:col>46</xdr:col>
          <xdr:colOff>123825</xdr:colOff>
          <xdr:row>809</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810</xdr:row>
          <xdr:rowOff>85725</xdr:rowOff>
        </xdr:from>
        <xdr:to>
          <xdr:col>45</xdr:col>
          <xdr:colOff>142875</xdr:colOff>
          <xdr:row>1078</xdr:row>
          <xdr:rowOff>142875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168087</xdr:colOff>
      <xdr:row>719</xdr:row>
      <xdr:rowOff>224116</xdr:rowOff>
    </xdr:from>
    <xdr:to>
      <xdr:col>38</xdr:col>
      <xdr:colOff>89646</xdr:colOff>
      <xdr:row>721</xdr:row>
      <xdr:rowOff>156883</xdr:rowOff>
    </xdr:to>
    <xdr:sp macro="" textlink="">
      <xdr:nvSpPr>
        <xdr:cNvPr id="2" name="テキスト ボックス 1"/>
        <xdr:cNvSpPr txBox="1"/>
      </xdr:nvSpPr>
      <xdr:spPr>
        <a:xfrm>
          <a:off x="3798793" y="30860998"/>
          <a:ext cx="3955677" cy="6275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latin typeface="HGｺﾞｼｯｸM" panose="020B0609000000000000" pitchFamily="49" charset="-128"/>
              <a:ea typeface="HGｺﾞｼｯｸM" panose="020B0609000000000000" pitchFamily="49" charset="-128"/>
            </a:rPr>
            <a:t>スポーツ庁</a:t>
          </a:r>
          <a:endParaRPr kumimoji="1" lang="en-US" altLang="ja-JP" sz="1600" b="1">
            <a:latin typeface="HGｺﾞｼｯｸM" panose="020B0609000000000000" pitchFamily="49" charset="-128"/>
            <a:ea typeface="HGｺﾞｼｯｸM" panose="020B0609000000000000" pitchFamily="49" charset="-128"/>
          </a:endParaRPr>
        </a:p>
        <a:p>
          <a:pPr algn="ctr"/>
          <a:r>
            <a:rPr kumimoji="1" lang="en-US" altLang="ja-JP" sz="1400">
              <a:latin typeface="HGｺﾞｼｯｸM" panose="020B0609000000000000" pitchFamily="49" charset="-128"/>
              <a:ea typeface="HGｺﾞｼｯｸM" panose="020B0609000000000000" pitchFamily="49" charset="-128"/>
            </a:rPr>
            <a:t>34.4</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11211</xdr:colOff>
      <xdr:row>729</xdr:row>
      <xdr:rowOff>6731</xdr:rowOff>
    </xdr:from>
    <xdr:to>
      <xdr:col>26</xdr:col>
      <xdr:colOff>33618</xdr:colOff>
      <xdr:row>733</xdr:row>
      <xdr:rowOff>190499</xdr:rowOff>
    </xdr:to>
    <xdr:sp macro="" textlink="">
      <xdr:nvSpPr>
        <xdr:cNvPr id="7" name="テキスト ボックス 6"/>
        <xdr:cNvSpPr txBox="1"/>
      </xdr:nvSpPr>
      <xdr:spPr>
        <a:xfrm>
          <a:off x="2028270" y="34285525"/>
          <a:ext cx="3249701" cy="878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Ａ．スポーツ新事業開拓に関する</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調査研究委託事業：</a:t>
          </a:r>
          <a:r>
            <a:rPr kumimoji="1" lang="en-US" altLang="ja-JP" sz="1400">
              <a:latin typeface="HGｺﾞｼｯｸM" panose="020B0609000000000000" pitchFamily="49" charset="-128"/>
              <a:ea typeface="HGｺﾞｼｯｸM" panose="020B0609000000000000" pitchFamily="49" charset="-128"/>
            </a:rPr>
            <a:t>24</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32</xdr:col>
      <xdr:colOff>35853</xdr:colOff>
      <xdr:row>731</xdr:row>
      <xdr:rowOff>24656</xdr:rowOff>
    </xdr:from>
    <xdr:to>
      <xdr:col>48</xdr:col>
      <xdr:colOff>145679</xdr:colOff>
      <xdr:row>733</xdr:row>
      <xdr:rowOff>201704</xdr:rowOff>
    </xdr:to>
    <xdr:sp macro="" textlink="">
      <xdr:nvSpPr>
        <xdr:cNvPr id="10" name="テキスト ボックス 9"/>
        <xdr:cNvSpPr txBox="1"/>
      </xdr:nvSpPr>
      <xdr:spPr>
        <a:xfrm>
          <a:off x="6490441" y="34303450"/>
          <a:ext cx="3337120" cy="8718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Ｂ．スポーツ新事業開拓に関する</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調査研究委託事業：</a:t>
          </a:r>
          <a:r>
            <a:rPr kumimoji="1" lang="en-US" altLang="ja-JP" sz="1400">
              <a:latin typeface="HGｺﾞｼｯｸM" panose="020B0609000000000000" pitchFamily="49" charset="-128"/>
              <a:ea typeface="HGｺﾞｼｯｸM" panose="020B0609000000000000" pitchFamily="49" charset="-128"/>
            </a:rPr>
            <a:t>10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10</xdr:col>
      <xdr:colOff>132225</xdr:colOff>
      <xdr:row>734</xdr:row>
      <xdr:rowOff>31382</xdr:rowOff>
    </xdr:from>
    <xdr:to>
      <xdr:col>26</xdr:col>
      <xdr:colOff>89647</xdr:colOff>
      <xdr:row>736</xdr:row>
      <xdr:rowOff>268943</xdr:rowOff>
    </xdr:to>
    <xdr:sp macro="" textlink="">
      <xdr:nvSpPr>
        <xdr:cNvPr id="19" name="テキスト ボックス 18"/>
        <xdr:cNvSpPr txBox="1"/>
      </xdr:nvSpPr>
      <xdr:spPr>
        <a:xfrm>
          <a:off x="2149284" y="35352323"/>
          <a:ext cx="3184716" cy="932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スポーツ産業における課題別協議会の開催、国内外のスポーツ市場動態、成長要因等分析を行い、研究調査結果を踏まえた報告書を作成する。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32</xdr:col>
      <xdr:colOff>138950</xdr:colOff>
      <xdr:row>734</xdr:row>
      <xdr:rowOff>26895</xdr:rowOff>
    </xdr:from>
    <xdr:to>
      <xdr:col>48</xdr:col>
      <xdr:colOff>89648</xdr:colOff>
      <xdr:row>736</xdr:row>
      <xdr:rowOff>302555</xdr:rowOff>
    </xdr:to>
    <xdr:sp macro="" textlink="">
      <xdr:nvSpPr>
        <xdr:cNvPr id="20" name="テキスト ボックス 19"/>
        <xdr:cNvSpPr txBox="1"/>
      </xdr:nvSpPr>
      <xdr:spPr>
        <a:xfrm>
          <a:off x="6593538" y="35347836"/>
          <a:ext cx="3177992" cy="970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スポーツビジネスマッチングの企画・運営、スポーツ分野のベンチャー、新事業の事例収集を行い、調査結果等を踏まえた報告書を作成する。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188255</xdr:colOff>
      <xdr:row>727</xdr:row>
      <xdr:rowOff>345150</xdr:rowOff>
    </xdr:from>
    <xdr:to>
      <xdr:col>22</xdr:col>
      <xdr:colOff>145677</xdr:colOff>
      <xdr:row>731</xdr:row>
      <xdr:rowOff>33618</xdr:rowOff>
    </xdr:to>
    <xdr:sp macro="" textlink="">
      <xdr:nvSpPr>
        <xdr:cNvPr id="21" name="テキスト ボックス 20"/>
        <xdr:cNvSpPr txBox="1"/>
      </xdr:nvSpPr>
      <xdr:spPr>
        <a:xfrm>
          <a:off x="2003608" y="33929179"/>
          <a:ext cx="2579598" cy="383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32</xdr:col>
      <xdr:colOff>105329</xdr:colOff>
      <xdr:row>728</xdr:row>
      <xdr:rowOff>4490</xdr:rowOff>
    </xdr:from>
    <xdr:to>
      <xdr:col>44</xdr:col>
      <xdr:colOff>179293</xdr:colOff>
      <xdr:row>731</xdr:row>
      <xdr:rowOff>40345</xdr:rowOff>
    </xdr:to>
    <xdr:sp macro="" textlink="">
      <xdr:nvSpPr>
        <xdr:cNvPr id="22" name="テキスト ボックス 21"/>
        <xdr:cNvSpPr txBox="1"/>
      </xdr:nvSpPr>
      <xdr:spPr>
        <a:xfrm>
          <a:off x="6559917" y="33935902"/>
          <a:ext cx="2494435" cy="38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随意契約（公募）</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21</xdr:col>
      <xdr:colOff>145680</xdr:colOff>
      <xdr:row>723</xdr:row>
      <xdr:rowOff>336176</xdr:rowOff>
    </xdr:from>
    <xdr:to>
      <xdr:col>28</xdr:col>
      <xdr:colOff>67236</xdr:colOff>
      <xdr:row>727</xdr:row>
      <xdr:rowOff>336178</xdr:rowOff>
    </xdr:to>
    <xdr:cxnSp macro="">
      <xdr:nvCxnSpPr>
        <xdr:cNvPr id="23" name="カギ線コネクタ 22"/>
        <xdr:cNvCxnSpPr/>
      </xdr:nvCxnSpPr>
      <xdr:spPr>
        <a:xfrm rot="5400000">
          <a:off x="4353487" y="32558693"/>
          <a:ext cx="1389531" cy="1333497"/>
        </a:xfrm>
        <a:prstGeom prst="bentConnector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168088</xdr:colOff>
      <xdr:row>720</xdr:row>
      <xdr:rowOff>22412</xdr:rowOff>
    </xdr:from>
    <xdr:to>
      <xdr:col>49</xdr:col>
      <xdr:colOff>470647</xdr:colOff>
      <xdr:row>721</xdr:row>
      <xdr:rowOff>22412</xdr:rowOff>
    </xdr:to>
    <xdr:sp macro="" textlink="">
      <xdr:nvSpPr>
        <xdr:cNvPr id="3" name="テキスト ボックス 2"/>
        <xdr:cNvSpPr txBox="1"/>
      </xdr:nvSpPr>
      <xdr:spPr>
        <a:xfrm>
          <a:off x="7832912" y="31174765"/>
          <a:ext cx="2521323"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諸謝金・旅費等　</a:t>
          </a:r>
          <a:r>
            <a:rPr kumimoji="1" lang="en-US" altLang="ja-JP" sz="1100"/>
            <a:t>0.4</a:t>
          </a:r>
          <a:r>
            <a:rPr kumimoji="1" lang="ja-JP" altLang="en-US" sz="1100"/>
            <a:t>百万円を含む</a:t>
          </a:r>
          <a:endParaRPr kumimoji="1" lang="en-US" altLang="ja-JP" sz="1100"/>
        </a:p>
      </xdr:txBody>
    </xdr:sp>
    <xdr:clientData/>
  </xdr:twoCellAnchor>
  <xdr:twoCellAnchor>
    <xdr:from>
      <xdr:col>19</xdr:col>
      <xdr:colOff>123264</xdr:colOff>
      <xdr:row>721</xdr:row>
      <xdr:rowOff>280146</xdr:rowOff>
    </xdr:from>
    <xdr:to>
      <xdr:col>37</xdr:col>
      <xdr:colOff>145676</xdr:colOff>
      <xdr:row>723</xdr:row>
      <xdr:rowOff>336176</xdr:rowOff>
    </xdr:to>
    <xdr:sp macro="" textlink="">
      <xdr:nvSpPr>
        <xdr:cNvPr id="26" name="テキスト ボックス 25"/>
        <xdr:cNvSpPr txBox="1"/>
      </xdr:nvSpPr>
      <xdr:spPr>
        <a:xfrm>
          <a:off x="3955676" y="31779881"/>
          <a:ext cx="3653118" cy="750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本事業に係る調査研究について、委託先へ求める内容を提示し、民間団体へ委託する。委託後は進捗状況の管理を実施する。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62756</xdr:colOff>
      <xdr:row>723</xdr:row>
      <xdr:rowOff>331694</xdr:rowOff>
    </xdr:from>
    <xdr:to>
      <xdr:col>34</xdr:col>
      <xdr:colOff>186018</xdr:colOff>
      <xdr:row>727</xdr:row>
      <xdr:rowOff>331696</xdr:rowOff>
    </xdr:to>
    <xdr:cxnSp macro="">
      <xdr:nvCxnSpPr>
        <xdr:cNvPr id="30" name="カギ線コネクタ 29"/>
        <xdr:cNvCxnSpPr/>
      </xdr:nvCxnSpPr>
      <xdr:spPr>
        <a:xfrm rot="16200000" flipH="1">
          <a:off x="5682504" y="32554211"/>
          <a:ext cx="1389531" cy="1333497"/>
        </a:xfrm>
        <a:prstGeom prst="bentConnector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168088</xdr:colOff>
      <xdr:row>721</xdr:row>
      <xdr:rowOff>224118</xdr:rowOff>
    </xdr:from>
    <xdr:to>
      <xdr:col>38</xdr:col>
      <xdr:colOff>89647</xdr:colOff>
      <xdr:row>723</xdr:row>
      <xdr:rowOff>313764</xdr:rowOff>
    </xdr:to>
    <xdr:sp macro="" textlink="">
      <xdr:nvSpPr>
        <xdr:cNvPr id="17" name="大かっこ 16"/>
        <xdr:cNvSpPr/>
      </xdr:nvSpPr>
      <xdr:spPr>
        <a:xfrm>
          <a:off x="3798794" y="31723853"/>
          <a:ext cx="3955677" cy="784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xdr:colOff>
      <xdr:row>733</xdr:row>
      <xdr:rowOff>336176</xdr:rowOff>
    </xdr:from>
    <xdr:to>
      <xdr:col>27</xdr:col>
      <xdr:colOff>56029</xdr:colOff>
      <xdr:row>736</xdr:row>
      <xdr:rowOff>141194</xdr:rowOff>
    </xdr:to>
    <xdr:sp macro="" textlink="">
      <xdr:nvSpPr>
        <xdr:cNvPr id="32" name="大かっこ 31"/>
        <xdr:cNvSpPr/>
      </xdr:nvSpPr>
      <xdr:spPr>
        <a:xfrm>
          <a:off x="2017062" y="35309735"/>
          <a:ext cx="3485026" cy="84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89649</xdr:colOff>
      <xdr:row>733</xdr:row>
      <xdr:rowOff>342900</xdr:rowOff>
    </xdr:from>
    <xdr:to>
      <xdr:col>49</xdr:col>
      <xdr:colOff>123266</xdr:colOff>
      <xdr:row>736</xdr:row>
      <xdr:rowOff>147918</xdr:rowOff>
    </xdr:to>
    <xdr:sp macro="" textlink="">
      <xdr:nvSpPr>
        <xdr:cNvPr id="33" name="大かっこ 32"/>
        <xdr:cNvSpPr/>
      </xdr:nvSpPr>
      <xdr:spPr>
        <a:xfrm>
          <a:off x="6342531" y="35316459"/>
          <a:ext cx="3664323" cy="84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314</v>
      </c>
      <c r="AR2" s="363"/>
      <c r="AS2" s="52" t="str">
        <f>IF(OR(AQ2="　", AQ2=""), "", "-")</f>
        <v>-</v>
      </c>
      <c r="AT2" s="364">
        <v>21</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516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84</v>
      </c>
      <c r="H5" s="523"/>
      <c r="I5" s="523"/>
      <c r="J5" s="523"/>
      <c r="K5" s="523"/>
      <c r="L5" s="523"/>
      <c r="M5" s="524" t="s">
        <v>75</v>
      </c>
      <c r="N5" s="525"/>
      <c r="O5" s="525"/>
      <c r="P5" s="525"/>
      <c r="Q5" s="525"/>
      <c r="R5" s="526"/>
      <c r="S5" s="527" t="s">
        <v>84</v>
      </c>
      <c r="T5" s="523"/>
      <c r="U5" s="523"/>
      <c r="V5" s="523"/>
      <c r="W5" s="523"/>
      <c r="X5" s="528"/>
      <c r="Y5" s="691" t="s">
        <v>3</v>
      </c>
      <c r="Z5" s="692"/>
      <c r="AA5" s="692"/>
      <c r="AB5" s="692"/>
      <c r="AC5" s="692"/>
      <c r="AD5" s="693"/>
      <c r="AE5" s="694" t="s">
        <v>517</v>
      </c>
      <c r="AF5" s="694"/>
      <c r="AG5" s="694"/>
      <c r="AH5" s="694"/>
      <c r="AI5" s="694"/>
      <c r="AJ5" s="694"/>
      <c r="AK5" s="694"/>
      <c r="AL5" s="694"/>
      <c r="AM5" s="694"/>
      <c r="AN5" s="694"/>
      <c r="AO5" s="694"/>
      <c r="AP5" s="695"/>
      <c r="AQ5" s="696" t="s">
        <v>602</v>
      </c>
      <c r="AR5" s="697"/>
      <c r="AS5" s="697"/>
      <c r="AT5" s="697"/>
      <c r="AU5" s="697"/>
      <c r="AV5" s="697"/>
      <c r="AW5" s="697"/>
      <c r="AX5" s="698"/>
    </row>
    <row r="6" spans="1:50" ht="39" customHeight="1" x14ac:dyDescent="0.15">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575</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527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413</v>
      </c>
      <c r="B8" s="803"/>
      <c r="C8" s="803"/>
      <c r="D8" s="803"/>
      <c r="E8" s="803"/>
      <c r="F8" s="804"/>
      <c r="G8" s="95" t="str">
        <f>入力規則等!A26</f>
        <v>-</v>
      </c>
      <c r="H8" s="96"/>
      <c r="I8" s="96"/>
      <c r="J8" s="96"/>
      <c r="K8" s="96"/>
      <c r="L8" s="96"/>
      <c r="M8" s="96"/>
      <c r="N8" s="96"/>
      <c r="O8" s="96"/>
      <c r="P8" s="96"/>
      <c r="Q8" s="96"/>
      <c r="R8" s="96"/>
      <c r="S8" s="96"/>
      <c r="T8" s="96"/>
      <c r="U8" s="96"/>
      <c r="V8" s="96"/>
      <c r="W8" s="96"/>
      <c r="X8" s="97"/>
      <c r="Y8" s="529" t="s">
        <v>414</v>
      </c>
      <c r="Z8" s="530"/>
      <c r="AA8" s="530"/>
      <c r="AB8" s="530"/>
      <c r="AC8" s="530"/>
      <c r="AD8" s="531"/>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2" t="s">
        <v>25</v>
      </c>
      <c r="B9" s="533"/>
      <c r="C9" s="533"/>
      <c r="D9" s="533"/>
      <c r="E9" s="533"/>
      <c r="F9" s="533"/>
      <c r="G9" s="534" t="s">
        <v>605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2.25" customHeight="1" x14ac:dyDescent="0.15">
      <c r="A10" s="664" t="s">
        <v>34</v>
      </c>
      <c r="B10" s="665"/>
      <c r="C10" s="665"/>
      <c r="D10" s="665"/>
      <c r="E10" s="665"/>
      <c r="F10" s="665"/>
      <c r="G10" s="666" t="s">
        <v>594</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528</v>
      </c>
      <c r="Q13" s="220"/>
      <c r="R13" s="220"/>
      <c r="S13" s="220"/>
      <c r="T13" s="220"/>
      <c r="U13" s="220"/>
      <c r="V13" s="221"/>
      <c r="W13" s="219" t="s">
        <v>528</v>
      </c>
      <c r="X13" s="220"/>
      <c r="Y13" s="220"/>
      <c r="Z13" s="220"/>
      <c r="AA13" s="220"/>
      <c r="AB13" s="220"/>
      <c r="AC13" s="221"/>
      <c r="AD13" s="219" t="s">
        <v>528</v>
      </c>
      <c r="AE13" s="220"/>
      <c r="AF13" s="220"/>
      <c r="AG13" s="220"/>
      <c r="AH13" s="220"/>
      <c r="AI13" s="220"/>
      <c r="AJ13" s="221"/>
      <c r="AK13" s="219">
        <v>34.396999999999998</v>
      </c>
      <c r="AL13" s="220"/>
      <c r="AM13" s="220"/>
      <c r="AN13" s="220"/>
      <c r="AO13" s="220"/>
      <c r="AP13" s="220"/>
      <c r="AQ13" s="221"/>
      <c r="AR13" s="358">
        <v>0</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525</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525</v>
      </c>
      <c r="AL15" s="220"/>
      <c r="AM15" s="220"/>
      <c r="AN15" s="220"/>
      <c r="AO15" s="220"/>
      <c r="AP15" s="220"/>
      <c r="AQ15" s="221"/>
      <c r="AR15" s="219" t="s">
        <v>562</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524</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525</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8" t="s">
        <v>22</v>
      </c>
      <c r="J18" s="709"/>
      <c r="K18" s="709"/>
      <c r="L18" s="709"/>
      <c r="M18" s="709"/>
      <c r="N18" s="709"/>
      <c r="O18" s="710"/>
      <c r="P18" s="515">
        <f>SUM(P13:V17)</f>
        <v>0</v>
      </c>
      <c r="Q18" s="516"/>
      <c r="R18" s="516"/>
      <c r="S18" s="516"/>
      <c r="T18" s="516"/>
      <c r="U18" s="516"/>
      <c r="V18" s="517"/>
      <c r="W18" s="515">
        <f>SUM(W13:AC17)</f>
        <v>0</v>
      </c>
      <c r="X18" s="516"/>
      <c r="Y18" s="516"/>
      <c r="Z18" s="516"/>
      <c r="AA18" s="516"/>
      <c r="AB18" s="516"/>
      <c r="AC18" s="517"/>
      <c r="AD18" s="515">
        <f>SUM(AD13:AJ17)</f>
        <v>0</v>
      </c>
      <c r="AE18" s="516"/>
      <c r="AF18" s="516"/>
      <c r="AG18" s="516"/>
      <c r="AH18" s="516"/>
      <c r="AI18" s="516"/>
      <c r="AJ18" s="517"/>
      <c r="AK18" s="515">
        <f>SUM(AK13:AQ17)</f>
        <v>34.396999999999998</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t="s">
        <v>528</v>
      </c>
      <c r="Q19" s="220"/>
      <c r="R19" s="220"/>
      <c r="S19" s="220"/>
      <c r="T19" s="220"/>
      <c r="U19" s="220"/>
      <c r="V19" s="221"/>
      <c r="W19" s="219" t="s">
        <v>528</v>
      </c>
      <c r="X19" s="220"/>
      <c r="Y19" s="220"/>
      <c r="Z19" s="220"/>
      <c r="AA19" s="220"/>
      <c r="AB19" s="220"/>
      <c r="AC19" s="221"/>
      <c r="AD19" s="219" t="s">
        <v>528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2"/>
      <c r="B20" s="533"/>
      <c r="C20" s="533"/>
      <c r="D20" s="533"/>
      <c r="E20" s="533"/>
      <c r="F20" s="639"/>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t="str">
        <f>IF(AD18=0, "-", AD19/AD18)</f>
        <v>-</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32</v>
      </c>
      <c r="AR22" s="127"/>
      <c r="AS22" s="113" t="s">
        <v>370</v>
      </c>
      <c r="AT22" s="114"/>
      <c r="AU22" s="336">
        <v>37</v>
      </c>
      <c r="AV22" s="336"/>
      <c r="AW22" s="365" t="s">
        <v>313</v>
      </c>
      <c r="AX22" s="366"/>
    </row>
    <row r="23" spans="1:50" ht="36.75" customHeight="1" x14ac:dyDescent="0.15">
      <c r="A23" s="490"/>
      <c r="B23" s="488"/>
      <c r="C23" s="488"/>
      <c r="D23" s="488"/>
      <c r="E23" s="488"/>
      <c r="F23" s="489"/>
      <c r="G23" s="463" t="s">
        <v>565</v>
      </c>
      <c r="H23" s="464"/>
      <c r="I23" s="464"/>
      <c r="J23" s="464"/>
      <c r="K23" s="464"/>
      <c r="L23" s="464"/>
      <c r="M23" s="464"/>
      <c r="N23" s="464"/>
      <c r="O23" s="465"/>
      <c r="P23" s="102" t="s">
        <v>526</v>
      </c>
      <c r="Q23" s="102"/>
      <c r="R23" s="102"/>
      <c r="S23" s="102"/>
      <c r="T23" s="102"/>
      <c r="U23" s="102"/>
      <c r="V23" s="102"/>
      <c r="W23" s="102"/>
      <c r="X23" s="131"/>
      <c r="Y23" s="213" t="s">
        <v>14</v>
      </c>
      <c r="Z23" s="472"/>
      <c r="AA23" s="473"/>
      <c r="AB23" s="484" t="s">
        <v>520</v>
      </c>
      <c r="AC23" s="484"/>
      <c r="AD23" s="484"/>
      <c r="AE23" s="316" t="s">
        <v>528</v>
      </c>
      <c r="AF23" s="317"/>
      <c r="AG23" s="317"/>
      <c r="AH23" s="317"/>
      <c r="AI23" s="316" t="s">
        <v>524</v>
      </c>
      <c r="AJ23" s="317"/>
      <c r="AK23" s="317"/>
      <c r="AL23" s="317"/>
      <c r="AM23" s="316" t="s">
        <v>551</v>
      </c>
      <c r="AN23" s="317"/>
      <c r="AO23" s="317"/>
      <c r="AP23" s="317"/>
      <c r="AQ23" s="91" t="s">
        <v>563</v>
      </c>
      <c r="AR23" s="92"/>
      <c r="AS23" s="92"/>
      <c r="AT23" s="93"/>
      <c r="AU23" s="317" t="s">
        <v>563</v>
      </c>
      <c r="AV23" s="317"/>
      <c r="AW23" s="317"/>
      <c r="AX23" s="319"/>
    </row>
    <row r="24" spans="1:50" ht="36.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520</v>
      </c>
      <c r="AC24" s="499"/>
      <c r="AD24" s="499"/>
      <c r="AE24" s="316" t="s">
        <v>524</v>
      </c>
      <c r="AF24" s="317"/>
      <c r="AG24" s="317"/>
      <c r="AH24" s="317"/>
      <c r="AI24" s="316" t="s">
        <v>528</v>
      </c>
      <c r="AJ24" s="317"/>
      <c r="AK24" s="317"/>
      <c r="AL24" s="317"/>
      <c r="AM24" s="316" t="s">
        <v>525</v>
      </c>
      <c r="AN24" s="317"/>
      <c r="AO24" s="317"/>
      <c r="AP24" s="317"/>
      <c r="AQ24" s="91">
        <v>10</v>
      </c>
      <c r="AR24" s="92"/>
      <c r="AS24" s="92"/>
      <c r="AT24" s="93"/>
      <c r="AU24" s="317">
        <v>15</v>
      </c>
      <c r="AV24" s="317"/>
      <c r="AW24" s="317"/>
      <c r="AX24" s="319"/>
    </row>
    <row r="25" spans="1:50" ht="36.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524</v>
      </c>
      <c r="AF25" s="317"/>
      <c r="AG25" s="317"/>
      <c r="AH25" s="317"/>
      <c r="AI25" s="316" t="s">
        <v>528</v>
      </c>
      <c r="AJ25" s="317"/>
      <c r="AK25" s="317"/>
      <c r="AL25" s="317"/>
      <c r="AM25" s="316" t="s">
        <v>525</v>
      </c>
      <c r="AN25" s="317"/>
      <c r="AO25" s="317"/>
      <c r="AP25" s="317"/>
      <c r="AQ25" s="91" t="s">
        <v>563</v>
      </c>
      <c r="AR25" s="92"/>
      <c r="AS25" s="92"/>
      <c r="AT25" s="93"/>
      <c r="AU25" s="317" t="s">
        <v>564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521"/>
      <c r="Q28" s="102"/>
      <c r="R28" s="102"/>
      <c r="S28" s="102"/>
      <c r="T28" s="102"/>
      <c r="U28" s="102"/>
      <c r="V28" s="102"/>
      <c r="W28" s="102"/>
      <c r="X28" s="131"/>
      <c r="Y28" s="213" t="s">
        <v>14</v>
      </c>
      <c r="Z28" s="472"/>
      <c r="AA28" s="473"/>
      <c r="AB28" s="484" t="s">
        <v>521</v>
      </c>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7.25" hidden="1" customHeight="1" x14ac:dyDescent="0.15">
      <c r="A46" s="816" t="s">
        <v>486</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9"/>
      <c r="B48" s="820"/>
      <c r="C48" s="820"/>
      <c r="D48" s="820"/>
      <c r="E48" s="820"/>
      <c r="F48" s="821"/>
      <c r="G48" s="774"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3" t="s">
        <v>513</v>
      </c>
      <c r="B51" s="874"/>
      <c r="C51" s="874"/>
      <c r="D51" s="874"/>
      <c r="E51" s="871" t="s">
        <v>506</v>
      </c>
      <c r="F51" s="872"/>
      <c r="G51" s="59" t="s">
        <v>386</v>
      </c>
      <c r="H51" s="800"/>
      <c r="I51" s="398"/>
      <c r="J51" s="398"/>
      <c r="K51" s="398"/>
      <c r="L51" s="398"/>
      <c r="M51" s="398"/>
      <c r="N51" s="398"/>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41.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4" t="s">
        <v>274</v>
      </c>
      <c r="C53" s="458"/>
      <c r="D53" s="458"/>
      <c r="E53" s="458"/>
      <c r="F53" s="459"/>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382</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7"/>
      <c r="B54" s="82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3"/>
      <c r="R60" s="793"/>
      <c r="S60" s="793"/>
      <c r="T60" s="793"/>
      <c r="U60" s="793"/>
      <c r="V60" s="793"/>
      <c r="W60" s="793"/>
      <c r="X60" s="794"/>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5"/>
      <c r="Q61" s="795"/>
      <c r="R61" s="795"/>
      <c r="S61" s="795"/>
      <c r="T61" s="795"/>
      <c r="U61" s="795"/>
      <c r="V61" s="795"/>
      <c r="W61" s="795"/>
      <c r="X61" s="796"/>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7"/>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3"/>
      <c r="R65" s="793"/>
      <c r="S65" s="793"/>
      <c r="T65" s="793"/>
      <c r="U65" s="793"/>
      <c r="V65" s="793"/>
      <c r="W65" s="793"/>
      <c r="X65" s="794"/>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5"/>
      <c r="Q66" s="795"/>
      <c r="R66" s="795"/>
      <c r="S66" s="795"/>
      <c r="T66" s="795"/>
      <c r="U66" s="795"/>
      <c r="V66" s="795"/>
      <c r="W66" s="795"/>
      <c r="X66" s="796"/>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7"/>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3"/>
      <c r="R70" s="793"/>
      <c r="S70" s="793"/>
      <c r="T70" s="793"/>
      <c r="U70" s="793"/>
      <c r="V70" s="793"/>
      <c r="W70" s="793"/>
      <c r="X70" s="794"/>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5"/>
      <c r="Q71" s="795"/>
      <c r="R71" s="795"/>
      <c r="S71" s="795"/>
      <c r="T71" s="795"/>
      <c r="U71" s="795"/>
      <c r="V71" s="795"/>
      <c r="W71" s="795"/>
      <c r="X71" s="796"/>
      <c r="Y71" s="706" t="s">
        <v>61</v>
      </c>
      <c r="Z71" s="434"/>
      <c r="AA71" s="435"/>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4.75" customHeight="1" x14ac:dyDescent="0.15">
      <c r="A74" s="428"/>
      <c r="B74" s="429"/>
      <c r="C74" s="429"/>
      <c r="D74" s="429"/>
      <c r="E74" s="429"/>
      <c r="F74" s="430"/>
      <c r="G74" s="102" t="s">
        <v>529</v>
      </c>
      <c r="H74" s="102"/>
      <c r="I74" s="102"/>
      <c r="J74" s="102"/>
      <c r="K74" s="102"/>
      <c r="L74" s="102"/>
      <c r="M74" s="102"/>
      <c r="N74" s="102"/>
      <c r="O74" s="102"/>
      <c r="P74" s="102"/>
      <c r="Q74" s="102"/>
      <c r="R74" s="102"/>
      <c r="S74" s="102"/>
      <c r="T74" s="102"/>
      <c r="U74" s="102"/>
      <c r="V74" s="102"/>
      <c r="W74" s="102"/>
      <c r="X74" s="131"/>
      <c r="Y74" s="826" t="s">
        <v>62</v>
      </c>
      <c r="Z74" s="692"/>
      <c r="AA74" s="693"/>
      <c r="AB74" s="484" t="s">
        <v>530</v>
      </c>
      <c r="AC74" s="484"/>
      <c r="AD74" s="484"/>
      <c r="AE74" s="298" t="s">
        <v>543</v>
      </c>
      <c r="AF74" s="298"/>
      <c r="AG74" s="298"/>
      <c r="AH74" s="298"/>
      <c r="AI74" s="298" t="s">
        <v>544</v>
      </c>
      <c r="AJ74" s="298"/>
      <c r="AK74" s="298"/>
      <c r="AL74" s="298"/>
      <c r="AM74" s="298" t="s">
        <v>545</v>
      </c>
      <c r="AN74" s="298"/>
      <c r="AO74" s="298"/>
      <c r="AP74" s="298"/>
      <c r="AQ74" s="298">
        <v>2</v>
      </c>
      <c r="AR74" s="298"/>
      <c r="AS74" s="298"/>
      <c r="AT74" s="298"/>
      <c r="AU74" s="298"/>
      <c r="AV74" s="298"/>
      <c r="AW74" s="298"/>
      <c r="AX74" s="299"/>
      <c r="AY74" s="10"/>
      <c r="AZ74" s="10"/>
      <c r="BA74" s="10"/>
      <c r="BB74" s="10"/>
      <c r="BC74" s="10"/>
    </row>
    <row r="75" spans="1:60" ht="24.7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c r="AC75" s="484"/>
      <c r="AD75" s="484"/>
      <c r="AE75" s="298" t="s">
        <v>544</v>
      </c>
      <c r="AF75" s="298"/>
      <c r="AG75" s="298"/>
      <c r="AH75" s="298"/>
      <c r="AI75" s="298" t="s">
        <v>544</v>
      </c>
      <c r="AJ75" s="298"/>
      <c r="AK75" s="298"/>
      <c r="AL75" s="298"/>
      <c r="AM75" s="298" t="s">
        <v>546</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27"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3.25" customHeight="1" x14ac:dyDescent="0.15">
      <c r="A77" s="428"/>
      <c r="B77" s="429"/>
      <c r="C77" s="429"/>
      <c r="D77" s="429"/>
      <c r="E77" s="429"/>
      <c r="F77" s="430"/>
      <c r="G77" s="102" t="s">
        <v>568</v>
      </c>
      <c r="H77" s="102"/>
      <c r="I77" s="102"/>
      <c r="J77" s="102"/>
      <c r="K77" s="102"/>
      <c r="L77" s="102"/>
      <c r="M77" s="102"/>
      <c r="N77" s="102"/>
      <c r="O77" s="102"/>
      <c r="P77" s="102"/>
      <c r="Q77" s="102"/>
      <c r="R77" s="102"/>
      <c r="S77" s="102"/>
      <c r="T77" s="102"/>
      <c r="U77" s="102"/>
      <c r="V77" s="102"/>
      <c r="W77" s="102"/>
      <c r="X77" s="131"/>
      <c r="Y77" s="439" t="s">
        <v>62</v>
      </c>
      <c r="Z77" s="440"/>
      <c r="AA77" s="441"/>
      <c r="AB77" s="448" t="s">
        <v>567</v>
      </c>
      <c r="AC77" s="449"/>
      <c r="AD77" s="450"/>
      <c r="AE77" s="298"/>
      <c r="AF77" s="298"/>
      <c r="AG77" s="298"/>
      <c r="AH77" s="298"/>
      <c r="AI77" s="298"/>
      <c r="AJ77" s="298"/>
      <c r="AK77" s="298"/>
      <c r="AL77" s="298"/>
      <c r="AM77" s="298"/>
      <c r="AN77" s="298"/>
      <c r="AO77" s="298"/>
      <c r="AP77" s="298"/>
      <c r="AQ77" s="298">
        <v>12</v>
      </c>
      <c r="AR77" s="298"/>
      <c r="AS77" s="298"/>
      <c r="AT77" s="298"/>
      <c r="AU77" s="298"/>
      <c r="AV77" s="298"/>
      <c r="AW77" s="298"/>
      <c r="AX77" s="299"/>
      <c r="AY77" s="10"/>
      <c r="AZ77" s="10"/>
      <c r="BA77" s="10"/>
      <c r="BB77" s="10"/>
      <c r="BC77" s="10"/>
    </row>
    <row r="78" spans="1:60" ht="23.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5.5" customHeight="1" x14ac:dyDescent="0.15">
      <c r="A89" s="241"/>
      <c r="B89" s="242"/>
      <c r="C89" s="242"/>
      <c r="D89" s="242"/>
      <c r="E89" s="242"/>
      <c r="F89" s="243"/>
      <c r="G89" s="225" t="s">
        <v>550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t="s">
        <v>544</v>
      </c>
      <c r="AF89" s="298"/>
      <c r="AG89" s="298"/>
      <c r="AH89" s="298"/>
      <c r="AI89" s="298" t="s">
        <v>547</v>
      </c>
      <c r="AJ89" s="298"/>
      <c r="AK89" s="298"/>
      <c r="AL89" s="298"/>
      <c r="AM89" s="298" t="s">
        <v>544</v>
      </c>
      <c r="AN89" s="298"/>
      <c r="AO89" s="298"/>
      <c r="AP89" s="298"/>
      <c r="AQ89" s="316">
        <v>17.198</v>
      </c>
      <c r="AR89" s="317"/>
      <c r="AS89" s="317"/>
      <c r="AT89" s="317"/>
      <c r="AU89" s="317"/>
      <c r="AV89" s="317"/>
      <c r="AW89" s="317"/>
      <c r="AX89" s="319"/>
    </row>
    <row r="90" spans="1:60" ht="25.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549</v>
      </c>
      <c r="AC90" s="217"/>
      <c r="AD90" s="218"/>
      <c r="AE90" s="255" t="s">
        <v>544</v>
      </c>
      <c r="AF90" s="255"/>
      <c r="AG90" s="255"/>
      <c r="AH90" s="255"/>
      <c r="AI90" s="255" t="s">
        <v>543</v>
      </c>
      <c r="AJ90" s="255"/>
      <c r="AK90" s="255"/>
      <c r="AL90" s="255"/>
      <c r="AM90" s="255" t="s">
        <v>548</v>
      </c>
      <c r="AN90" s="255"/>
      <c r="AO90" s="255"/>
      <c r="AP90" s="255"/>
      <c r="AQ90" s="255" t="s">
        <v>566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1" t="s">
        <v>462</v>
      </c>
      <c r="M103" s="541"/>
      <c r="N103" s="541"/>
      <c r="O103" s="541"/>
      <c r="P103" s="541"/>
      <c r="Q103" s="541"/>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523</v>
      </c>
      <c r="D104" s="233"/>
      <c r="E104" s="233"/>
      <c r="F104" s="233"/>
      <c r="G104" s="233"/>
      <c r="H104" s="233"/>
      <c r="I104" s="233"/>
      <c r="J104" s="233"/>
      <c r="K104" s="234"/>
      <c r="L104" s="219">
        <v>34</v>
      </c>
      <c r="M104" s="220"/>
      <c r="N104" s="220"/>
      <c r="O104" s="220"/>
      <c r="P104" s="220"/>
      <c r="Q104" s="221"/>
      <c r="R104" s="219">
        <v>0</v>
      </c>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2"/>
      <c r="B105" s="403"/>
      <c r="C105" s="235" t="s">
        <v>554</v>
      </c>
      <c r="D105" s="236"/>
      <c r="E105" s="236"/>
      <c r="F105" s="236"/>
      <c r="G105" s="236"/>
      <c r="H105" s="236"/>
      <c r="I105" s="236"/>
      <c r="J105" s="236"/>
      <c r="K105" s="237"/>
      <c r="L105" s="219">
        <v>0.14000000000000001</v>
      </c>
      <c r="M105" s="220"/>
      <c r="N105" s="220"/>
      <c r="O105" s="220"/>
      <c r="P105" s="220"/>
      <c r="Q105" s="221"/>
      <c r="R105" s="219">
        <v>0</v>
      </c>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2"/>
      <c r="B106" s="403"/>
      <c r="C106" s="235" t="s">
        <v>555</v>
      </c>
      <c r="D106" s="236"/>
      <c r="E106" s="236"/>
      <c r="F106" s="236"/>
      <c r="G106" s="236"/>
      <c r="H106" s="236"/>
      <c r="I106" s="236"/>
      <c r="J106" s="236"/>
      <c r="K106" s="237"/>
      <c r="L106" s="219">
        <v>9.4E-2</v>
      </c>
      <c r="M106" s="220"/>
      <c r="N106" s="220"/>
      <c r="O106" s="220"/>
      <c r="P106" s="220"/>
      <c r="Q106" s="221"/>
      <c r="R106" s="219">
        <v>0</v>
      </c>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2"/>
      <c r="B107" s="403"/>
      <c r="C107" s="235" t="s">
        <v>569</v>
      </c>
      <c r="D107" s="236"/>
      <c r="E107" s="236"/>
      <c r="F107" s="236"/>
      <c r="G107" s="236"/>
      <c r="H107" s="236"/>
      <c r="I107" s="236"/>
      <c r="J107" s="236"/>
      <c r="K107" s="237"/>
      <c r="L107" s="219">
        <v>0.14499999999999999</v>
      </c>
      <c r="M107" s="220"/>
      <c r="N107" s="220"/>
      <c r="O107" s="220"/>
      <c r="P107" s="220"/>
      <c r="Q107" s="221"/>
      <c r="R107" s="219">
        <v>0</v>
      </c>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2"/>
      <c r="B108" s="403"/>
      <c r="C108" s="235" t="s">
        <v>556</v>
      </c>
      <c r="D108" s="236"/>
      <c r="E108" s="236"/>
      <c r="F108" s="236"/>
      <c r="G108" s="236"/>
      <c r="H108" s="236"/>
      <c r="I108" s="236"/>
      <c r="J108" s="236"/>
      <c r="K108" s="237"/>
      <c r="L108" s="219">
        <v>1.7999999999999999E-2</v>
      </c>
      <c r="M108" s="220"/>
      <c r="N108" s="220"/>
      <c r="O108" s="220"/>
      <c r="P108" s="220"/>
      <c r="Q108" s="221"/>
      <c r="R108" s="219">
        <v>0</v>
      </c>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hidden="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4"/>
      <c r="B110" s="405"/>
      <c r="C110" s="222" t="s">
        <v>22</v>
      </c>
      <c r="D110" s="223"/>
      <c r="E110" s="223"/>
      <c r="F110" s="223"/>
      <c r="G110" s="223"/>
      <c r="H110" s="223"/>
      <c r="I110" s="223"/>
      <c r="J110" s="223"/>
      <c r="K110" s="224"/>
      <c r="L110" s="811">
        <f>SUM(L104:Q109)</f>
        <v>34.397000000000006</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50.25" customHeight="1" x14ac:dyDescent="0.15">
      <c r="A111" s="173" t="s">
        <v>390</v>
      </c>
      <c r="B111" s="162"/>
      <c r="C111" s="161" t="s">
        <v>387</v>
      </c>
      <c r="D111" s="162"/>
      <c r="E111" s="257" t="s">
        <v>428</v>
      </c>
      <c r="F111" s="258"/>
      <c r="G111" s="259" t="s">
        <v>590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50.25" customHeight="1" x14ac:dyDescent="0.15">
      <c r="A112" s="174"/>
      <c r="B112" s="164"/>
      <c r="C112" s="163"/>
      <c r="D112" s="164"/>
      <c r="E112" s="146" t="s">
        <v>427</v>
      </c>
      <c r="F112" s="147"/>
      <c r="G112" s="135" t="s">
        <v>591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33</v>
      </c>
      <c r="AV114" s="127"/>
      <c r="AW114" s="113" t="s">
        <v>313</v>
      </c>
      <c r="AX114" s="129"/>
    </row>
    <row r="115" spans="1:50" ht="39.75" hidden="1"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558</v>
      </c>
      <c r="AC115" s="90"/>
      <c r="AD115" s="90"/>
      <c r="AE115" s="191" t="s">
        <v>559</v>
      </c>
      <c r="AF115" s="92"/>
      <c r="AG115" s="92"/>
      <c r="AH115" s="92"/>
      <c r="AI115" s="191">
        <v>86</v>
      </c>
      <c r="AJ115" s="92"/>
      <c r="AK115" s="92"/>
      <c r="AL115" s="92"/>
      <c r="AM115" s="191"/>
      <c r="AN115" s="92"/>
      <c r="AO115" s="92"/>
      <c r="AP115" s="92"/>
      <c r="AQ115" s="191"/>
      <c r="AR115" s="92"/>
      <c r="AS115" s="92"/>
      <c r="AT115" s="92"/>
      <c r="AU115" s="191"/>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552</v>
      </c>
      <c r="AF116" s="92"/>
      <c r="AG116" s="92"/>
      <c r="AH116" s="92"/>
      <c r="AI116" s="191" t="s">
        <v>551</v>
      </c>
      <c r="AJ116" s="92"/>
      <c r="AK116" s="92"/>
      <c r="AL116" s="92"/>
      <c r="AM116" s="191"/>
      <c r="AN116" s="92"/>
      <c r="AO116" s="92"/>
      <c r="AP116" s="92"/>
      <c r="AQ116" s="191"/>
      <c r="AR116" s="92"/>
      <c r="AS116" s="92"/>
      <c r="AT116" s="92"/>
      <c r="AU116" s="191">
        <v>258</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v>33</v>
      </c>
      <c r="AV118" s="127"/>
      <c r="AW118" s="113" t="s">
        <v>313</v>
      </c>
      <c r="AX118" s="129"/>
    </row>
    <row r="119" spans="1:50" ht="48.75" customHeight="1" x14ac:dyDescent="0.15">
      <c r="A119" s="174"/>
      <c r="B119" s="164"/>
      <c r="C119" s="163"/>
      <c r="D119" s="164"/>
      <c r="E119" s="163"/>
      <c r="F119" s="177"/>
      <c r="G119" s="130" t="s">
        <v>576</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577</v>
      </c>
      <c r="AC119" s="90"/>
      <c r="AD119" s="90"/>
      <c r="AE119" s="191" t="s">
        <v>560</v>
      </c>
      <c r="AF119" s="92"/>
      <c r="AG119" s="92"/>
      <c r="AH119" s="92"/>
      <c r="AI119" s="191">
        <v>23</v>
      </c>
      <c r="AJ119" s="92"/>
      <c r="AK119" s="92"/>
      <c r="AL119" s="92"/>
      <c r="AM119" s="191" t="s">
        <v>578</v>
      </c>
      <c r="AN119" s="92"/>
      <c r="AO119" s="92"/>
      <c r="AP119" s="92"/>
      <c r="AQ119" s="191" t="s">
        <v>578</v>
      </c>
      <c r="AR119" s="92"/>
      <c r="AS119" s="92"/>
      <c r="AT119" s="92"/>
      <c r="AU119" s="191"/>
      <c r="AV119" s="92"/>
      <c r="AW119" s="92"/>
      <c r="AX119" s="94"/>
    </row>
    <row r="120" spans="1:50" ht="48.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577</v>
      </c>
      <c r="AC120" s="140"/>
      <c r="AD120" s="140"/>
      <c r="AE120" s="191" t="s">
        <v>561</v>
      </c>
      <c r="AF120" s="92"/>
      <c r="AG120" s="92"/>
      <c r="AH120" s="92"/>
      <c r="AI120" s="191" t="s">
        <v>561</v>
      </c>
      <c r="AJ120" s="92"/>
      <c r="AK120" s="92"/>
      <c r="AL120" s="92"/>
      <c r="AM120" s="191" t="s">
        <v>578</v>
      </c>
      <c r="AN120" s="92"/>
      <c r="AO120" s="92"/>
      <c r="AP120" s="92"/>
      <c r="AQ120" s="191" t="s">
        <v>578</v>
      </c>
      <c r="AR120" s="92"/>
      <c r="AS120" s="92"/>
      <c r="AT120" s="92"/>
      <c r="AU120" s="191">
        <v>70</v>
      </c>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55.5" customHeight="1" x14ac:dyDescent="0.15">
      <c r="A169" s="174"/>
      <c r="B169" s="164"/>
      <c r="C169" s="163"/>
      <c r="D169" s="164"/>
      <c r="E169" s="101" t="s">
        <v>593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5.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5" t="s">
        <v>401</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371</v>
      </c>
      <c r="AF233" s="864"/>
      <c r="AG233" s="864"/>
      <c r="AH233" s="864"/>
      <c r="AI233" s="864" t="s">
        <v>372</v>
      </c>
      <c r="AJ233" s="864"/>
      <c r="AK233" s="864"/>
      <c r="AL233" s="864"/>
      <c r="AM233" s="864" t="s">
        <v>373</v>
      </c>
      <c r="AN233" s="864"/>
      <c r="AO233" s="864"/>
      <c r="AP233" s="863"/>
      <c r="AQ233" s="863" t="s">
        <v>369</v>
      </c>
      <c r="AR233" s="208"/>
      <c r="AS233" s="208"/>
      <c r="AT233" s="856"/>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370</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402</v>
      </c>
      <c r="Z235" s="869"/>
      <c r="AA235" s="870"/>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3"/>
    </row>
    <row r="237" spans="1:50" ht="18.75" hidden="1" customHeight="1" x14ac:dyDescent="0.15">
      <c r="A237" s="174"/>
      <c r="B237" s="164"/>
      <c r="C237" s="163"/>
      <c r="D237" s="164"/>
      <c r="E237" s="163"/>
      <c r="F237" s="177"/>
      <c r="G237" s="855" t="s">
        <v>401</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371</v>
      </c>
      <c r="AF237" s="864"/>
      <c r="AG237" s="864"/>
      <c r="AH237" s="864"/>
      <c r="AI237" s="864" t="s">
        <v>372</v>
      </c>
      <c r="AJ237" s="864"/>
      <c r="AK237" s="864"/>
      <c r="AL237" s="864"/>
      <c r="AM237" s="864" t="s">
        <v>373</v>
      </c>
      <c r="AN237" s="864"/>
      <c r="AO237" s="864"/>
      <c r="AP237" s="863"/>
      <c r="AQ237" s="863" t="s">
        <v>369</v>
      </c>
      <c r="AR237" s="208"/>
      <c r="AS237" s="208"/>
      <c r="AT237" s="856"/>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370</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402</v>
      </c>
      <c r="Z239" s="869"/>
      <c r="AA239" s="870"/>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3"/>
    </row>
    <row r="241" spans="1:50" ht="18.75" hidden="1" customHeight="1" x14ac:dyDescent="0.15">
      <c r="A241" s="174"/>
      <c r="B241" s="164"/>
      <c r="C241" s="163"/>
      <c r="D241" s="164"/>
      <c r="E241" s="163"/>
      <c r="F241" s="177"/>
      <c r="G241" s="855" t="s">
        <v>401</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371</v>
      </c>
      <c r="AF241" s="864"/>
      <c r="AG241" s="864"/>
      <c r="AH241" s="864"/>
      <c r="AI241" s="864" t="s">
        <v>372</v>
      </c>
      <c r="AJ241" s="864"/>
      <c r="AK241" s="864"/>
      <c r="AL241" s="864"/>
      <c r="AM241" s="864" t="s">
        <v>373</v>
      </c>
      <c r="AN241" s="864"/>
      <c r="AO241" s="864"/>
      <c r="AP241" s="863"/>
      <c r="AQ241" s="863" t="s">
        <v>369</v>
      </c>
      <c r="AR241" s="208"/>
      <c r="AS241" s="208"/>
      <c r="AT241" s="856"/>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370</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402</v>
      </c>
      <c r="Z243" s="869"/>
      <c r="AA243" s="870"/>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3"/>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370</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402</v>
      </c>
      <c r="Z247" s="869"/>
      <c r="AA247" s="870"/>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3"/>
    </row>
    <row r="249" spans="1:50" ht="18.75" hidden="1" customHeight="1" x14ac:dyDescent="0.15">
      <c r="A249" s="174"/>
      <c r="B249" s="164"/>
      <c r="C249" s="163"/>
      <c r="D249" s="164"/>
      <c r="E249" s="163"/>
      <c r="F249" s="177"/>
      <c r="G249" s="855" t="s">
        <v>401</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371</v>
      </c>
      <c r="AF249" s="864"/>
      <c r="AG249" s="864"/>
      <c r="AH249" s="864"/>
      <c r="AI249" s="864" t="s">
        <v>372</v>
      </c>
      <c r="AJ249" s="864"/>
      <c r="AK249" s="864"/>
      <c r="AL249" s="864"/>
      <c r="AM249" s="864" t="s">
        <v>373</v>
      </c>
      <c r="AN249" s="864"/>
      <c r="AO249" s="864"/>
      <c r="AP249" s="863"/>
      <c r="AQ249" s="863" t="s">
        <v>369</v>
      </c>
      <c r="AR249" s="208"/>
      <c r="AS249" s="208"/>
      <c r="AT249" s="856"/>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370</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402</v>
      </c>
      <c r="Z251" s="869"/>
      <c r="AA251" s="870"/>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3"/>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5" t="s">
        <v>401</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371</v>
      </c>
      <c r="AF353" s="864"/>
      <c r="AG353" s="864"/>
      <c r="AH353" s="864"/>
      <c r="AI353" s="864" t="s">
        <v>372</v>
      </c>
      <c r="AJ353" s="864"/>
      <c r="AK353" s="864"/>
      <c r="AL353" s="864"/>
      <c r="AM353" s="864" t="s">
        <v>373</v>
      </c>
      <c r="AN353" s="864"/>
      <c r="AO353" s="864"/>
      <c r="AP353" s="863"/>
      <c r="AQ353" s="863" t="s">
        <v>369</v>
      </c>
      <c r="AR353" s="208"/>
      <c r="AS353" s="208"/>
      <c r="AT353" s="856"/>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370</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402</v>
      </c>
      <c r="Z355" s="869"/>
      <c r="AA355" s="870"/>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3"/>
    </row>
    <row r="357" spans="1:50" ht="18.75" hidden="1" customHeight="1" x14ac:dyDescent="0.15">
      <c r="A357" s="174"/>
      <c r="B357" s="164"/>
      <c r="C357" s="163"/>
      <c r="D357" s="164"/>
      <c r="E357" s="163"/>
      <c r="F357" s="177"/>
      <c r="G357" s="855" t="s">
        <v>401</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371</v>
      </c>
      <c r="AF357" s="864"/>
      <c r="AG357" s="864"/>
      <c r="AH357" s="864"/>
      <c r="AI357" s="864" t="s">
        <v>372</v>
      </c>
      <c r="AJ357" s="864"/>
      <c r="AK357" s="864"/>
      <c r="AL357" s="864"/>
      <c r="AM357" s="864" t="s">
        <v>373</v>
      </c>
      <c r="AN357" s="864"/>
      <c r="AO357" s="864"/>
      <c r="AP357" s="863"/>
      <c r="AQ357" s="863" t="s">
        <v>369</v>
      </c>
      <c r="AR357" s="208"/>
      <c r="AS357" s="208"/>
      <c r="AT357" s="856"/>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370</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402</v>
      </c>
      <c r="Z359" s="869"/>
      <c r="AA359" s="870"/>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3"/>
    </row>
    <row r="361" spans="1:50" ht="18.75" hidden="1" customHeight="1" x14ac:dyDescent="0.15">
      <c r="A361" s="174"/>
      <c r="B361" s="164"/>
      <c r="C361" s="163"/>
      <c r="D361" s="164"/>
      <c r="E361" s="163"/>
      <c r="F361" s="177"/>
      <c r="G361" s="855" t="s">
        <v>401</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371</v>
      </c>
      <c r="AF361" s="864"/>
      <c r="AG361" s="864"/>
      <c r="AH361" s="864"/>
      <c r="AI361" s="864" t="s">
        <v>372</v>
      </c>
      <c r="AJ361" s="864"/>
      <c r="AK361" s="864"/>
      <c r="AL361" s="864"/>
      <c r="AM361" s="864" t="s">
        <v>373</v>
      </c>
      <c r="AN361" s="864"/>
      <c r="AO361" s="864"/>
      <c r="AP361" s="863"/>
      <c r="AQ361" s="863" t="s">
        <v>369</v>
      </c>
      <c r="AR361" s="208"/>
      <c r="AS361" s="208"/>
      <c r="AT361" s="856"/>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370</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402</v>
      </c>
      <c r="Z363" s="869"/>
      <c r="AA363" s="870"/>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3"/>
    </row>
    <row r="365" spans="1:50" ht="18.75" hidden="1" customHeight="1" x14ac:dyDescent="0.15">
      <c r="A365" s="174"/>
      <c r="B365" s="164"/>
      <c r="C365" s="163"/>
      <c r="D365" s="164"/>
      <c r="E365" s="163"/>
      <c r="F365" s="177"/>
      <c r="G365" s="855" t="s">
        <v>401</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371</v>
      </c>
      <c r="AF365" s="864"/>
      <c r="AG365" s="864"/>
      <c r="AH365" s="864"/>
      <c r="AI365" s="864" t="s">
        <v>372</v>
      </c>
      <c r="AJ365" s="864"/>
      <c r="AK365" s="864"/>
      <c r="AL365" s="864"/>
      <c r="AM365" s="864" t="s">
        <v>373</v>
      </c>
      <c r="AN365" s="864"/>
      <c r="AO365" s="864"/>
      <c r="AP365" s="863"/>
      <c r="AQ365" s="863" t="s">
        <v>369</v>
      </c>
      <c r="AR365" s="208"/>
      <c r="AS365" s="208"/>
      <c r="AT365" s="856"/>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370</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402</v>
      </c>
      <c r="Z367" s="869"/>
      <c r="AA367" s="870"/>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3"/>
    </row>
    <row r="369" spans="1:50" ht="18.75" hidden="1" customHeight="1" x14ac:dyDescent="0.15">
      <c r="A369" s="174"/>
      <c r="B369" s="164"/>
      <c r="C369" s="163"/>
      <c r="D369" s="164"/>
      <c r="E369" s="163"/>
      <c r="F369" s="177"/>
      <c r="G369" s="855" t="s">
        <v>401</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371</v>
      </c>
      <c r="AF369" s="864"/>
      <c r="AG369" s="864"/>
      <c r="AH369" s="864"/>
      <c r="AI369" s="864" t="s">
        <v>372</v>
      </c>
      <c r="AJ369" s="864"/>
      <c r="AK369" s="864"/>
      <c r="AL369" s="864"/>
      <c r="AM369" s="864" t="s">
        <v>373</v>
      </c>
      <c r="AN369" s="864"/>
      <c r="AO369" s="864"/>
      <c r="AP369" s="863"/>
      <c r="AQ369" s="863" t="s">
        <v>369</v>
      </c>
      <c r="AR369" s="208"/>
      <c r="AS369" s="208"/>
      <c r="AT369" s="856"/>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370</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402</v>
      </c>
      <c r="Z371" s="869"/>
      <c r="AA371" s="870"/>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3"/>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604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606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607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37.5" customHeight="1" x14ac:dyDescent="0.15">
      <c r="A463" s="174"/>
      <c r="B463" s="164"/>
      <c r="C463" s="163"/>
      <c r="D463" s="164"/>
      <c r="E463" s="101" t="s">
        <v>607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3.75"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519</v>
      </c>
      <c r="AE683" s="844"/>
      <c r="AF683" s="844"/>
      <c r="AG683" s="840" t="s">
        <v>541</v>
      </c>
      <c r="AH683" s="841"/>
      <c r="AI683" s="841"/>
      <c r="AJ683" s="841"/>
      <c r="AK683" s="841"/>
      <c r="AL683" s="841"/>
      <c r="AM683" s="841"/>
      <c r="AN683" s="841"/>
      <c r="AO683" s="841"/>
      <c r="AP683" s="841"/>
      <c r="AQ683" s="841"/>
      <c r="AR683" s="841"/>
      <c r="AS683" s="841"/>
      <c r="AT683" s="841"/>
      <c r="AU683" s="841"/>
      <c r="AV683" s="841"/>
      <c r="AW683" s="841"/>
      <c r="AX683" s="842"/>
    </row>
    <row r="684" spans="1:50" ht="63.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519</v>
      </c>
      <c r="AE684" s="581"/>
      <c r="AF684" s="581"/>
      <c r="AG684" s="582" t="s">
        <v>540</v>
      </c>
      <c r="AH684" s="583"/>
      <c r="AI684" s="583"/>
      <c r="AJ684" s="583"/>
      <c r="AK684" s="583"/>
      <c r="AL684" s="583"/>
      <c r="AM684" s="583"/>
      <c r="AN684" s="583"/>
      <c r="AO684" s="583"/>
      <c r="AP684" s="583"/>
      <c r="AQ684" s="583"/>
      <c r="AR684" s="583"/>
      <c r="AS684" s="583"/>
      <c r="AT684" s="583"/>
      <c r="AU684" s="583"/>
      <c r="AV684" s="583"/>
      <c r="AW684" s="583"/>
      <c r="AX684" s="584"/>
    </row>
    <row r="685" spans="1:50" ht="63.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519</v>
      </c>
      <c r="AE685" s="591"/>
      <c r="AF685" s="591"/>
      <c r="AG685" s="659" t="s">
        <v>539</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8" t="s">
        <v>519</v>
      </c>
      <c r="AE686" s="789"/>
      <c r="AF686" s="789"/>
      <c r="AG686" s="101" t="s">
        <v>587</v>
      </c>
      <c r="AH686" s="102"/>
      <c r="AI686" s="102"/>
      <c r="AJ686" s="102"/>
      <c r="AK686" s="102"/>
      <c r="AL686" s="102"/>
      <c r="AM686" s="102"/>
      <c r="AN686" s="102"/>
      <c r="AO686" s="102"/>
      <c r="AP686" s="102"/>
      <c r="AQ686" s="102"/>
      <c r="AR686" s="102"/>
      <c r="AS686" s="102"/>
      <c r="AT686" s="102"/>
      <c r="AU686" s="102"/>
      <c r="AV686" s="102"/>
      <c r="AW686" s="102"/>
      <c r="AX686" s="103"/>
    </row>
    <row r="687" spans="1:50" ht="54" customHeight="1" x14ac:dyDescent="0.15">
      <c r="A687" s="624"/>
      <c r="B687" s="741"/>
      <c r="C687" s="557"/>
      <c r="D687" s="558"/>
      <c r="E687" s="592" t="s">
        <v>488</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579</v>
      </c>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4" customHeight="1" x14ac:dyDescent="0.15">
      <c r="A688" s="624"/>
      <c r="B688" s="741"/>
      <c r="C688" s="559"/>
      <c r="D688" s="560"/>
      <c r="E688" s="595" t="s">
        <v>489</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579</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59.2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519</v>
      </c>
      <c r="AE689" s="586"/>
      <c r="AF689" s="586"/>
      <c r="AG689" s="503" t="s">
        <v>585</v>
      </c>
      <c r="AH689" s="504"/>
      <c r="AI689" s="504"/>
      <c r="AJ689" s="504"/>
      <c r="AK689" s="504"/>
      <c r="AL689" s="504"/>
      <c r="AM689" s="504"/>
      <c r="AN689" s="504"/>
      <c r="AO689" s="504"/>
      <c r="AP689" s="504"/>
      <c r="AQ689" s="504"/>
      <c r="AR689" s="504"/>
      <c r="AS689" s="504"/>
      <c r="AT689" s="504"/>
      <c r="AU689" s="504"/>
      <c r="AV689" s="504"/>
      <c r="AW689" s="504"/>
      <c r="AX689" s="505"/>
    </row>
    <row r="690" spans="1:64" ht="32.2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519</v>
      </c>
      <c r="AE690" s="581"/>
      <c r="AF690" s="581"/>
      <c r="AG690" s="582" t="s">
        <v>584</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580</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68.2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519</v>
      </c>
      <c r="AE692" s="581"/>
      <c r="AF692" s="581"/>
      <c r="AG692" s="582" t="s">
        <v>583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580</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61.5" customHeight="1" x14ac:dyDescent="0.15">
      <c r="A694" s="626"/>
      <c r="B694" s="627"/>
      <c r="C694" s="742" t="s">
        <v>500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519</v>
      </c>
      <c r="AE694" s="550"/>
      <c r="AF694" s="551"/>
      <c r="AG694" s="570" t="s">
        <v>582</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580</v>
      </c>
      <c r="AE695" s="586"/>
      <c r="AF695" s="587"/>
      <c r="AG695" s="503"/>
      <c r="AH695" s="504"/>
      <c r="AI695" s="504"/>
      <c r="AJ695" s="504"/>
      <c r="AK695" s="504"/>
      <c r="AL695" s="504"/>
      <c r="AM695" s="504"/>
      <c r="AN695" s="504"/>
      <c r="AO695" s="504"/>
      <c r="AP695" s="504"/>
      <c r="AQ695" s="504"/>
      <c r="AR695" s="504"/>
      <c r="AS695" s="504"/>
      <c r="AT695" s="504"/>
      <c r="AU695" s="504"/>
      <c r="AV695" s="504"/>
      <c r="AW695" s="504"/>
      <c r="AX695" s="505"/>
    </row>
    <row r="696" spans="1:64" ht="45.75"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519</v>
      </c>
      <c r="AE696" s="730"/>
      <c r="AF696" s="730"/>
      <c r="AG696" s="582" t="s">
        <v>581</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580</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580</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idden="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idden="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idden="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idden="1"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103.5" customHeight="1" x14ac:dyDescent="0.15">
      <c r="A706" s="564" t="s">
        <v>54</v>
      </c>
      <c r="B706" s="565"/>
      <c r="C706" s="279" t="s">
        <v>60</v>
      </c>
      <c r="D706" s="751"/>
      <c r="E706" s="751"/>
      <c r="F706" s="752"/>
      <c r="G706" s="766" t="s">
        <v>592</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103.5" customHeight="1" thickBot="1" x14ac:dyDescent="0.2">
      <c r="A707" s="566"/>
      <c r="B707" s="567"/>
      <c r="C707" s="761" t="s">
        <v>64</v>
      </c>
      <c r="D707" s="762"/>
      <c r="E707" s="762"/>
      <c r="F707" s="763"/>
      <c r="G707" s="764" t="s">
        <v>586</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01.25" customHeight="1" thickBot="1" x14ac:dyDescent="0.2">
      <c r="A709" s="736" t="s">
        <v>603</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97.5" customHeight="1" thickBot="1" x14ac:dyDescent="0.2">
      <c r="A711" s="561"/>
      <c r="B711" s="562"/>
      <c r="C711" s="562"/>
      <c r="D711" s="562"/>
      <c r="E711" s="563"/>
      <c r="F711" s="604" t="s">
        <v>601</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84"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91.5" customHeight="1" thickBot="1" x14ac:dyDescent="0.2">
      <c r="A715" s="598" t="s">
        <v>553</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463</v>
      </c>
      <c r="B717" s="300"/>
      <c r="C717" s="300"/>
      <c r="D717" s="300"/>
      <c r="E717" s="300"/>
      <c r="F717" s="300"/>
      <c r="G717" s="719" t="s">
        <v>524</v>
      </c>
      <c r="H717" s="720"/>
      <c r="I717" s="720"/>
      <c r="J717" s="720"/>
      <c r="K717" s="720"/>
      <c r="L717" s="720"/>
      <c r="M717" s="720"/>
      <c r="N717" s="720"/>
      <c r="O717" s="720"/>
      <c r="P717" s="720"/>
      <c r="Q717" s="300" t="s">
        <v>375</v>
      </c>
      <c r="R717" s="300"/>
      <c r="S717" s="300"/>
      <c r="T717" s="300"/>
      <c r="U717" s="300"/>
      <c r="V717" s="300"/>
      <c r="W717" s="719" t="s">
        <v>525</v>
      </c>
      <c r="X717" s="720"/>
      <c r="Y717" s="720"/>
      <c r="Z717" s="720"/>
      <c r="AA717" s="720"/>
      <c r="AB717" s="720"/>
      <c r="AC717" s="720"/>
      <c r="AD717" s="720"/>
      <c r="AE717" s="720"/>
      <c r="AF717" s="720"/>
      <c r="AG717" s="300" t="s">
        <v>376</v>
      </c>
      <c r="AH717" s="300"/>
      <c r="AI717" s="300"/>
      <c r="AJ717" s="300"/>
      <c r="AK717" s="300"/>
      <c r="AL717" s="300"/>
      <c r="AM717" s="719" t="s">
        <v>525</v>
      </c>
      <c r="AN717" s="720"/>
      <c r="AO717" s="720"/>
      <c r="AP717" s="720"/>
      <c r="AQ717" s="720"/>
      <c r="AR717" s="720"/>
      <c r="AS717" s="720"/>
      <c r="AT717" s="720"/>
      <c r="AU717" s="720"/>
      <c r="AV717" s="720"/>
      <c r="AW717" s="60"/>
      <c r="AX717" s="61"/>
    </row>
    <row r="718" spans="1:50" ht="19.899999999999999" customHeight="1" thickBot="1" x14ac:dyDescent="0.2">
      <c r="A718" s="715" t="s">
        <v>377</v>
      </c>
      <c r="B718" s="658"/>
      <c r="C718" s="658"/>
      <c r="D718" s="658"/>
      <c r="E718" s="658"/>
      <c r="F718" s="658"/>
      <c r="G718" s="777" t="s">
        <v>525</v>
      </c>
      <c r="H718" s="778"/>
      <c r="I718" s="778"/>
      <c r="J718" s="778"/>
      <c r="K718" s="778"/>
      <c r="L718" s="778"/>
      <c r="M718" s="778"/>
      <c r="N718" s="778"/>
      <c r="O718" s="778"/>
      <c r="P718" s="778"/>
      <c r="Q718" s="658" t="s">
        <v>378</v>
      </c>
      <c r="R718" s="658"/>
      <c r="S718" s="658"/>
      <c r="T718" s="658"/>
      <c r="U718" s="658"/>
      <c r="V718" s="658"/>
      <c r="W718" s="656" t="s">
        <v>525</v>
      </c>
      <c r="X718" s="657"/>
      <c r="Y718" s="657"/>
      <c r="Z718" s="657"/>
      <c r="AA718" s="657"/>
      <c r="AB718" s="657"/>
      <c r="AC718" s="657"/>
      <c r="AD718" s="657"/>
      <c r="AE718" s="657"/>
      <c r="AF718" s="657"/>
      <c r="AG718" s="658" t="s">
        <v>379</v>
      </c>
      <c r="AH718" s="658"/>
      <c r="AI718" s="658"/>
      <c r="AJ718" s="658"/>
      <c r="AK718" s="658"/>
      <c r="AL718" s="658"/>
      <c r="AM718" s="753" t="s">
        <v>542</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t="s">
        <v>600</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573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35.25" customHeight="1" x14ac:dyDescent="0.15">
      <c r="A760" s="569"/>
      <c r="B760" s="734"/>
      <c r="C760" s="734"/>
      <c r="D760" s="734"/>
      <c r="E760" s="734"/>
      <c r="F760" s="735"/>
      <c r="G760" s="290" t="s">
        <v>533</v>
      </c>
      <c r="H760" s="291"/>
      <c r="I760" s="291"/>
      <c r="J760" s="291"/>
      <c r="K760" s="292"/>
      <c r="L760" s="293" t="s">
        <v>532</v>
      </c>
      <c r="M760" s="294"/>
      <c r="N760" s="294"/>
      <c r="O760" s="294"/>
      <c r="P760" s="294"/>
      <c r="Q760" s="294"/>
      <c r="R760" s="294"/>
      <c r="S760" s="294"/>
      <c r="T760" s="294"/>
      <c r="U760" s="294"/>
      <c r="V760" s="294"/>
      <c r="W760" s="294"/>
      <c r="X760" s="295"/>
      <c r="Y760" s="455">
        <v>10</v>
      </c>
      <c r="Z760" s="456"/>
      <c r="AA760" s="456"/>
      <c r="AB760" s="540"/>
      <c r="AC760" s="290" t="s">
        <v>533</v>
      </c>
      <c r="AD760" s="291"/>
      <c r="AE760" s="291"/>
      <c r="AF760" s="291"/>
      <c r="AG760" s="292"/>
      <c r="AH760" s="293" t="s">
        <v>532</v>
      </c>
      <c r="AI760" s="294"/>
      <c r="AJ760" s="294"/>
      <c r="AK760" s="294"/>
      <c r="AL760" s="294"/>
      <c r="AM760" s="294"/>
      <c r="AN760" s="294"/>
      <c r="AO760" s="294"/>
      <c r="AP760" s="294"/>
      <c r="AQ760" s="294"/>
      <c r="AR760" s="294"/>
      <c r="AS760" s="294"/>
      <c r="AT760" s="295"/>
      <c r="AU760" s="455">
        <v>4</v>
      </c>
      <c r="AV760" s="456"/>
      <c r="AW760" s="456"/>
      <c r="AX760" s="457"/>
    </row>
    <row r="761" spans="1:50" ht="35.25" customHeight="1" x14ac:dyDescent="0.15">
      <c r="A761" s="569"/>
      <c r="B761" s="734"/>
      <c r="C761" s="734"/>
      <c r="D761" s="734"/>
      <c r="E761" s="734"/>
      <c r="F761" s="735"/>
      <c r="G761" s="270" t="s">
        <v>537</v>
      </c>
      <c r="H761" s="271"/>
      <c r="I761" s="271"/>
      <c r="J761" s="271"/>
      <c r="K761" s="272"/>
      <c r="L761" s="371" t="s">
        <v>522</v>
      </c>
      <c r="M761" s="372"/>
      <c r="N761" s="372"/>
      <c r="O761" s="372"/>
      <c r="P761" s="372"/>
      <c r="Q761" s="372"/>
      <c r="R761" s="372"/>
      <c r="S761" s="372"/>
      <c r="T761" s="372"/>
      <c r="U761" s="372"/>
      <c r="V761" s="372"/>
      <c r="W761" s="372"/>
      <c r="X761" s="373"/>
      <c r="Y761" s="368">
        <v>10</v>
      </c>
      <c r="Z761" s="369"/>
      <c r="AA761" s="369"/>
      <c r="AB761" s="375"/>
      <c r="AC761" s="270" t="s">
        <v>534</v>
      </c>
      <c r="AD761" s="271"/>
      <c r="AE761" s="271"/>
      <c r="AF761" s="271"/>
      <c r="AG761" s="272"/>
      <c r="AH761" s="371" t="s">
        <v>570</v>
      </c>
      <c r="AI761" s="372"/>
      <c r="AJ761" s="372"/>
      <c r="AK761" s="372"/>
      <c r="AL761" s="372"/>
      <c r="AM761" s="372"/>
      <c r="AN761" s="372"/>
      <c r="AO761" s="372"/>
      <c r="AP761" s="372"/>
      <c r="AQ761" s="372"/>
      <c r="AR761" s="372"/>
      <c r="AS761" s="372"/>
      <c r="AT761" s="373"/>
      <c r="AU761" s="368">
        <v>3.5</v>
      </c>
      <c r="AV761" s="369"/>
      <c r="AW761" s="369"/>
      <c r="AX761" s="370"/>
    </row>
    <row r="762" spans="1:50" ht="35.25" customHeight="1" x14ac:dyDescent="0.15">
      <c r="A762" s="569"/>
      <c r="B762" s="734"/>
      <c r="C762" s="734"/>
      <c r="D762" s="734"/>
      <c r="E762" s="734"/>
      <c r="F762" s="735"/>
      <c r="G762" s="270" t="s">
        <v>534</v>
      </c>
      <c r="H762" s="271"/>
      <c r="I762" s="271"/>
      <c r="J762" s="271"/>
      <c r="K762" s="272"/>
      <c r="L762" s="371" t="s">
        <v>570</v>
      </c>
      <c r="M762" s="372"/>
      <c r="N762" s="372"/>
      <c r="O762" s="372"/>
      <c r="P762" s="372"/>
      <c r="Q762" s="372"/>
      <c r="R762" s="372"/>
      <c r="S762" s="372"/>
      <c r="T762" s="372"/>
      <c r="U762" s="372"/>
      <c r="V762" s="372"/>
      <c r="W762" s="372"/>
      <c r="X762" s="373"/>
      <c r="Y762" s="368">
        <v>2</v>
      </c>
      <c r="Z762" s="369"/>
      <c r="AA762" s="369"/>
      <c r="AB762" s="375"/>
      <c r="AC762" s="270" t="s">
        <v>535</v>
      </c>
      <c r="AD762" s="271"/>
      <c r="AE762" s="271"/>
      <c r="AF762" s="271"/>
      <c r="AG762" s="272"/>
      <c r="AH762" s="371" t="s">
        <v>571</v>
      </c>
      <c r="AI762" s="372"/>
      <c r="AJ762" s="372"/>
      <c r="AK762" s="372"/>
      <c r="AL762" s="372"/>
      <c r="AM762" s="372"/>
      <c r="AN762" s="372"/>
      <c r="AO762" s="372"/>
      <c r="AP762" s="372"/>
      <c r="AQ762" s="372"/>
      <c r="AR762" s="372"/>
      <c r="AS762" s="372"/>
      <c r="AT762" s="373"/>
      <c r="AU762" s="368">
        <v>2</v>
      </c>
      <c r="AV762" s="369"/>
      <c r="AW762" s="369"/>
      <c r="AX762" s="370"/>
    </row>
    <row r="763" spans="1:50" ht="35.25" customHeight="1" x14ac:dyDescent="0.15">
      <c r="A763" s="569"/>
      <c r="B763" s="734"/>
      <c r="C763" s="734"/>
      <c r="D763" s="734"/>
      <c r="E763" s="734"/>
      <c r="F763" s="735"/>
      <c r="G763" s="270" t="s">
        <v>535</v>
      </c>
      <c r="H763" s="271"/>
      <c r="I763" s="271"/>
      <c r="J763" s="271"/>
      <c r="K763" s="272"/>
      <c r="L763" s="371" t="s">
        <v>571</v>
      </c>
      <c r="M763" s="372"/>
      <c r="N763" s="372"/>
      <c r="O763" s="372"/>
      <c r="P763" s="372"/>
      <c r="Q763" s="372"/>
      <c r="R763" s="372"/>
      <c r="S763" s="372"/>
      <c r="T763" s="372"/>
      <c r="U763" s="372"/>
      <c r="V763" s="372"/>
      <c r="W763" s="372"/>
      <c r="X763" s="373"/>
      <c r="Y763" s="368">
        <v>0.6</v>
      </c>
      <c r="Z763" s="369"/>
      <c r="AA763" s="369"/>
      <c r="AB763" s="375"/>
      <c r="AC763" s="270" t="s">
        <v>536</v>
      </c>
      <c r="AD763" s="271"/>
      <c r="AE763" s="271"/>
      <c r="AF763" s="271"/>
      <c r="AG763" s="272"/>
      <c r="AH763" s="371" t="s">
        <v>572</v>
      </c>
      <c r="AI763" s="372"/>
      <c r="AJ763" s="372"/>
      <c r="AK763" s="372"/>
      <c r="AL763" s="372"/>
      <c r="AM763" s="372"/>
      <c r="AN763" s="372"/>
      <c r="AO763" s="372"/>
      <c r="AP763" s="372"/>
      <c r="AQ763" s="372"/>
      <c r="AR763" s="372"/>
      <c r="AS763" s="372"/>
      <c r="AT763" s="373"/>
      <c r="AU763" s="368">
        <v>0.5</v>
      </c>
      <c r="AV763" s="369"/>
      <c r="AW763" s="369"/>
      <c r="AX763" s="370"/>
    </row>
    <row r="764" spans="1:50" ht="35.25" customHeight="1" x14ac:dyDescent="0.15">
      <c r="A764" s="569"/>
      <c r="B764" s="734"/>
      <c r="C764" s="734"/>
      <c r="D764" s="734"/>
      <c r="E764" s="734"/>
      <c r="F764" s="735"/>
      <c r="G764" s="270" t="s">
        <v>536</v>
      </c>
      <c r="H764" s="271"/>
      <c r="I764" s="271"/>
      <c r="J764" s="271"/>
      <c r="K764" s="272"/>
      <c r="L764" s="371" t="s">
        <v>538</v>
      </c>
      <c r="M764" s="372"/>
      <c r="N764" s="372"/>
      <c r="O764" s="372"/>
      <c r="P764" s="372"/>
      <c r="Q764" s="372"/>
      <c r="R764" s="372"/>
      <c r="S764" s="372"/>
      <c r="T764" s="372"/>
      <c r="U764" s="372"/>
      <c r="V764" s="372"/>
      <c r="W764" s="372"/>
      <c r="X764" s="373"/>
      <c r="Y764" s="368">
        <v>1.4</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24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10</v>
      </c>
      <c r="AV770" s="382"/>
      <c r="AW770" s="382"/>
      <c r="AX770" s="384"/>
    </row>
    <row r="771" spans="1:50" ht="30" hidden="1" customHeight="1" x14ac:dyDescent="0.15">
      <c r="A771" s="569"/>
      <c r="B771" s="734"/>
      <c r="C771" s="734"/>
      <c r="D771" s="734"/>
      <c r="E771" s="734"/>
      <c r="F771" s="735"/>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4"/>
      <c r="C784" s="734"/>
      <c r="D784" s="734"/>
      <c r="E784" s="734"/>
      <c r="F784" s="735"/>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4"/>
      <c r="C797" s="734"/>
      <c r="D797" s="734"/>
      <c r="E797" s="734"/>
      <c r="F797" s="735"/>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588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idden="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idden="1" x14ac:dyDescent="0.15">
      <c r="A816" s="374">
        <v>1</v>
      </c>
      <c r="B816" s="374">
        <v>1</v>
      </c>
      <c r="C816" s="388"/>
      <c r="D816" s="385"/>
      <c r="E816" s="385"/>
      <c r="F816" s="385"/>
      <c r="G816" s="385"/>
      <c r="H816" s="385"/>
      <c r="I816" s="385"/>
      <c r="J816" s="167"/>
      <c r="K816" s="168"/>
      <c r="L816" s="168"/>
      <c r="M816" s="168"/>
      <c r="N816" s="168"/>
      <c r="O816" s="168"/>
      <c r="P816" s="156"/>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idden="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idden="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idden="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idden="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idden="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idden="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idden="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idden="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idden="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idden="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idden="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idden="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idden="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idden="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idden="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idden="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idden="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idden="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idden="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idden="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idden="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idden="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idden="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idden="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idden="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idden="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idden="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idden="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54" t="s">
        <v>589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idden="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idden="1" x14ac:dyDescent="0.15">
      <c r="A849" s="374">
        <v>1</v>
      </c>
      <c r="B849" s="374">
        <v>1</v>
      </c>
      <c r="C849" s="388"/>
      <c r="D849" s="385"/>
      <c r="E849" s="385"/>
      <c r="F849" s="385"/>
      <c r="G849" s="385"/>
      <c r="H849" s="385"/>
      <c r="I849" s="385"/>
      <c r="J849" s="167"/>
      <c r="K849" s="168"/>
      <c r="L849" s="168"/>
      <c r="M849" s="168"/>
      <c r="N849" s="168"/>
      <c r="O849" s="168"/>
      <c r="P849" s="156"/>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idden="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idden="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idden="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idden="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idden="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idden="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idden="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idden="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idden="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idden="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idden="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idden="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idden="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idden="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idden="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idden="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idden="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idden="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idden="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idden="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idden="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idden="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idden="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idden="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idden="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idden="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idden="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idden="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idden="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idden="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idden="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idden="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idden="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idden="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idden="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idden="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idden="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idden="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idden="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idden="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idden="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idden="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idden="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idden="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idden="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idden="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idden="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idden="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idden="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idden="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idden="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idden="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idden="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idden="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idden="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idden="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idden="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idden="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idden="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idden="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idden="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idden="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idden="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idden="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idden="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idden="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idden="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idden="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idden="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idden="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idden="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idden="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idden="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idden="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idden="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idden="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idden="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idden="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idden="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idden="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idden="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idden="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idden="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idden="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idden="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idden="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idden="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idden="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idden="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idden="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idden="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idden="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idden="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idden="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idden="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idden="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idden="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idden="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idden="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idden="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idden="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idden="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idden="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idden="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idden="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idden="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idden="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idden="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idden="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idden="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idden="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idden="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idden="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idden="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idden="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idden="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idden="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idden="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idden="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idden="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idden="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idden="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idden="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idden="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idden="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idden="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idden="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idden="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idden="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idden="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idden="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idden="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idden="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idden="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idden="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idden="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idden="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idden="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idden="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idden="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idden="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idden="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idden="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idden="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idden="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idden="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idden="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idden="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idden="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idden="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idden="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idden="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idden="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idden="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idden="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idden="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idden="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idden="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idden="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idden="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idden="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idden="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idden="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idden="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idden="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idden="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idden="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idden="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idden="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idden="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idden="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idden="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idden="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idden="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idden="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idden="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idden="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idden="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idden="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idden="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idden="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idden="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idden="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idden="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idden="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idden="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idden="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idden="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idden="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idden="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idden="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idden="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idden="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idden="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idden="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idden="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idden="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idden="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idden="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idden="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idden="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idden="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idden="1" x14ac:dyDescent="0.15">
      <c r="A1077" s="850" t="s">
        <v>509</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idden="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64.5" customHeight="1" x14ac:dyDescent="0.15">
      <c r="A1080" s="374"/>
      <c r="B1080" s="374"/>
      <c r="C1080" s="183" t="s">
        <v>426</v>
      </c>
      <c r="D1080" s="845"/>
      <c r="E1080" s="183" t="s">
        <v>425</v>
      </c>
      <c r="F1080" s="845"/>
      <c r="G1080" s="845"/>
      <c r="H1080" s="845"/>
      <c r="I1080" s="845"/>
      <c r="J1080" s="183" t="s">
        <v>464</v>
      </c>
      <c r="K1080" s="183"/>
      <c r="L1080" s="183"/>
      <c r="M1080" s="183"/>
      <c r="N1080" s="183"/>
      <c r="O1080" s="183"/>
      <c r="P1080" s="287" t="s">
        <v>31</v>
      </c>
      <c r="Q1080" s="287"/>
      <c r="R1080" s="287"/>
      <c r="S1080" s="287"/>
      <c r="T1080" s="287"/>
      <c r="U1080" s="287"/>
      <c r="V1080" s="287"/>
      <c r="W1080" s="287"/>
      <c r="X1080" s="287"/>
      <c r="Y1080" s="183" t="s">
        <v>467</v>
      </c>
      <c r="Z1080" s="845"/>
      <c r="AA1080" s="845"/>
      <c r="AB1080" s="845"/>
      <c r="AC1080" s="183" t="s">
        <v>398</v>
      </c>
      <c r="AD1080" s="183"/>
      <c r="AE1080" s="183"/>
      <c r="AF1080" s="183"/>
      <c r="AG1080" s="183"/>
      <c r="AH1080" s="287" t="s">
        <v>415</v>
      </c>
      <c r="AI1080" s="296"/>
      <c r="AJ1080" s="296"/>
      <c r="AK1080" s="296"/>
      <c r="AL1080" s="296" t="s">
        <v>23</v>
      </c>
      <c r="AM1080" s="296"/>
      <c r="AN1080" s="296"/>
      <c r="AO1080" s="846"/>
      <c r="AP1080" s="387" t="s">
        <v>511</v>
      </c>
      <c r="AQ1080" s="387"/>
      <c r="AR1080" s="387"/>
      <c r="AS1080" s="387"/>
      <c r="AT1080" s="387"/>
      <c r="AU1080" s="387"/>
      <c r="AV1080" s="387"/>
      <c r="AW1080" s="387"/>
      <c r="AX1080" s="387"/>
    </row>
    <row r="1081" spans="1:50" ht="48" customHeight="1" x14ac:dyDescent="0.15">
      <c r="A1081" s="374">
        <v>1</v>
      </c>
      <c r="B1081" s="374">
        <v>1</v>
      </c>
      <c r="C1081" s="848"/>
      <c r="D1081" s="849"/>
      <c r="E1081" s="201" t="s">
        <v>595</v>
      </c>
      <c r="F1081" s="847"/>
      <c r="G1081" s="847"/>
      <c r="H1081" s="847"/>
      <c r="I1081" s="847"/>
      <c r="J1081" s="167" t="s">
        <v>596</v>
      </c>
      <c r="K1081" s="168"/>
      <c r="L1081" s="168"/>
      <c r="M1081" s="168"/>
      <c r="N1081" s="168"/>
      <c r="O1081" s="168"/>
      <c r="P1081" s="156" t="s">
        <v>596</v>
      </c>
      <c r="Q1081" s="157"/>
      <c r="R1081" s="157"/>
      <c r="S1081" s="157"/>
      <c r="T1081" s="157"/>
      <c r="U1081" s="157"/>
      <c r="V1081" s="157"/>
      <c r="W1081" s="157"/>
      <c r="X1081" s="157"/>
      <c r="Y1081" s="158" t="s">
        <v>597</v>
      </c>
      <c r="Z1081" s="159"/>
      <c r="AA1081" s="159"/>
      <c r="AB1081" s="160"/>
      <c r="AC1081" s="273" t="s">
        <v>598</v>
      </c>
      <c r="AD1081" s="273"/>
      <c r="AE1081" s="273"/>
      <c r="AF1081" s="273"/>
      <c r="AG1081" s="273"/>
      <c r="AH1081" s="274" t="s">
        <v>597</v>
      </c>
      <c r="AI1081" s="275"/>
      <c r="AJ1081" s="275"/>
      <c r="AK1081" s="275"/>
      <c r="AL1081" s="276" t="s">
        <v>596</v>
      </c>
      <c r="AM1081" s="277"/>
      <c r="AN1081" s="277"/>
      <c r="AO1081" s="278"/>
      <c r="AP1081" s="267" t="s">
        <v>599</v>
      </c>
      <c r="AQ1081" s="267"/>
      <c r="AR1081" s="267"/>
      <c r="AS1081" s="267"/>
      <c r="AT1081" s="267"/>
      <c r="AU1081" s="267"/>
      <c r="AV1081" s="267"/>
      <c r="AW1081" s="267"/>
      <c r="AX1081" s="267"/>
    </row>
    <row r="1082" spans="1:50" hidden="1" x14ac:dyDescent="0.15">
      <c r="A1082" s="374">
        <v>2</v>
      </c>
      <c r="B1082" s="374">
        <v>1</v>
      </c>
      <c r="C1082" s="849"/>
      <c r="D1082" s="849"/>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idden="1" x14ac:dyDescent="0.15">
      <c r="A1083" s="374">
        <v>3</v>
      </c>
      <c r="B1083" s="374">
        <v>1</v>
      </c>
      <c r="C1083" s="849"/>
      <c r="D1083" s="849"/>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idden="1" x14ac:dyDescent="0.15">
      <c r="A1084" s="374">
        <v>4</v>
      </c>
      <c r="B1084" s="374">
        <v>1</v>
      </c>
      <c r="C1084" s="849"/>
      <c r="D1084" s="849"/>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idden="1" x14ac:dyDescent="0.15">
      <c r="A1085" s="374">
        <v>5</v>
      </c>
      <c r="B1085" s="374">
        <v>1</v>
      </c>
      <c r="C1085" s="849"/>
      <c r="D1085" s="849"/>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idden="1" x14ac:dyDescent="0.15">
      <c r="A1086" s="374">
        <v>6</v>
      </c>
      <c r="B1086" s="374">
        <v>1</v>
      </c>
      <c r="C1086" s="849"/>
      <c r="D1086" s="849"/>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idden="1" x14ac:dyDescent="0.15">
      <c r="A1087" s="374">
        <v>7</v>
      </c>
      <c r="B1087" s="374">
        <v>1</v>
      </c>
      <c r="C1087" s="849"/>
      <c r="D1087" s="849"/>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idden="1" x14ac:dyDescent="0.15">
      <c r="A1088" s="374">
        <v>8</v>
      </c>
      <c r="B1088" s="374">
        <v>1</v>
      </c>
      <c r="C1088" s="849"/>
      <c r="D1088" s="849"/>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idden="1" x14ac:dyDescent="0.15">
      <c r="A1089" s="374">
        <v>9</v>
      </c>
      <c r="B1089" s="374">
        <v>1</v>
      </c>
      <c r="C1089" s="849"/>
      <c r="D1089" s="849"/>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374">
        <v>10</v>
      </c>
      <c r="B1090" s="374">
        <v>1</v>
      </c>
      <c r="C1090" s="849"/>
      <c r="D1090" s="849"/>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idden="1" x14ac:dyDescent="0.15">
      <c r="A1091" s="374">
        <v>11</v>
      </c>
      <c r="B1091" s="374">
        <v>1</v>
      </c>
      <c r="C1091" s="849"/>
      <c r="D1091" s="849"/>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idden="1" x14ac:dyDescent="0.15">
      <c r="A1092" s="374">
        <v>12</v>
      </c>
      <c r="B1092" s="374">
        <v>1</v>
      </c>
      <c r="C1092" s="849"/>
      <c r="D1092" s="849"/>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idden="1" x14ac:dyDescent="0.15">
      <c r="A1093" s="374">
        <v>13</v>
      </c>
      <c r="B1093" s="374">
        <v>1</v>
      </c>
      <c r="C1093" s="849"/>
      <c r="D1093" s="849"/>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x14ac:dyDescent="0.15">
      <c r="A1094" s="374">
        <v>14</v>
      </c>
      <c r="B1094" s="374">
        <v>1</v>
      </c>
      <c r="C1094" s="849"/>
      <c r="D1094" s="849"/>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x14ac:dyDescent="0.15">
      <c r="A1095" s="374">
        <v>15</v>
      </c>
      <c r="B1095" s="374">
        <v>1</v>
      </c>
      <c r="C1095" s="849"/>
      <c r="D1095" s="849"/>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x14ac:dyDescent="0.15">
      <c r="A1096" s="374">
        <v>16</v>
      </c>
      <c r="B1096" s="374">
        <v>1</v>
      </c>
      <c r="C1096" s="849"/>
      <c r="D1096" s="849"/>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x14ac:dyDescent="0.15">
      <c r="A1097" s="374">
        <v>17</v>
      </c>
      <c r="B1097" s="374">
        <v>1</v>
      </c>
      <c r="C1097" s="849"/>
      <c r="D1097" s="849"/>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x14ac:dyDescent="0.15">
      <c r="A1098" s="374">
        <v>18</v>
      </c>
      <c r="B1098" s="374">
        <v>1</v>
      </c>
      <c r="C1098" s="849"/>
      <c r="D1098" s="849"/>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x14ac:dyDescent="0.15">
      <c r="A1099" s="374">
        <v>19</v>
      </c>
      <c r="B1099" s="374">
        <v>1</v>
      </c>
      <c r="C1099" s="849"/>
      <c r="D1099" s="849"/>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x14ac:dyDescent="0.15">
      <c r="A1100" s="374">
        <v>20</v>
      </c>
      <c r="B1100" s="374">
        <v>1</v>
      </c>
      <c r="C1100" s="849"/>
      <c r="D1100" s="849"/>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x14ac:dyDescent="0.15">
      <c r="A1101" s="374">
        <v>21</v>
      </c>
      <c r="B1101" s="374">
        <v>1</v>
      </c>
      <c r="C1101" s="849"/>
      <c r="D1101" s="849"/>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x14ac:dyDescent="0.15">
      <c r="A1102" s="374">
        <v>22</v>
      </c>
      <c r="B1102" s="374">
        <v>1</v>
      </c>
      <c r="C1102" s="849"/>
      <c r="D1102" s="849"/>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x14ac:dyDescent="0.15">
      <c r="A1103" s="374">
        <v>23</v>
      </c>
      <c r="B1103" s="374">
        <v>1</v>
      </c>
      <c r="C1103" s="849"/>
      <c r="D1103" s="849"/>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x14ac:dyDescent="0.15">
      <c r="A1104" s="374">
        <v>24</v>
      </c>
      <c r="B1104" s="374">
        <v>1</v>
      </c>
      <c r="C1104" s="849"/>
      <c r="D1104" s="849"/>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x14ac:dyDescent="0.15">
      <c r="A1105" s="374">
        <v>25</v>
      </c>
      <c r="B1105" s="374">
        <v>1</v>
      </c>
      <c r="C1105" s="849"/>
      <c r="D1105" s="849"/>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x14ac:dyDescent="0.15">
      <c r="A1106" s="374">
        <v>26</v>
      </c>
      <c r="B1106" s="374">
        <v>1</v>
      </c>
      <c r="C1106" s="849"/>
      <c r="D1106" s="849"/>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x14ac:dyDescent="0.15">
      <c r="A1107" s="374">
        <v>27</v>
      </c>
      <c r="B1107" s="374">
        <v>1</v>
      </c>
      <c r="C1107" s="849"/>
      <c r="D1107" s="849"/>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x14ac:dyDescent="0.15">
      <c r="A1108" s="374">
        <v>28</v>
      </c>
      <c r="B1108" s="374">
        <v>1</v>
      </c>
      <c r="C1108" s="849"/>
      <c r="D1108" s="849"/>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x14ac:dyDescent="0.15">
      <c r="A1109" s="374">
        <v>29</v>
      </c>
      <c r="B1109" s="374">
        <v>1</v>
      </c>
      <c r="C1109" s="849"/>
      <c r="D1109" s="849"/>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x14ac:dyDescent="0.15">
      <c r="A1110" s="374">
        <v>30</v>
      </c>
      <c r="B1110" s="374">
        <v>1</v>
      </c>
      <c r="C1110" s="849"/>
      <c r="D1110" s="849"/>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197">
      <formula>IF(RIGHT(TEXT(P14,"0.#"),1)=".",FALSE,TRUE)</formula>
    </cfRule>
    <cfRule type="expression" dxfId="2690" priority="11198">
      <formula>IF(RIGHT(TEXT(P14,"0.#"),1)=".",TRUE,FALSE)</formula>
    </cfRule>
  </conditionalFormatting>
  <conditionalFormatting sqref="AE23">
    <cfRule type="expression" dxfId="2689" priority="11187">
      <formula>IF(RIGHT(TEXT(AE23,"0.#"),1)=".",FALSE,TRUE)</formula>
    </cfRule>
    <cfRule type="expression" dxfId="2688" priority="11188">
      <formula>IF(RIGHT(TEXT(AE23,"0.#"),1)=".",TRUE,FALSE)</formula>
    </cfRule>
  </conditionalFormatting>
  <conditionalFormatting sqref="L105">
    <cfRule type="expression" dxfId="2687" priority="11079">
      <formula>IF(RIGHT(TEXT(L105,"0.#"),1)=".",FALSE,TRUE)</formula>
    </cfRule>
    <cfRule type="expression" dxfId="2686" priority="11080">
      <formula>IF(RIGHT(TEXT(L105,"0.#"),1)=".",TRUE,FALSE)</formula>
    </cfRule>
  </conditionalFormatting>
  <conditionalFormatting sqref="L110">
    <cfRule type="expression" dxfId="2685" priority="11077">
      <formula>IF(RIGHT(TEXT(L110,"0.#"),1)=".",FALSE,TRUE)</formula>
    </cfRule>
    <cfRule type="expression" dxfId="2684" priority="11078">
      <formula>IF(RIGHT(TEXT(L110,"0.#"),1)=".",TRUE,FALSE)</formula>
    </cfRule>
  </conditionalFormatting>
  <conditionalFormatting sqref="R110">
    <cfRule type="expression" dxfId="2683" priority="11075">
      <formula>IF(RIGHT(TEXT(R110,"0.#"),1)=".",FALSE,TRUE)</formula>
    </cfRule>
    <cfRule type="expression" dxfId="2682" priority="11076">
      <formula>IF(RIGHT(TEXT(R110,"0.#"),1)=".",TRUE,FALSE)</formula>
    </cfRule>
  </conditionalFormatting>
  <conditionalFormatting sqref="P18:AX18">
    <cfRule type="expression" dxfId="2681" priority="11073">
      <formula>IF(RIGHT(TEXT(P18,"0.#"),1)=".",FALSE,TRUE)</formula>
    </cfRule>
    <cfRule type="expression" dxfId="2680" priority="11074">
      <formula>IF(RIGHT(TEXT(P18,"0.#"),1)=".",TRUE,FALSE)</formula>
    </cfRule>
  </conditionalFormatting>
  <conditionalFormatting sqref="Y761">
    <cfRule type="expression" dxfId="2679" priority="11069">
      <formula>IF(RIGHT(TEXT(Y761,"0.#"),1)=".",FALSE,TRUE)</formula>
    </cfRule>
    <cfRule type="expression" dxfId="2678" priority="11070">
      <formula>IF(RIGHT(TEXT(Y761,"0.#"),1)=".",TRUE,FALSE)</formula>
    </cfRule>
  </conditionalFormatting>
  <conditionalFormatting sqref="Y770">
    <cfRule type="expression" dxfId="2677" priority="11065">
      <formula>IF(RIGHT(TEXT(Y770,"0.#"),1)=".",FALSE,TRUE)</formula>
    </cfRule>
    <cfRule type="expression" dxfId="2676" priority="11066">
      <formula>IF(RIGHT(TEXT(Y770,"0.#"),1)=".",TRUE,FALSE)</formula>
    </cfRule>
  </conditionalFormatting>
  <conditionalFormatting sqref="Y801:Y808 Y799 Y788:Y795 Y786 Y780:Y782">
    <cfRule type="expression" dxfId="2675" priority="10847">
      <formula>IF(RIGHT(TEXT(Y780,"0.#"),1)=".",FALSE,TRUE)</formula>
    </cfRule>
    <cfRule type="expression" dxfId="2674" priority="10848">
      <formula>IF(RIGHT(TEXT(Y780,"0.#"),1)=".",TRUE,FALSE)</formula>
    </cfRule>
  </conditionalFormatting>
  <conditionalFormatting sqref="P16:AQ17 P15:AX15 P13:AX13">
    <cfRule type="expression" dxfId="2673" priority="10895">
      <formula>IF(RIGHT(TEXT(P13,"0.#"),1)=".",FALSE,TRUE)</formula>
    </cfRule>
    <cfRule type="expression" dxfId="2672" priority="10896">
      <formula>IF(RIGHT(TEXT(P13,"0.#"),1)=".",TRUE,FALSE)</formula>
    </cfRule>
  </conditionalFormatting>
  <conditionalFormatting sqref="P19:AJ19">
    <cfRule type="expression" dxfId="2671" priority="10893">
      <formula>IF(RIGHT(TEXT(P19,"0.#"),1)=".",FALSE,TRUE)</formula>
    </cfRule>
    <cfRule type="expression" dxfId="2670" priority="10894">
      <formula>IF(RIGHT(TEXT(P19,"0.#"),1)=".",TRUE,FALSE)</formula>
    </cfRule>
  </conditionalFormatting>
  <conditionalFormatting sqref="AE74 AQ74">
    <cfRule type="expression" dxfId="2669" priority="10885">
      <formula>IF(RIGHT(TEXT(AE74,"0.#"),1)=".",FALSE,TRUE)</formula>
    </cfRule>
    <cfRule type="expression" dxfId="2668" priority="10886">
      <formula>IF(RIGHT(TEXT(AE74,"0.#"),1)=".",TRUE,FALSE)</formula>
    </cfRule>
  </conditionalFormatting>
  <conditionalFormatting sqref="L106:L109 L104">
    <cfRule type="expression" dxfId="2667" priority="10879">
      <formula>IF(RIGHT(TEXT(L104,"0.#"),1)=".",FALSE,TRUE)</formula>
    </cfRule>
    <cfRule type="expression" dxfId="2666" priority="10880">
      <formula>IF(RIGHT(TEXT(L104,"0.#"),1)=".",TRUE,FALSE)</formula>
    </cfRule>
  </conditionalFormatting>
  <conditionalFormatting sqref="R104">
    <cfRule type="expression" dxfId="2665" priority="10875">
      <formula>IF(RIGHT(TEXT(R104,"0.#"),1)=".",FALSE,TRUE)</formula>
    </cfRule>
    <cfRule type="expression" dxfId="2664" priority="10876">
      <formula>IF(RIGHT(TEXT(R104,"0.#"),1)=".",TRUE,FALSE)</formula>
    </cfRule>
  </conditionalFormatting>
  <conditionalFormatting sqref="R105:R109">
    <cfRule type="expression" dxfId="2663" priority="10873">
      <formula>IF(RIGHT(TEXT(R105,"0.#"),1)=".",FALSE,TRUE)</formula>
    </cfRule>
    <cfRule type="expression" dxfId="2662" priority="10874">
      <formula>IF(RIGHT(TEXT(R105,"0.#"),1)=".",TRUE,FALSE)</formula>
    </cfRule>
  </conditionalFormatting>
  <conditionalFormatting sqref="Y762:Y769 Y760">
    <cfRule type="expression" dxfId="2661" priority="10871">
      <formula>IF(RIGHT(TEXT(Y760,"0.#"),1)=".",FALSE,TRUE)</formula>
    </cfRule>
    <cfRule type="expression" dxfId="2660" priority="10872">
      <formula>IF(RIGHT(TEXT(Y760,"0.#"),1)=".",TRUE,FALSE)</formula>
    </cfRule>
  </conditionalFormatting>
  <conditionalFormatting sqref="AU761">
    <cfRule type="expression" dxfId="2659" priority="10869">
      <formula>IF(RIGHT(TEXT(AU761,"0.#"),1)=".",FALSE,TRUE)</formula>
    </cfRule>
    <cfRule type="expression" dxfId="2658" priority="10870">
      <formula>IF(RIGHT(TEXT(AU761,"0.#"),1)=".",TRUE,FALSE)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2:AU769 AU760">
    <cfRule type="expression" dxfId="2655" priority="10865">
      <formula>IF(RIGHT(TEXT(AU760,"0.#"),1)=".",FALSE,TRUE)</formula>
    </cfRule>
    <cfRule type="expression" dxfId="2654" priority="10866">
      <formula>IF(RIGHT(TEXT(AU760,"0.#"),1)=".",TRUE,FALSE)</formula>
    </cfRule>
  </conditionalFormatting>
  <conditionalFormatting sqref="Y800 Y787">
    <cfRule type="expression" dxfId="2653" priority="10851">
      <formula>IF(RIGHT(TEXT(Y787,"0.#"),1)=".",FALSE,TRUE)</formula>
    </cfRule>
    <cfRule type="expression" dxfId="2652" priority="10852">
      <formula>IF(RIGHT(TEXT(Y787,"0.#"),1)=".",TRUE,FALSE)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cfRule type="expression" dxfId="2649" priority="10845">
      <formula>IF(RIGHT(TEXT(AU787,"0.#"),1)=".",FALSE,TRUE)</formula>
    </cfRule>
    <cfRule type="expression" dxfId="2648" priority="10846">
      <formula>IF(RIGHT(TEXT(AU787,"0.#"),1)=".",TRUE,FALSE)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9:AU782">
    <cfRule type="expression" dxfId="2645" priority="10841">
      <formula>IF(RIGHT(TEXT(AU779,"0.#"),1)=".",FALSE,TRUE)</formula>
    </cfRule>
    <cfRule type="expression" dxfId="2644" priority="10842">
      <formula>IF(RIGHT(TEXT(AU779,"0.#"),1)=".",TRUE,FALSE)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Y774">
    <cfRule type="expression" dxfId="707" priority="7">
      <formula>IF(RIGHT(TEXT(Y774,"0.#"),1)=".",FALSE,TRUE)</formula>
    </cfRule>
    <cfRule type="expression" dxfId="706" priority="8">
      <formula>IF(RIGHT(TEXT(Y774,"0.#"),1)=".",TRUE,FALSE)</formula>
    </cfRule>
  </conditionalFormatting>
  <conditionalFormatting sqref="Y775:Y779 Y773">
    <cfRule type="expression" dxfId="705" priority="5">
      <formula>IF(RIGHT(TEXT(Y773,"0.#"),1)=".",FALSE,TRUE)</formula>
    </cfRule>
    <cfRule type="expression" dxfId="704" priority="6">
      <formula>IF(RIGHT(TEXT(Y773,"0.#"),1)=".",TRUE,FALSE)</formula>
    </cfRule>
  </conditionalFormatting>
  <conditionalFormatting sqref="AU774">
    <cfRule type="expression" dxfId="703" priority="3">
      <formula>IF(RIGHT(TEXT(AU774,"0.#"),1)=".",FALSE,TRUE)</formula>
    </cfRule>
    <cfRule type="expression" dxfId="702" priority="4">
      <formula>IF(RIGHT(TEXT(AU774,"0.#"),1)=".",TRUE,FALSE)</formula>
    </cfRule>
  </conditionalFormatting>
  <conditionalFormatting sqref="AU775:AU778 AU773">
    <cfRule type="expression" dxfId="701" priority="1">
      <formula>IF(RIGHT(TEXT(AU773,"0.#"),1)=".",FALSE,TRUE)</formula>
    </cfRule>
    <cfRule type="expression" dxfId="700"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247650</xdr:rowOff>
                  </from>
                  <to>
                    <xdr:col>49</xdr:col>
                    <xdr:colOff>114300</xdr:colOff>
                    <xdr:row>51</xdr:row>
                    <xdr:rowOff>495300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171450</xdr:colOff>
                    <xdr:row>769</xdr:row>
                    <xdr:rowOff>142875</xdr:rowOff>
                  </from>
                  <to>
                    <xdr:col>46</xdr:col>
                    <xdr:colOff>123825</xdr:colOff>
                    <xdr:row>809</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810</xdr:row>
                    <xdr:rowOff>85725</xdr:rowOff>
                  </from>
                  <to>
                    <xdr:col>45</xdr:col>
                    <xdr:colOff>142875</xdr:colOff>
                    <xdr:row>1078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2"/>
      <c r="Z2" s="379"/>
      <c r="AA2" s="380"/>
      <c r="AB2" s="886" t="s">
        <v>12</v>
      </c>
      <c r="AC2" s="887"/>
      <c r="AD2" s="888"/>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3"/>
      <c r="Z3" s="884"/>
      <c r="AA3" s="885"/>
      <c r="AB3" s="889"/>
      <c r="AC3" s="890"/>
      <c r="AD3" s="891"/>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92"/>
      <c r="I4" s="892"/>
      <c r="J4" s="892"/>
      <c r="K4" s="892"/>
      <c r="L4" s="892"/>
      <c r="M4" s="892"/>
      <c r="N4" s="892"/>
      <c r="O4" s="893"/>
      <c r="P4" s="102"/>
      <c r="Q4" s="900"/>
      <c r="R4" s="900"/>
      <c r="S4" s="900"/>
      <c r="T4" s="900"/>
      <c r="U4" s="900"/>
      <c r="V4" s="900"/>
      <c r="W4" s="900"/>
      <c r="X4" s="901"/>
      <c r="Y4" s="878" t="s">
        <v>14</v>
      </c>
      <c r="Z4" s="879"/>
      <c r="AA4" s="880"/>
      <c r="AB4" s="484"/>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4"/>
      <c r="H5" s="895"/>
      <c r="I5" s="895"/>
      <c r="J5" s="895"/>
      <c r="K5" s="895"/>
      <c r="L5" s="895"/>
      <c r="M5" s="895"/>
      <c r="N5" s="895"/>
      <c r="O5" s="896"/>
      <c r="P5" s="902"/>
      <c r="Q5" s="902"/>
      <c r="R5" s="902"/>
      <c r="S5" s="902"/>
      <c r="T5" s="902"/>
      <c r="U5" s="902"/>
      <c r="V5" s="902"/>
      <c r="W5" s="902"/>
      <c r="X5" s="903"/>
      <c r="Y5" s="252" t="s">
        <v>61</v>
      </c>
      <c r="Z5" s="875"/>
      <c r="AA5" s="876"/>
      <c r="AB5" s="499"/>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2"/>
      <c r="Z7" s="379"/>
      <c r="AA7" s="380"/>
      <c r="AB7" s="886" t="s">
        <v>12</v>
      </c>
      <c r="AC7" s="887"/>
      <c r="AD7" s="888"/>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3"/>
      <c r="Z8" s="884"/>
      <c r="AA8" s="885"/>
      <c r="AB8" s="889"/>
      <c r="AC8" s="890"/>
      <c r="AD8" s="891"/>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92"/>
      <c r="I9" s="892"/>
      <c r="J9" s="892"/>
      <c r="K9" s="892"/>
      <c r="L9" s="892"/>
      <c r="M9" s="892"/>
      <c r="N9" s="892"/>
      <c r="O9" s="893"/>
      <c r="P9" s="102"/>
      <c r="Q9" s="900"/>
      <c r="R9" s="900"/>
      <c r="S9" s="900"/>
      <c r="T9" s="900"/>
      <c r="U9" s="900"/>
      <c r="V9" s="900"/>
      <c r="W9" s="900"/>
      <c r="X9" s="901"/>
      <c r="Y9" s="878" t="s">
        <v>14</v>
      </c>
      <c r="Z9" s="879"/>
      <c r="AA9" s="880"/>
      <c r="AB9" s="484"/>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4"/>
      <c r="H10" s="895"/>
      <c r="I10" s="895"/>
      <c r="J10" s="895"/>
      <c r="K10" s="895"/>
      <c r="L10" s="895"/>
      <c r="M10" s="895"/>
      <c r="N10" s="895"/>
      <c r="O10" s="896"/>
      <c r="P10" s="902"/>
      <c r="Q10" s="902"/>
      <c r="R10" s="902"/>
      <c r="S10" s="902"/>
      <c r="T10" s="902"/>
      <c r="U10" s="902"/>
      <c r="V10" s="902"/>
      <c r="W10" s="902"/>
      <c r="X10" s="903"/>
      <c r="Y10" s="252" t="s">
        <v>61</v>
      </c>
      <c r="Z10" s="875"/>
      <c r="AA10" s="876"/>
      <c r="AB10" s="499"/>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2"/>
      <c r="Z12" s="379"/>
      <c r="AA12" s="380"/>
      <c r="AB12" s="886" t="s">
        <v>12</v>
      </c>
      <c r="AC12" s="887"/>
      <c r="AD12" s="888"/>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3"/>
      <c r="Z13" s="884"/>
      <c r="AA13" s="885"/>
      <c r="AB13" s="889"/>
      <c r="AC13" s="890"/>
      <c r="AD13" s="891"/>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92"/>
      <c r="I14" s="892"/>
      <c r="J14" s="892"/>
      <c r="K14" s="892"/>
      <c r="L14" s="892"/>
      <c r="M14" s="892"/>
      <c r="N14" s="892"/>
      <c r="O14" s="893"/>
      <c r="P14" s="102"/>
      <c r="Q14" s="900"/>
      <c r="R14" s="900"/>
      <c r="S14" s="900"/>
      <c r="T14" s="900"/>
      <c r="U14" s="900"/>
      <c r="V14" s="900"/>
      <c r="W14" s="900"/>
      <c r="X14" s="901"/>
      <c r="Y14" s="878" t="s">
        <v>14</v>
      </c>
      <c r="Z14" s="879"/>
      <c r="AA14" s="880"/>
      <c r="AB14" s="484"/>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4"/>
      <c r="H15" s="895"/>
      <c r="I15" s="895"/>
      <c r="J15" s="895"/>
      <c r="K15" s="895"/>
      <c r="L15" s="895"/>
      <c r="M15" s="895"/>
      <c r="N15" s="895"/>
      <c r="O15" s="896"/>
      <c r="P15" s="902"/>
      <c r="Q15" s="902"/>
      <c r="R15" s="902"/>
      <c r="S15" s="902"/>
      <c r="T15" s="902"/>
      <c r="U15" s="902"/>
      <c r="V15" s="902"/>
      <c r="W15" s="902"/>
      <c r="X15" s="903"/>
      <c r="Y15" s="252" t="s">
        <v>61</v>
      </c>
      <c r="Z15" s="875"/>
      <c r="AA15" s="876"/>
      <c r="AB15" s="499"/>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2"/>
      <c r="Z17" s="379"/>
      <c r="AA17" s="380"/>
      <c r="AB17" s="886" t="s">
        <v>12</v>
      </c>
      <c r="AC17" s="887"/>
      <c r="AD17" s="888"/>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3"/>
      <c r="Z18" s="884"/>
      <c r="AA18" s="885"/>
      <c r="AB18" s="889"/>
      <c r="AC18" s="890"/>
      <c r="AD18" s="891"/>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92"/>
      <c r="I19" s="892"/>
      <c r="J19" s="892"/>
      <c r="K19" s="892"/>
      <c r="L19" s="892"/>
      <c r="M19" s="892"/>
      <c r="N19" s="892"/>
      <c r="O19" s="893"/>
      <c r="P19" s="102"/>
      <c r="Q19" s="900"/>
      <c r="R19" s="900"/>
      <c r="S19" s="900"/>
      <c r="T19" s="900"/>
      <c r="U19" s="900"/>
      <c r="V19" s="900"/>
      <c r="W19" s="900"/>
      <c r="X19" s="901"/>
      <c r="Y19" s="878" t="s">
        <v>14</v>
      </c>
      <c r="Z19" s="879"/>
      <c r="AA19" s="880"/>
      <c r="AB19" s="484"/>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4"/>
      <c r="H20" s="895"/>
      <c r="I20" s="895"/>
      <c r="J20" s="895"/>
      <c r="K20" s="895"/>
      <c r="L20" s="895"/>
      <c r="M20" s="895"/>
      <c r="N20" s="895"/>
      <c r="O20" s="896"/>
      <c r="P20" s="902"/>
      <c r="Q20" s="902"/>
      <c r="R20" s="902"/>
      <c r="S20" s="902"/>
      <c r="T20" s="902"/>
      <c r="U20" s="902"/>
      <c r="V20" s="902"/>
      <c r="W20" s="902"/>
      <c r="X20" s="903"/>
      <c r="Y20" s="252" t="s">
        <v>61</v>
      </c>
      <c r="Z20" s="875"/>
      <c r="AA20" s="876"/>
      <c r="AB20" s="499"/>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2"/>
      <c r="Z22" s="379"/>
      <c r="AA22" s="380"/>
      <c r="AB22" s="886" t="s">
        <v>12</v>
      </c>
      <c r="AC22" s="887"/>
      <c r="AD22" s="888"/>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3"/>
      <c r="Z23" s="884"/>
      <c r="AA23" s="885"/>
      <c r="AB23" s="889"/>
      <c r="AC23" s="890"/>
      <c r="AD23" s="891"/>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92"/>
      <c r="I24" s="892"/>
      <c r="J24" s="892"/>
      <c r="K24" s="892"/>
      <c r="L24" s="892"/>
      <c r="M24" s="892"/>
      <c r="N24" s="892"/>
      <c r="O24" s="893"/>
      <c r="P24" s="102"/>
      <c r="Q24" s="900"/>
      <c r="R24" s="900"/>
      <c r="S24" s="900"/>
      <c r="T24" s="900"/>
      <c r="U24" s="900"/>
      <c r="V24" s="900"/>
      <c r="W24" s="900"/>
      <c r="X24" s="901"/>
      <c r="Y24" s="878" t="s">
        <v>14</v>
      </c>
      <c r="Z24" s="879"/>
      <c r="AA24" s="880"/>
      <c r="AB24" s="484"/>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4"/>
      <c r="H25" s="895"/>
      <c r="I25" s="895"/>
      <c r="J25" s="895"/>
      <c r="K25" s="895"/>
      <c r="L25" s="895"/>
      <c r="M25" s="895"/>
      <c r="N25" s="895"/>
      <c r="O25" s="896"/>
      <c r="P25" s="902"/>
      <c r="Q25" s="902"/>
      <c r="R25" s="902"/>
      <c r="S25" s="902"/>
      <c r="T25" s="902"/>
      <c r="U25" s="902"/>
      <c r="V25" s="902"/>
      <c r="W25" s="902"/>
      <c r="X25" s="903"/>
      <c r="Y25" s="252" t="s">
        <v>61</v>
      </c>
      <c r="Z25" s="875"/>
      <c r="AA25" s="876"/>
      <c r="AB25" s="499"/>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2"/>
      <c r="Z27" s="379"/>
      <c r="AA27" s="380"/>
      <c r="AB27" s="886" t="s">
        <v>12</v>
      </c>
      <c r="AC27" s="887"/>
      <c r="AD27" s="888"/>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3"/>
      <c r="Z28" s="884"/>
      <c r="AA28" s="885"/>
      <c r="AB28" s="889"/>
      <c r="AC28" s="890"/>
      <c r="AD28" s="891"/>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92"/>
      <c r="I29" s="892"/>
      <c r="J29" s="892"/>
      <c r="K29" s="892"/>
      <c r="L29" s="892"/>
      <c r="M29" s="892"/>
      <c r="N29" s="892"/>
      <c r="O29" s="893"/>
      <c r="P29" s="102"/>
      <c r="Q29" s="900"/>
      <c r="R29" s="900"/>
      <c r="S29" s="900"/>
      <c r="T29" s="900"/>
      <c r="U29" s="900"/>
      <c r="V29" s="900"/>
      <c r="W29" s="900"/>
      <c r="X29" s="901"/>
      <c r="Y29" s="878" t="s">
        <v>14</v>
      </c>
      <c r="Z29" s="879"/>
      <c r="AA29" s="880"/>
      <c r="AB29" s="484"/>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4"/>
      <c r="H30" s="895"/>
      <c r="I30" s="895"/>
      <c r="J30" s="895"/>
      <c r="K30" s="895"/>
      <c r="L30" s="895"/>
      <c r="M30" s="895"/>
      <c r="N30" s="895"/>
      <c r="O30" s="896"/>
      <c r="P30" s="902"/>
      <c r="Q30" s="902"/>
      <c r="R30" s="902"/>
      <c r="S30" s="902"/>
      <c r="T30" s="902"/>
      <c r="U30" s="902"/>
      <c r="V30" s="902"/>
      <c r="W30" s="902"/>
      <c r="X30" s="903"/>
      <c r="Y30" s="252" t="s">
        <v>61</v>
      </c>
      <c r="Z30" s="875"/>
      <c r="AA30" s="876"/>
      <c r="AB30" s="499"/>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2"/>
      <c r="Z32" s="379"/>
      <c r="AA32" s="380"/>
      <c r="AB32" s="886" t="s">
        <v>12</v>
      </c>
      <c r="AC32" s="887"/>
      <c r="AD32" s="888"/>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3"/>
      <c r="Z33" s="884"/>
      <c r="AA33" s="885"/>
      <c r="AB33" s="889"/>
      <c r="AC33" s="890"/>
      <c r="AD33" s="891"/>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92"/>
      <c r="I34" s="892"/>
      <c r="J34" s="892"/>
      <c r="K34" s="892"/>
      <c r="L34" s="892"/>
      <c r="M34" s="892"/>
      <c r="N34" s="892"/>
      <c r="O34" s="893"/>
      <c r="P34" s="102"/>
      <c r="Q34" s="900"/>
      <c r="R34" s="900"/>
      <c r="S34" s="900"/>
      <c r="T34" s="900"/>
      <c r="U34" s="900"/>
      <c r="V34" s="900"/>
      <c r="W34" s="900"/>
      <c r="X34" s="901"/>
      <c r="Y34" s="878" t="s">
        <v>14</v>
      </c>
      <c r="Z34" s="879"/>
      <c r="AA34" s="880"/>
      <c r="AB34" s="484"/>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4"/>
      <c r="H35" s="895"/>
      <c r="I35" s="895"/>
      <c r="J35" s="895"/>
      <c r="K35" s="895"/>
      <c r="L35" s="895"/>
      <c r="M35" s="895"/>
      <c r="N35" s="895"/>
      <c r="O35" s="896"/>
      <c r="P35" s="902"/>
      <c r="Q35" s="902"/>
      <c r="R35" s="902"/>
      <c r="S35" s="902"/>
      <c r="T35" s="902"/>
      <c r="U35" s="902"/>
      <c r="V35" s="902"/>
      <c r="W35" s="902"/>
      <c r="X35" s="903"/>
      <c r="Y35" s="252" t="s">
        <v>61</v>
      </c>
      <c r="Z35" s="875"/>
      <c r="AA35" s="876"/>
      <c r="AB35" s="499"/>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2"/>
      <c r="Z37" s="379"/>
      <c r="AA37" s="380"/>
      <c r="AB37" s="886" t="s">
        <v>12</v>
      </c>
      <c r="AC37" s="887"/>
      <c r="AD37" s="888"/>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3"/>
      <c r="Z38" s="884"/>
      <c r="AA38" s="885"/>
      <c r="AB38" s="889"/>
      <c r="AC38" s="890"/>
      <c r="AD38" s="891"/>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92"/>
      <c r="I39" s="892"/>
      <c r="J39" s="892"/>
      <c r="K39" s="892"/>
      <c r="L39" s="892"/>
      <c r="M39" s="892"/>
      <c r="N39" s="892"/>
      <c r="O39" s="893"/>
      <c r="P39" s="102"/>
      <c r="Q39" s="900"/>
      <c r="R39" s="900"/>
      <c r="S39" s="900"/>
      <c r="T39" s="900"/>
      <c r="U39" s="900"/>
      <c r="V39" s="900"/>
      <c r="W39" s="900"/>
      <c r="X39" s="901"/>
      <c r="Y39" s="878" t="s">
        <v>14</v>
      </c>
      <c r="Z39" s="879"/>
      <c r="AA39" s="880"/>
      <c r="AB39" s="484"/>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4"/>
      <c r="H40" s="895"/>
      <c r="I40" s="895"/>
      <c r="J40" s="895"/>
      <c r="K40" s="895"/>
      <c r="L40" s="895"/>
      <c r="M40" s="895"/>
      <c r="N40" s="895"/>
      <c r="O40" s="896"/>
      <c r="P40" s="902"/>
      <c r="Q40" s="902"/>
      <c r="R40" s="902"/>
      <c r="S40" s="902"/>
      <c r="T40" s="902"/>
      <c r="U40" s="902"/>
      <c r="V40" s="902"/>
      <c r="W40" s="902"/>
      <c r="X40" s="903"/>
      <c r="Y40" s="252" t="s">
        <v>61</v>
      </c>
      <c r="Z40" s="875"/>
      <c r="AA40" s="876"/>
      <c r="AB40" s="499"/>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2"/>
      <c r="Z42" s="379"/>
      <c r="AA42" s="380"/>
      <c r="AB42" s="886" t="s">
        <v>12</v>
      </c>
      <c r="AC42" s="887"/>
      <c r="AD42" s="888"/>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3"/>
      <c r="Z43" s="884"/>
      <c r="AA43" s="885"/>
      <c r="AB43" s="889"/>
      <c r="AC43" s="890"/>
      <c r="AD43" s="891"/>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92"/>
      <c r="I44" s="892"/>
      <c r="J44" s="892"/>
      <c r="K44" s="892"/>
      <c r="L44" s="892"/>
      <c r="M44" s="892"/>
      <c r="N44" s="892"/>
      <c r="O44" s="893"/>
      <c r="P44" s="102"/>
      <c r="Q44" s="900"/>
      <c r="R44" s="900"/>
      <c r="S44" s="900"/>
      <c r="T44" s="900"/>
      <c r="U44" s="900"/>
      <c r="V44" s="900"/>
      <c r="W44" s="900"/>
      <c r="X44" s="901"/>
      <c r="Y44" s="878" t="s">
        <v>14</v>
      </c>
      <c r="Z44" s="879"/>
      <c r="AA44" s="880"/>
      <c r="AB44" s="484"/>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4"/>
      <c r="H45" s="895"/>
      <c r="I45" s="895"/>
      <c r="J45" s="895"/>
      <c r="K45" s="895"/>
      <c r="L45" s="895"/>
      <c r="M45" s="895"/>
      <c r="N45" s="895"/>
      <c r="O45" s="896"/>
      <c r="P45" s="902"/>
      <c r="Q45" s="902"/>
      <c r="R45" s="902"/>
      <c r="S45" s="902"/>
      <c r="T45" s="902"/>
      <c r="U45" s="902"/>
      <c r="V45" s="902"/>
      <c r="W45" s="902"/>
      <c r="X45" s="903"/>
      <c r="Y45" s="252" t="s">
        <v>61</v>
      </c>
      <c r="Z45" s="875"/>
      <c r="AA45" s="876"/>
      <c r="AB45" s="499"/>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2"/>
      <c r="Z47" s="379"/>
      <c r="AA47" s="380"/>
      <c r="AB47" s="886" t="s">
        <v>12</v>
      </c>
      <c r="AC47" s="887"/>
      <c r="AD47" s="888"/>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3"/>
      <c r="Z48" s="884"/>
      <c r="AA48" s="885"/>
      <c r="AB48" s="889"/>
      <c r="AC48" s="890"/>
      <c r="AD48" s="891"/>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92"/>
      <c r="I49" s="892"/>
      <c r="J49" s="892"/>
      <c r="K49" s="892"/>
      <c r="L49" s="892"/>
      <c r="M49" s="892"/>
      <c r="N49" s="892"/>
      <c r="O49" s="893"/>
      <c r="P49" s="102"/>
      <c r="Q49" s="900"/>
      <c r="R49" s="900"/>
      <c r="S49" s="900"/>
      <c r="T49" s="900"/>
      <c r="U49" s="900"/>
      <c r="V49" s="900"/>
      <c r="W49" s="900"/>
      <c r="X49" s="901"/>
      <c r="Y49" s="878" t="s">
        <v>14</v>
      </c>
      <c r="Z49" s="879"/>
      <c r="AA49" s="880"/>
      <c r="AB49" s="484"/>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4"/>
      <c r="H50" s="895"/>
      <c r="I50" s="895"/>
      <c r="J50" s="895"/>
      <c r="K50" s="895"/>
      <c r="L50" s="895"/>
      <c r="M50" s="895"/>
      <c r="N50" s="895"/>
      <c r="O50" s="896"/>
      <c r="P50" s="902"/>
      <c r="Q50" s="902"/>
      <c r="R50" s="902"/>
      <c r="S50" s="902"/>
      <c r="T50" s="902"/>
      <c r="U50" s="902"/>
      <c r="V50" s="902"/>
      <c r="W50" s="902"/>
      <c r="X50" s="903"/>
      <c r="Y50" s="252" t="s">
        <v>61</v>
      </c>
      <c r="Z50" s="875"/>
      <c r="AA50" s="876"/>
      <c r="AB50" s="499"/>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7"/>
      <c r="H51" s="898"/>
      <c r="I51" s="898"/>
      <c r="J51" s="898"/>
      <c r="K51" s="898"/>
      <c r="L51" s="898"/>
      <c r="M51" s="898"/>
      <c r="N51" s="898"/>
      <c r="O51" s="899"/>
      <c r="P51" s="904"/>
      <c r="Q51" s="904"/>
      <c r="R51" s="904"/>
      <c r="S51" s="904"/>
      <c r="T51" s="904"/>
      <c r="U51" s="904"/>
      <c r="V51" s="904"/>
      <c r="W51" s="904"/>
      <c r="X51" s="905"/>
      <c r="Y51" s="906" t="s">
        <v>15</v>
      </c>
      <c r="Z51" s="875"/>
      <c r="AA51" s="87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498</v>
      </c>
      <c r="H2" s="393"/>
      <c r="I2" s="393"/>
      <c r="J2" s="393"/>
      <c r="K2" s="393"/>
      <c r="L2" s="393"/>
      <c r="M2" s="393"/>
      <c r="N2" s="393"/>
      <c r="O2" s="393"/>
      <c r="P2" s="393"/>
      <c r="Q2" s="393"/>
      <c r="R2" s="393"/>
      <c r="S2" s="393"/>
      <c r="T2" s="393"/>
      <c r="U2" s="393"/>
      <c r="V2" s="393"/>
      <c r="W2" s="393"/>
      <c r="X2" s="393"/>
      <c r="Y2" s="393"/>
      <c r="Z2" s="393"/>
      <c r="AA2" s="393"/>
      <c r="AB2" s="394"/>
      <c r="AC2" s="392" t="s">
        <v>431</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5" t="s">
        <v>464</v>
      </c>
      <c r="K3" s="845"/>
      <c r="L3" s="845"/>
      <c r="M3" s="845"/>
      <c r="N3" s="845"/>
      <c r="O3" s="845"/>
      <c r="P3" s="296" t="s">
        <v>399</v>
      </c>
      <c r="Q3" s="296"/>
      <c r="R3" s="296"/>
      <c r="S3" s="296"/>
      <c r="T3" s="296"/>
      <c r="U3" s="296"/>
      <c r="V3" s="296"/>
      <c r="W3" s="296"/>
      <c r="X3" s="296"/>
      <c r="Y3" s="296" t="s">
        <v>460</v>
      </c>
      <c r="Z3" s="296"/>
      <c r="AA3" s="296"/>
      <c r="AB3" s="296"/>
      <c r="AC3" s="845" t="s">
        <v>398</v>
      </c>
      <c r="AD3" s="845"/>
      <c r="AE3" s="845"/>
      <c r="AF3" s="845"/>
      <c r="AG3" s="845"/>
      <c r="AH3" s="296" t="s">
        <v>415</v>
      </c>
      <c r="AI3" s="296"/>
      <c r="AJ3" s="296"/>
      <c r="AK3" s="296"/>
      <c r="AL3" s="296" t="s">
        <v>23</v>
      </c>
      <c r="AM3" s="296"/>
      <c r="AN3" s="296"/>
      <c r="AO3" s="386"/>
      <c r="AP3" s="183" t="s">
        <v>465</v>
      </c>
      <c r="AQ3" s="845"/>
      <c r="AR3" s="845"/>
      <c r="AS3" s="845"/>
      <c r="AT3" s="845"/>
      <c r="AU3" s="845"/>
      <c r="AV3" s="845"/>
      <c r="AW3" s="845"/>
      <c r="AX3" s="845"/>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5" t="s">
        <v>464</v>
      </c>
      <c r="K36" s="845"/>
      <c r="L36" s="845"/>
      <c r="M36" s="845"/>
      <c r="N36" s="845"/>
      <c r="O36" s="845"/>
      <c r="P36" s="296" t="s">
        <v>399</v>
      </c>
      <c r="Q36" s="296"/>
      <c r="R36" s="296"/>
      <c r="S36" s="296"/>
      <c r="T36" s="296"/>
      <c r="U36" s="296"/>
      <c r="V36" s="296"/>
      <c r="W36" s="296"/>
      <c r="X36" s="296"/>
      <c r="Y36" s="296" t="s">
        <v>460</v>
      </c>
      <c r="Z36" s="296"/>
      <c r="AA36" s="296"/>
      <c r="AB36" s="296"/>
      <c r="AC36" s="845" t="s">
        <v>398</v>
      </c>
      <c r="AD36" s="845"/>
      <c r="AE36" s="845"/>
      <c r="AF36" s="845"/>
      <c r="AG36" s="845"/>
      <c r="AH36" s="296" t="s">
        <v>415</v>
      </c>
      <c r="AI36" s="296"/>
      <c r="AJ36" s="296"/>
      <c r="AK36" s="296"/>
      <c r="AL36" s="296" t="s">
        <v>23</v>
      </c>
      <c r="AM36" s="296"/>
      <c r="AN36" s="296"/>
      <c r="AO36" s="386"/>
      <c r="AP36" s="845" t="s">
        <v>465</v>
      </c>
      <c r="AQ36" s="845"/>
      <c r="AR36" s="845"/>
      <c r="AS36" s="845"/>
      <c r="AT36" s="845"/>
      <c r="AU36" s="845"/>
      <c r="AV36" s="845"/>
      <c r="AW36" s="845"/>
      <c r="AX36" s="845"/>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5" t="s">
        <v>464</v>
      </c>
      <c r="K69" s="845"/>
      <c r="L69" s="845"/>
      <c r="M69" s="845"/>
      <c r="N69" s="845"/>
      <c r="O69" s="845"/>
      <c r="P69" s="296" t="s">
        <v>399</v>
      </c>
      <c r="Q69" s="296"/>
      <c r="R69" s="296"/>
      <c r="S69" s="296"/>
      <c r="T69" s="296"/>
      <c r="U69" s="296"/>
      <c r="V69" s="296"/>
      <c r="W69" s="296"/>
      <c r="X69" s="296"/>
      <c r="Y69" s="296" t="s">
        <v>460</v>
      </c>
      <c r="Z69" s="296"/>
      <c r="AA69" s="296"/>
      <c r="AB69" s="296"/>
      <c r="AC69" s="845" t="s">
        <v>398</v>
      </c>
      <c r="AD69" s="845"/>
      <c r="AE69" s="845"/>
      <c r="AF69" s="845"/>
      <c r="AG69" s="845"/>
      <c r="AH69" s="296" t="s">
        <v>415</v>
      </c>
      <c r="AI69" s="296"/>
      <c r="AJ69" s="296"/>
      <c r="AK69" s="296"/>
      <c r="AL69" s="296" t="s">
        <v>23</v>
      </c>
      <c r="AM69" s="296"/>
      <c r="AN69" s="296"/>
      <c r="AO69" s="386"/>
      <c r="AP69" s="845" t="s">
        <v>465</v>
      </c>
      <c r="AQ69" s="845"/>
      <c r="AR69" s="845"/>
      <c r="AS69" s="845"/>
      <c r="AT69" s="845"/>
      <c r="AU69" s="845"/>
      <c r="AV69" s="845"/>
      <c r="AW69" s="845"/>
      <c r="AX69" s="845"/>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5" t="s">
        <v>464</v>
      </c>
      <c r="K102" s="845"/>
      <c r="L102" s="845"/>
      <c r="M102" s="845"/>
      <c r="N102" s="845"/>
      <c r="O102" s="845"/>
      <c r="P102" s="296" t="s">
        <v>399</v>
      </c>
      <c r="Q102" s="296"/>
      <c r="R102" s="296"/>
      <c r="S102" s="296"/>
      <c r="T102" s="296"/>
      <c r="U102" s="296"/>
      <c r="V102" s="296"/>
      <c r="W102" s="296"/>
      <c r="X102" s="296"/>
      <c r="Y102" s="296" t="s">
        <v>460</v>
      </c>
      <c r="Z102" s="296"/>
      <c r="AA102" s="296"/>
      <c r="AB102" s="296"/>
      <c r="AC102" s="845" t="s">
        <v>398</v>
      </c>
      <c r="AD102" s="845"/>
      <c r="AE102" s="845"/>
      <c r="AF102" s="845"/>
      <c r="AG102" s="845"/>
      <c r="AH102" s="296" t="s">
        <v>415</v>
      </c>
      <c r="AI102" s="296"/>
      <c r="AJ102" s="296"/>
      <c r="AK102" s="296"/>
      <c r="AL102" s="296" t="s">
        <v>23</v>
      </c>
      <c r="AM102" s="296"/>
      <c r="AN102" s="296"/>
      <c r="AO102" s="386"/>
      <c r="AP102" s="845" t="s">
        <v>465</v>
      </c>
      <c r="AQ102" s="845"/>
      <c r="AR102" s="845"/>
      <c r="AS102" s="845"/>
      <c r="AT102" s="845"/>
      <c r="AU102" s="845"/>
      <c r="AV102" s="845"/>
      <c r="AW102" s="845"/>
      <c r="AX102" s="845"/>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5" t="s">
        <v>464</v>
      </c>
      <c r="K135" s="845"/>
      <c r="L135" s="845"/>
      <c r="M135" s="845"/>
      <c r="N135" s="845"/>
      <c r="O135" s="845"/>
      <c r="P135" s="296" t="s">
        <v>399</v>
      </c>
      <c r="Q135" s="296"/>
      <c r="R135" s="296"/>
      <c r="S135" s="296"/>
      <c r="T135" s="296"/>
      <c r="U135" s="296"/>
      <c r="V135" s="296"/>
      <c r="W135" s="296"/>
      <c r="X135" s="296"/>
      <c r="Y135" s="296" t="s">
        <v>460</v>
      </c>
      <c r="Z135" s="296"/>
      <c r="AA135" s="296"/>
      <c r="AB135" s="296"/>
      <c r="AC135" s="845" t="s">
        <v>398</v>
      </c>
      <c r="AD135" s="845"/>
      <c r="AE135" s="845"/>
      <c r="AF135" s="845"/>
      <c r="AG135" s="845"/>
      <c r="AH135" s="296" t="s">
        <v>415</v>
      </c>
      <c r="AI135" s="296"/>
      <c r="AJ135" s="296"/>
      <c r="AK135" s="296"/>
      <c r="AL135" s="296" t="s">
        <v>23</v>
      </c>
      <c r="AM135" s="296"/>
      <c r="AN135" s="296"/>
      <c r="AO135" s="386"/>
      <c r="AP135" s="845" t="s">
        <v>465</v>
      </c>
      <c r="AQ135" s="845"/>
      <c r="AR135" s="845"/>
      <c r="AS135" s="845"/>
      <c r="AT135" s="845"/>
      <c r="AU135" s="845"/>
      <c r="AV135" s="845"/>
      <c r="AW135" s="845"/>
      <c r="AX135" s="845"/>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5" t="s">
        <v>464</v>
      </c>
      <c r="K168" s="845"/>
      <c r="L168" s="845"/>
      <c r="M168" s="845"/>
      <c r="N168" s="845"/>
      <c r="O168" s="845"/>
      <c r="P168" s="296" t="s">
        <v>399</v>
      </c>
      <c r="Q168" s="296"/>
      <c r="R168" s="296"/>
      <c r="S168" s="296"/>
      <c r="T168" s="296"/>
      <c r="U168" s="296"/>
      <c r="V168" s="296"/>
      <c r="W168" s="296"/>
      <c r="X168" s="296"/>
      <c r="Y168" s="296" t="s">
        <v>460</v>
      </c>
      <c r="Z168" s="296"/>
      <c r="AA168" s="296"/>
      <c r="AB168" s="296"/>
      <c r="AC168" s="845" t="s">
        <v>398</v>
      </c>
      <c r="AD168" s="845"/>
      <c r="AE168" s="845"/>
      <c r="AF168" s="845"/>
      <c r="AG168" s="845"/>
      <c r="AH168" s="296" t="s">
        <v>415</v>
      </c>
      <c r="AI168" s="296"/>
      <c r="AJ168" s="296"/>
      <c r="AK168" s="296"/>
      <c r="AL168" s="296" t="s">
        <v>23</v>
      </c>
      <c r="AM168" s="296"/>
      <c r="AN168" s="296"/>
      <c r="AO168" s="386"/>
      <c r="AP168" s="845" t="s">
        <v>465</v>
      </c>
      <c r="AQ168" s="845"/>
      <c r="AR168" s="845"/>
      <c r="AS168" s="845"/>
      <c r="AT168" s="845"/>
      <c r="AU168" s="845"/>
      <c r="AV168" s="845"/>
      <c r="AW168" s="845"/>
      <c r="AX168" s="845"/>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5" t="s">
        <v>464</v>
      </c>
      <c r="K201" s="845"/>
      <c r="L201" s="845"/>
      <c r="M201" s="845"/>
      <c r="N201" s="845"/>
      <c r="O201" s="845"/>
      <c r="P201" s="296" t="s">
        <v>399</v>
      </c>
      <c r="Q201" s="296"/>
      <c r="R201" s="296"/>
      <c r="S201" s="296"/>
      <c r="T201" s="296"/>
      <c r="U201" s="296"/>
      <c r="V201" s="296"/>
      <c r="W201" s="296"/>
      <c r="X201" s="296"/>
      <c r="Y201" s="296" t="s">
        <v>460</v>
      </c>
      <c r="Z201" s="296"/>
      <c r="AA201" s="296"/>
      <c r="AB201" s="296"/>
      <c r="AC201" s="845" t="s">
        <v>398</v>
      </c>
      <c r="AD201" s="845"/>
      <c r="AE201" s="845"/>
      <c r="AF201" s="845"/>
      <c r="AG201" s="845"/>
      <c r="AH201" s="296" t="s">
        <v>415</v>
      </c>
      <c r="AI201" s="296"/>
      <c r="AJ201" s="296"/>
      <c r="AK201" s="296"/>
      <c r="AL201" s="296" t="s">
        <v>23</v>
      </c>
      <c r="AM201" s="296"/>
      <c r="AN201" s="296"/>
      <c r="AO201" s="386"/>
      <c r="AP201" s="845" t="s">
        <v>465</v>
      </c>
      <c r="AQ201" s="845"/>
      <c r="AR201" s="845"/>
      <c r="AS201" s="845"/>
      <c r="AT201" s="845"/>
      <c r="AU201" s="845"/>
      <c r="AV201" s="845"/>
      <c r="AW201" s="845"/>
      <c r="AX201" s="845"/>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5" t="s">
        <v>464</v>
      </c>
      <c r="K234" s="845"/>
      <c r="L234" s="845"/>
      <c r="M234" s="845"/>
      <c r="N234" s="845"/>
      <c r="O234" s="845"/>
      <c r="P234" s="296" t="s">
        <v>399</v>
      </c>
      <c r="Q234" s="296"/>
      <c r="R234" s="296"/>
      <c r="S234" s="296"/>
      <c r="T234" s="296"/>
      <c r="U234" s="296"/>
      <c r="V234" s="296"/>
      <c r="W234" s="296"/>
      <c r="X234" s="296"/>
      <c r="Y234" s="296" t="s">
        <v>460</v>
      </c>
      <c r="Z234" s="296"/>
      <c r="AA234" s="296"/>
      <c r="AB234" s="296"/>
      <c r="AC234" s="845" t="s">
        <v>398</v>
      </c>
      <c r="AD234" s="845"/>
      <c r="AE234" s="845"/>
      <c r="AF234" s="845"/>
      <c r="AG234" s="845"/>
      <c r="AH234" s="296" t="s">
        <v>415</v>
      </c>
      <c r="AI234" s="296"/>
      <c r="AJ234" s="296"/>
      <c r="AK234" s="296"/>
      <c r="AL234" s="296" t="s">
        <v>23</v>
      </c>
      <c r="AM234" s="296"/>
      <c r="AN234" s="296"/>
      <c r="AO234" s="386"/>
      <c r="AP234" s="845" t="s">
        <v>465</v>
      </c>
      <c r="AQ234" s="845"/>
      <c r="AR234" s="845"/>
      <c r="AS234" s="845"/>
      <c r="AT234" s="845"/>
      <c r="AU234" s="845"/>
      <c r="AV234" s="845"/>
      <c r="AW234" s="845"/>
      <c r="AX234" s="845"/>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5" t="s">
        <v>464</v>
      </c>
      <c r="K267" s="845"/>
      <c r="L267" s="845"/>
      <c r="M267" s="845"/>
      <c r="N267" s="845"/>
      <c r="O267" s="845"/>
      <c r="P267" s="296" t="s">
        <v>399</v>
      </c>
      <c r="Q267" s="296"/>
      <c r="R267" s="296"/>
      <c r="S267" s="296"/>
      <c r="T267" s="296"/>
      <c r="U267" s="296"/>
      <c r="V267" s="296"/>
      <c r="W267" s="296"/>
      <c r="X267" s="296"/>
      <c r="Y267" s="296" t="s">
        <v>460</v>
      </c>
      <c r="Z267" s="296"/>
      <c r="AA267" s="296"/>
      <c r="AB267" s="296"/>
      <c r="AC267" s="845" t="s">
        <v>398</v>
      </c>
      <c r="AD267" s="845"/>
      <c r="AE267" s="845"/>
      <c r="AF267" s="845"/>
      <c r="AG267" s="845"/>
      <c r="AH267" s="296" t="s">
        <v>415</v>
      </c>
      <c r="AI267" s="296"/>
      <c r="AJ267" s="296"/>
      <c r="AK267" s="296"/>
      <c r="AL267" s="296" t="s">
        <v>23</v>
      </c>
      <c r="AM267" s="296"/>
      <c r="AN267" s="296"/>
      <c r="AO267" s="386"/>
      <c r="AP267" s="845" t="s">
        <v>465</v>
      </c>
      <c r="AQ267" s="845"/>
      <c r="AR267" s="845"/>
      <c r="AS267" s="845"/>
      <c r="AT267" s="845"/>
      <c r="AU267" s="845"/>
      <c r="AV267" s="845"/>
      <c r="AW267" s="845"/>
      <c r="AX267" s="845"/>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5" t="s">
        <v>464</v>
      </c>
      <c r="K300" s="845"/>
      <c r="L300" s="845"/>
      <c r="M300" s="845"/>
      <c r="N300" s="845"/>
      <c r="O300" s="845"/>
      <c r="P300" s="296" t="s">
        <v>399</v>
      </c>
      <c r="Q300" s="296"/>
      <c r="R300" s="296"/>
      <c r="S300" s="296"/>
      <c r="T300" s="296"/>
      <c r="U300" s="296"/>
      <c r="V300" s="296"/>
      <c r="W300" s="296"/>
      <c r="X300" s="296"/>
      <c r="Y300" s="296" t="s">
        <v>460</v>
      </c>
      <c r="Z300" s="296"/>
      <c r="AA300" s="296"/>
      <c r="AB300" s="296"/>
      <c r="AC300" s="845" t="s">
        <v>398</v>
      </c>
      <c r="AD300" s="845"/>
      <c r="AE300" s="845"/>
      <c r="AF300" s="845"/>
      <c r="AG300" s="845"/>
      <c r="AH300" s="296" t="s">
        <v>415</v>
      </c>
      <c r="AI300" s="296"/>
      <c r="AJ300" s="296"/>
      <c r="AK300" s="296"/>
      <c r="AL300" s="296" t="s">
        <v>23</v>
      </c>
      <c r="AM300" s="296"/>
      <c r="AN300" s="296"/>
      <c r="AO300" s="386"/>
      <c r="AP300" s="845" t="s">
        <v>465</v>
      </c>
      <c r="AQ300" s="845"/>
      <c r="AR300" s="845"/>
      <c r="AS300" s="845"/>
      <c r="AT300" s="845"/>
      <c r="AU300" s="845"/>
      <c r="AV300" s="845"/>
      <c r="AW300" s="845"/>
      <c r="AX300" s="845"/>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5" t="s">
        <v>464</v>
      </c>
      <c r="K333" s="845"/>
      <c r="L333" s="845"/>
      <c r="M333" s="845"/>
      <c r="N333" s="845"/>
      <c r="O333" s="845"/>
      <c r="P333" s="296" t="s">
        <v>399</v>
      </c>
      <c r="Q333" s="296"/>
      <c r="R333" s="296"/>
      <c r="S333" s="296"/>
      <c r="T333" s="296"/>
      <c r="U333" s="296"/>
      <c r="V333" s="296"/>
      <c r="W333" s="296"/>
      <c r="X333" s="296"/>
      <c r="Y333" s="296" t="s">
        <v>460</v>
      </c>
      <c r="Z333" s="296"/>
      <c r="AA333" s="296"/>
      <c r="AB333" s="296"/>
      <c r="AC333" s="845" t="s">
        <v>398</v>
      </c>
      <c r="AD333" s="845"/>
      <c r="AE333" s="845"/>
      <c r="AF333" s="845"/>
      <c r="AG333" s="845"/>
      <c r="AH333" s="296" t="s">
        <v>415</v>
      </c>
      <c r="AI333" s="296"/>
      <c r="AJ333" s="296"/>
      <c r="AK333" s="296"/>
      <c r="AL333" s="296" t="s">
        <v>23</v>
      </c>
      <c r="AM333" s="296"/>
      <c r="AN333" s="296"/>
      <c r="AO333" s="386"/>
      <c r="AP333" s="845" t="s">
        <v>465</v>
      </c>
      <c r="AQ333" s="845"/>
      <c r="AR333" s="845"/>
      <c r="AS333" s="845"/>
      <c r="AT333" s="845"/>
      <c r="AU333" s="845"/>
      <c r="AV333" s="845"/>
      <c r="AW333" s="845"/>
      <c r="AX333" s="845"/>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5" t="s">
        <v>464</v>
      </c>
      <c r="K366" s="845"/>
      <c r="L366" s="845"/>
      <c r="M366" s="845"/>
      <c r="N366" s="845"/>
      <c r="O366" s="845"/>
      <c r="P366" s="296" t="s">
        <v>399</v>
      </c>
      <c r="Q366" s="296"/>
      <c r="R366" s="296"/>
      <c r="S366" s="296"/>
      <c r="T366" s="296"/>
      <c r="U366" s="296"/>
      <c r="V366" s="296"/>
      <c r="W366" s="296"/>
      <c r="X366" s="296"/>
      <c r="Y366" s="296" t="s">
        <v>460</v>
      </c>
      <c r="Z366" s="296"/>
      <c r="AA366" s="296"/>
      <c r="AB366" s="296"/>
      <c r="AC366" s="845" t="s">
        <v>398</v>
      </c>
      <c r="AD366" s="845"/>
      <c r="AE366" s="845"/>
      <c r="AF366" s="845"/>
      <c r="AG366" s="845"/>
      <c r="AH366" s="296" t="s">
        <v>415</v>
      </c>
      <c r="AI366" s="296"/>
      <c r="AJ366" s="296"/>
      <c r="AK366" s="296"/>
      <c r="AL366" s="296" t="s">
        <v>23</v>
      </c>
      <c r="AM366" s="296"/>
      <c r="AN366" s="296"/>
      <c r="AO366" s="386"/>
      <c r="AP366" s="845" t="s">
        <v>465</v>
      </c>
      <c r="AQ366" s="845"/>
      <c r="AR366" s="845"/>
      <c r="AS366" s="845"/>
      <c r="AT366" s="845"/>
      <c r="AU366" s="845"/>
      <c r="AV366" s="845"/>
      <c r="AW366" s="845"/>
      <c r="AX366" s="845"/>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5" t="s">
        <v>464</v>
      </c>
      <c r="K399" s="845"/>
      <c r="L399" s="845"/>
      <c r="M399" s="845"/>
      <c r="N399" s="845"/>
      <c r="O399" s="845"/>
      <c r="P399" s="296" t="s">
        <v>399</v>
      </c>
      <c r="Q399" s="296"/>
      <c r="R399" s="296"/>
      <c r="S399" s="296"/>
      <c r="T399" s="296"/>
      <c r="U399" s="296"/>
      <c r="V399" s="296"/>
      <c r="W399" s="296"/>
      <c r="X399" s="296"/>
      <c r="Y399" s="296" t="s">
        <v>460</v>
      </c>
      <c r="Z399" s="296"/>
      <c r="AA399" s="296"/>
      <c r="AB399" s="296"/>
      <c r="AC399" s="845" t="s">
        <v>398</v>
      </c>
      <c r="AD399" s="845"/>
      <c r="AE399" s="845"/>
      <c r="AF399" s="845"/>
      <c r="AG399" s="845"/>
      <c r="AH399" s="296" t="s">
        <v>415</v>
      </c>
      <c r="AI399" s="296"/>
      <c r="AJ399" s="296"/>
      <c r="AK399" s="296"/>
      <c r="AL399" s="296" t="s">
        <v>23</v>
      </c>
      <c r="AM399" s="296"/>
      <c r="AN399" s="296"/>
      <c r="AO399" s="386"/>
      <c r="AP399" s="845" t="s">
        <v>465</v>
      </c>
      <c r="AQ399" s="845"/>
      <c r="AR399" s="845"/>
      <c r="AS399" s="845"/>
      <c r="AT399" s="845"/>
      <c r="AU399" s="845"/>
      <c r="AV399" s="845"/>
      <c r="AW399" s="845"/>
      <c r="AX399" s="845"/>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5" t="s">
        <v>464</v>
      </c>
      <c r="K432" s="845"/>
      <c r="L432" s="845"/>
      <c r="M432" s="845"/>
      <c r="N432" s="845"/>
      <c r="O432" s="845"/>
      <c r="P432" s="296" t="s">
        <v>399</v>
      </c>
      <c r="Q432" s="296"/>
      <c r="R432" s="296"/>
      <c r="S432" s="296"/>
      <c r="T432" s="296"/>
      <c r="U432" s="296"/>
      <c r="V432" s="296"/>
      <c r="W432" s="296"/>
      <c r="X432" s="296"/>
      <c r="Y432" s="296" t="s">
        <v>460</v>
      </c>
      <c r="Z432" s="296"/>
      <c r="AA432" s="296"/>
      <c r="AB432" s="296"/>
      <c r="AC432" s="845" t="s">
        <v>398</v>
      </c>
      <c r="AD432" s="845"/>
      <c r="AE432" s="845"/>
      <c r="AF432" s="845"/>
      <c r="AG432" s="845"/>
      <c r="AH432" s="296" t="s">
        <v>415</v>
      </c>
      <c r="AI432" s="296"/>
      <c r="AJ432" s="296"/>
      <c r="AK432" s="296"/>
      <c r="AL432" s="296" t="s">
        <v>23</v>
      </c>
      <c r="AM432" s="296"/>
      <c r="AN432" s="296"/>
      <c r="AO432" s="386"/>
      <c r="AP432" s="845" t="s">
        <v>465</v>
      </c>
      <c r="AQ432" s="845"/>
      <c r="AR432" s="845"/>
      <c r="AS432" s="845"/>
      <c r="AT432" s="845"/>
      <c r="AU432" s="845"/>
      <c r="AV432" s="845"/>
      <c r="AW432" s="845"/>
      <c r="AX432" s="845"/>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5" t="s">
        <v>464</v>
      </c>
      <c r="K465" s="845"/>
      <c r="L465" s="845"/>
      <c r="M465" s="845"/>
      <c r="N465" s="845"/>
      <c r="O465" s="845"/>
      <c r="P465" s="296" t="s">
        <v>399</v>
      </c>
      <c r="Q465" s="296"/>
      <c r="R465" s="296"/>
      <c r="S465" s="296"/>
      <c r="T465" s="296"/>
      <c r="U465" s="296"/>
      <c r="V465" s="296"/>
      <c r="W465" s="296"/>
      <c r="X465" s="296"/>
      <c r="Y465" s="296" t="s">
        <v>460</v>
      </c>
      <c r="Z465" s="296"/>
      <c r="AA465" s="296"/>
      <c r="AB465" s="296"/>
      <c r="AC465" s="845" t="s">
        <v>398</v>
      </c>
      <c r="AD465" s="845"/>
      <c r="AE465" s="845"/>
      <c r="AF465" s="845"/>
      <c r="AG465" s="845"/>
      <c r="AH465" s="296" t="s">
        <v>415</v>
      </c>
      <c r="AI465" s="296"/>
      <c r="AJ465" s="296"/>
      <c r="AK465" s="296"/>
      <c r="AL465" s="296" t="s">
        <v>23</v>
      </c>
      <c r="AM465" s="296"/>
      <c r="AN465" s="296"/>
      <c r="AO465" s="386"/>
      <c r="AP465" s="845" t="s">
        <v>465</v>
      </c>
      <c r="AQ465" s="845"/>
      <c r="AR465" s="845"/>
      <c r="AS465" s="845"/>
      <c r="AT465" s="845"/>
      <c r="AU465" s="845"/>
      <c r="AV465" s="845"/>
      <c r="AW465" s="845"/>
      <c r="AX465" s="845"/>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5" t="s">
        <v>464</v>
      </c>
      <c r="K498" s="845"/>
      <c r="L498" s="845"/>
      <c r="M498" s="845"/>
      <c r="N498" s="845"/>
      <c r="O498" s="845"/>
      <c r="P498" s="296" t="s">
        <v>399</v>
      </c>
      <c r="Q498" s="296"/>
      <c r="R498" s="296"/>
      <c r="S498" s="296"/>
      <c r="T498" s="296"/>
      <c r="U498" s="296"/>
      <c r="V498" s="296"/>
      <c r="W498" s="296"/>
      <c r="X498" s="296"/>
      <c r="Y498" s="296" t="s">
        <v>460</v>
      </c>
      <c r="Z498" s="296"/>
      <c r="AA498" s="296"/>
      <c r="AB498" s="296"/>
      <c r="AC498" s="845" t="s">
        <v>398</v>
      </c>
      <c r="AD498" s="845"/>
      <c r="AE498" s="845"/>
      <c r="AF498" s="845"/>
      <c r="AG498" s="845"/>
      <c r="AH498" s="296" t="s">
        <v>415</v>
      </c>
      <c r="AI498" s="296"/>
      <c r="AJ498" s="296"/>
      <c r="AK498" s="296"/>
      <c r="AL498" s="296" t="s">
        <v>23</v>
      </c>
      <c r="AM498" s="296"/>
      <c r="AN498" s="296"/>
      <c r="AO498" s="386"/>
      <c r="AP498" s="845" t="s">
        <v>465</v>
      </c>
      <c r="AQ498" s="845"/>
      <c r="AR498" s="845"/>
      <c r="AS498" s="845"/>
      <c r="AT498" s="845"/>
      <c r="AU498" s="845"/>
      <c r="AV498" s="845"/>
      <c r="AW498" s="845"/>
      <c r="AX498" s="845"/>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5" t="s">
        <v>464</v>
      </c>
      <c r="K531" s="845"/>
      <c r="L531" s="845"/>
      <c r="M531" s="845"/>
      <c r="N531" s="845"/>
      <c r="O531" s="845"/>
      <c r="P531" s="296" t="s">
        <v>399</v>
      </c>
      <c r="Q531" s="296"/>
      <c r="R531" s="296"/>
      <c r="S531" s="296"/>
      <c r="T531" s="296"/>
      <c r="U531" s="296"/>
      <c r="V531" s="296"/>
      <c r="W531" s="296"/>
      <c r="X531" s="296"/>
      <c r="Y531" s="296" t="s">
        <v>460</v>
      </c>
      <c r="Z531" s="296"/>
      <c r="AA531" s="296"/>
      <c r="AB531" s="296"/>
      <c r="AC531" s="845" t="s">
        <v>398</v>
      </c>
      <c r="AD531" s="845"/>
      <c r="AE531" s="845"/>
      <c r="AF531" s="845"/>
      <c r="AG531" s="845"/>
      <c r="AH531" s="296" t="s">
        <v>415</v>
      </c>
      <c r="AI531" s="296"/>
      <c r="AJ531" s="296"/>
      <c r="AK531" s="296"/>
      <c r="AL531" s="296" t="s">
        <v>23</v>
      </c>
      <c r="AM531" s="296"/>
      <c r="AN531" s="296"/>
      <c r="AO531" s="386"/>
      <c r="AP531" s="845" t="s">
        <v>465</v>
      </c>
      <c r="AQ531" s="845"/>
      <c r="AR531" s="845"/>
      <c r="AS531" s="845"/>
      <c r="AT531" s="845"/>
      <c r="AU531" s="845"/>
      <c r="AV531" s="845"/>
      <c r="AW531" s="845"/>
      <c r="AX531" s="845"/>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5" t="s">
        <v>464</v>
      </c>
      <c r="K564" s="845"/>
      <c r="L564" s="845"/>
      <c r="M564" s="845"/>
      <c r="N564" s="845"/>
      <c r="O564" s="845"/>
      <c r="P564" s="296" t="s">
        <v>399</v>
      </c>
      <c r="Q564" s="296"/>
      <c r="R564" s="296"/>
      <c r="S564" s="296"/>
      <c r="T564" s="296"/>
      <c r="U564" s="296"/>
      <c r="V564" s="296"/>
      <c r="W564" s="296"/>
      <c r="X564" s="296"/>
      <c r="Y564" s="296" t="s">
        <v>460</v>
      </c>
      <c r="Z564" s="296"/>
      <c r="AA564" s="296"/>
      <c r="AB564" s="296"/>
      <c r="AC564" s="845" t="s">
        <v>398</v>
      </c>
      <c r="AD564" s="845"/>
      <c r="AE564" s="845"/>
      <c r="AF564" s="845"/>
      <c r="AG564" s="845"/>
      <c r="AH564" s="296" t="s">
        <v>415</v>
      </c>
      <c r="AI564" s="296"/>
      <c r="AJ564" s="296"/>
      <c r="AK564" s="296"/>
      <c r="AL564" s="296" t="s">
        <v>23</v>
      </c>
      <c r="AM564" s="296"/>
      <c r="AN564" s="296"/>
      <c r="AO564" s="386"/>
      <c r="AP564" s="845" t="s">
        <v>465</v>
      </c>
      <c r="AQ564" s="845"/>
      <c r="AR564" s="845"/>
      <c r="AS564" s="845"/>
      <c r="AT564" s="845"/>
      <c r="AU564" s="845"/>
      <c r="AV564" s="845"/>
      <c r="AW564" s="845"/>
      <c r="AX564" s="845"/>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5" t="s">
        <v>464</v>
      </c>
      <c r="K597" s="845"/>
      <c r="L597" s="845"/>
      <c r="M597" s="845"/>
      <c r="N597" s="845"/>
      <c r="O597" s="845"/>
      <c r="P597" s="296" t="s">
        <v>399</v>
      </c>
      <c r="Q597" s="296"/>
      <c r="R597" s="296"/>
      <c r="S597" s="296"/>
      <c r="T597" s="296"/>
      <c r="U597" s="296"/>
      <c r="V597" s="296"/>
      <c r="W597" s="296"/>
      <c r="X597" s="296"/>
      <c r="Y597" s="296" t="s">
        <v>460</v>
      </c>
      <c r="Z597" s="296"/>
      <c r="AA597" s="296"/>
      <c r="AB597" s="296"/>
      <c r="AC597" s="845" t="s">
        <v>398</v>
      </c>
      <c r="AD597" s="845"/>
      <c r="AE597" s="845"/>
      <c r="AF597" s="845"/>
      <c r="AG597" s="845"/>
      <c r="AH597" s="296" t="s">
        <v>415</v>
      </c>
      <c r="AI597" s="296"/>
      <c r="AJ597" s="296"/>
      <c r="AK597" s="296"/>
      <c r="AL597" s="296" t="s">
        <v>23</v>
      </c>
      <c r="AM597" s="296"/>
      <c r="AN597" s="296"/>
      <c r="AO597" s="386"/>
      <c r="AP597" s="845" t="s">
        <v>465</v>
      </c>
      <c r="AQ597" s="845"/>
      <c r="AR597" s="845"/>
      <c r="AS597" s="845"/>
      <c r="AT597" s="845"/>
      <c r="AU597" s="845"/>
      <c r="AV597" s="845"/>
      <c r="AW597" s="845"/>
      <c r="AX597" s="845"/>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5" t="s">
        <v>464</v>
      </c>
      <c r="K630" s="845"/>
      <c r="L630" s="845"/>
      <c r="M630" s="845"/>
      <c r="N630" s="845"/>
      <c r="O630" s="845"/>
      <c r="P630" s="296" t="s">
        <v>399</v>
      </c>
      <c r="Q630" s="296"/>
      <c r="R630" s="296"/>
      <c r="S630" s="296"/>
      <c r="T630" s="296"/>
      <c r="U630" s="296"/>
      <c r="V630" s="296"/>
      <c r="W630" s="296"/>
      <c r="X630" s="296"/>
      <c r="Y630" s="296" t="s">
        <v>460</v>
      </c>
      <c r="Z630" s="296"/>
      <c r="AA630" s="296"/>
      <c r="AB630" s="296"/>
      <c r="AC630" s="845" t="s">
        <v>398</v>
      </c>
      <c r="AD630" s="845"/>
      <c r="AE630" s="845"/>
      <c r="AF630" s="845"/>
      <c r="AG630" s="845"/>
      <c r="AH630" s="296" t="s">
        <v>415</v>
      </c>
      <c r="AI630" s="296"/>
      <c r="AJ630" s="296"/>
      <c r="AK630" s="296"/>
      <c r="AL630" s="296" t="s">
        <v>23</v>
      </c>
      <c r="AM630" s="296"/>
      <c r="AN630" s="296"/>
      <c r="AO630" s="386"/>
      <c r="AP630" s="845" t="s">
        <v>465</v>
      </c>
      <c r="AQ630" s="845"/>
      <c r="AR630" s="845"/>
      <c r="AS630" s="845"/>
      <c r="AT630" s="845"/>
      <c r="AU630" s="845"/>
      <c r="AV630" s="845"/>
      <c r="AW630" s="845"/>
      <c r="AX630" s="845"/>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5" t="s">
        <v>464</v>
      </c>
      <c r="K663" s="845"/>
      <c r="L663" s="845"/>
      <c r="M663" s="845"/>
      <c r="N663" s="845"/>
      <c r="O663" s="845"/>
      <c r="P663" s="296" t="s">
        <v>399</v>
      </c>
      <c r="Q663" s="296"/>
      <c r="R663" s="296"/>
      <c r="S663" s="296"/>
      <c r="T663" s="296"/>
      <c r="U663" s="296"/>
      <c r="V663" s="296"/>
      <c r="W663" s="296"/>
      <c r="X663" s="296"/>
      <c r="Y663" s="296" t="s">
        <v>460</v>
      </c>
      <c r="Z663" s="296"/>
      <c r="AA663" s="296"/>
      <c r="AB663" s="296"/>
      <c r="AC663" s="845" t="s">
        <v>398</v>
      </c>
      <c r="AD663" s="845"/>
      <c r="AE663" s="845"/>
      <c r="AF663" s="845"/>
      <c r="AG663" s="845"/>
      <c r="AH663" s="296" t="s">
        <v>415</v>
      </c>
      <c r="AI663" s="296"/>
      <c r="AJ663" s="296"/>
      <c r="AK663" s="296"/>
      <c r="AL663" s="296" t="s">
        <v>23</v>
      </c>
      <c r="AM663" s="296"/>
      <c r="AN663" s="296"/>
      <c r="AO663" s="386"/>
      <c r="AP663" s="845" t="s">
        <v>465</v>
      </c>
      <c r="AQ663" s="845"/>
      <c r="AR663" s="845"/>
      <c r="AS663" s="845"/>
      <c r="AT663" s="845"/>
      <c r="AU663" s="845"/>
      <c r="AV663" s="845"/>
      <c r="AW663" s="845"/>
      <c r="AX663" s="845"/>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5" t="s">
        <v>464</v>
      </c>
      <c r="K696" s="845"/>
      <c r="L696" s="845"/>
      <c r="M696" s="845"/>
      <c r="N696" s="845"/>
      <c r="O696" s="845"/>
      <c r="P696" s="296" t="s">
        <v>399</v>
      </c>
      <c r="Q696" s="296"/>
      <c r="R696" s="296"/>
      <c r="S696" s="296"/>
      <c r="T696" s="296"/>
      <c r="U696" s="296"/>
      <c r="V696" s="296"/>
      <c r="W696" s="296"/>
      <c r="X696" s="296"/>
      <c r="Y696" s="296" t="s">
        <v>460</v>
      </c>
      <c r="Z696" s="296"/>
      <c r="AA696" s="296"/>
      <c r="AB696" s="296"/>
      <c r="AC696" s="845" t="s">
        <v>398</v>
      </c>
      <c r="AD696" s="845"/>
      <c r="AE696" s="845"/>
      <c r="AF696" s="845"/>
      <c r="AG696" s="845"/>
      <c r="AH696" s="296" t="s">
        <v>415</v>
      </c>
      <c r="AI696" s="296"/>
      <c r="AJ696" s="296"/>
      <c r="AK696" s="296"/>
      <c r="AL696" s="296" t="s">
        <v>23</v>
      </c>
      <c r="AM696" s="296"/>
      <c r="AN696" s="296"/>
      <c r="AO696" s="386"/>
      <c r="AP696" s="845" t="s">
        <v>465</v>
      </c>
      <c r="AQ696" s="845"/>
      <c r="AR696" s="845"/>
      <c r="AS696" s="845"/>
      <c r="AT696" s="845"/>
      <c r="AU696" s="845"/>
      <c r="AV696" s="845"/>
      <c r="AW696" s="845"/>
      <c r="AX696" s="845"/>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5" t="s">
        <v>464</v>
      </c>
      <c r="K729" s="845"/>
      <c r="L729" s="845"/>
      <c r="M729" s="845"/>
      <c r="N729" s="845"/>
      <c r="O729" s="845"/>
      <c r="P729" s="296" t="s">
        <v>399</v>
      </c>
      <c r="Q729" s="296"/>
      <c r="R729" s="296"/>
      <c r="S729" s="296"/>
      <c r="T729" s="296"/>
      <c r="U729" s="296"/>
      <c r="V729" s="296"/>
      <c r="W729" s="296"/>
      <c r="X729" s="296"/>
      <c r="Y729" s="296" t="s">
        <v>460</v>
      </c>
      <c r="Z729" s="296"/>
      <c r="AA729" s="296"/>
      <c r="AB729" s="296"/>
      <c r="AC729" s="845" t="s">
        <v>398</v>
      </c>
      <c r="AD729" s="845"/>
      <c r="AE729" s="845"/>
      <c r="AF729" s="845"/>
      <c r="AG729" s="845"/>
      <c r="AH729" s="296" t="s">
        <v>415</v>
      </c>
      <c r="AI729" s="296"/>
      <c r="AJ729" s="296"/>
      <c r="AK729" s="296"/>
      <c r="AL729" s="296" t="s">
        <v>23</v>
      </c>
      <c r="AM729" s="296"/>
      <c r="AN729" s="296"/>
      <c r="AO729" s="386"/>
      <c r="AP729" s="845" t="s">
        <v>465</v>
      </c>
      <c r="AQ729" s="845"/>
      <c r="AR729" s="845"/>
      <c r="AS729" s="845"/>
      <c r="AT729" s="845"/>
      <c r="AU729" s="845"/>
      <c r="AV729" s="845"/>
      <c r="AW729" s="845"/>
      <c r="AX729" s="845"/>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5" t="s">
        <v>464</v>
      </c>
      <c r="K762" s="845"/>
      <c r="L762" s="845"/>
      <c r="M762" s="845"/>
      <c r="N762" s="845"/>
      <c r="O762" s="845"/>
      <c r="P762" s="296" t="s">
        <v>399</v>
      </c>
      <c r="Q762" s="296"/>
      <c r="R762" s="296"/>
      <c r="S762" s="296"/>
      <c r="T762" s="296"/>
      <c r="U762" s="296"/>
      <c r="V762" s="296"/>
      <c r="W762" s="296"/>
      <c r="X762" s="296"/>
      <c r="Y762" s="296" t="s">
        <v>460</v>
      </c>
      <c r="Z762" s="296"/>
      <c r="AA762" s="296"/>
      <c r="AB762" s="296"/>
      <c r="AC762" s="845" t="s">
        <v>398</v>
      </c>
      <c r="AD762" s="845"/>
      <c r="AE762" s="845"/>
      <c r="AF762" s="845"/>
      <c r="AG762" s="845"/>
      <c r="AH762" s="296" t="s">
        <v>415</v>
      </c>
      <c r="AI762" s="296"/>
      <c r="AJ762" s="296"/>
      <c r="AK762" s="296"/>
      <c r="AL762" s="296" t="s">
        <v>23</v>
      </c>
      <c r="AM762" s="296"/>
      <c r="AN762" s="296"/>
      <c r="AO762" s="386"/>
      <c r="AP762" s="845" t="s">
        <v>465</v>
      </c>
      <c r="AQ762" s="845"/>
      <c r="AR762" s="845"/>
      <c r="AS762" s="845"/>
      <c r="AT762" s="845"/>
      <c r="AU762" s="845"/>
      <c r="AV762" s="845"/>
      <c r="AW762" s="845"/>
      <c r="AX762" s="845"/>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5" t="s">
        <v>464</v>
      </c>
      <c r="K795" s="845"/>
      <c r="L795" s="845"/>
      <c r="M795" s="845"/>
      <c r="N795" s="845"/>
      <c r="O795" s="845"/>
      <c r="P795" s="296" t="s">
        <v>399</v>
      </c>
      <c r="Q795" s="296"/>
      <c r="R795" s="296"/>
      <c r="S795" s="296"/>
      <c r="T795" s="296"/>
      <c r="U795" s="296"/>
      <c r="V795" s="296"/>
      <c r="W795" s="296"/>
      <c r="X795" s="296"/>
      <c r="Y795" s="296" t="s">
        <v>460</v>
      </c>
      <c r="Z795" s="296"/>
      <c r="AA795" s="296"/>
      <c r="AB795" s="296"/>
      <c r="AC795" s="845" t="s">
        <v>398</v>
      </c>
      <c r="AD795" s="845"/>
      <c r="AE795" s="845"/>
      <c r="AF795" s="845"/>
      <c r="AG795" s="845"/>
      <c r="AH795" s="296" t="s">
        <v>415</v>
      </c>
      <c r="AI795" s="296"/>
      <c r="AJ795" s="296"/>
      <c r="AK795" s="296"/>
      <c r="AL795" s="296" t="s">
        <v>23</v>
      </c>
      <c r="AM795" s="296"/>
      <c r="AN795" s="296"/>
      <c r="AO795" s="386"/>
      <c r="AP795" s="845" t="s">
        <v>465</v>
      </c>
      <c r="AQ795" s="845"/>
      <c r="AR795" s="845"/>
      <c r="AS795" s="845"/>
      <c r="AT795" s="845"/>
      <c r="AU795" s="845"/>
      <c r="AV795" s="845"/>
      <c r="AW795" s="845"/>
      <c r="AX795" s="845"/>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5" t="s">
        <v>464</v>
      </c>
      <c r="K828" s="845"/>
      <c r="L828" s="845"/>
      <c r="M828" s="845"/>
      <c r="N828" s="845"/>
      <c r="O828" s="845"/>
      <c r="P828" s="296" t="s">
        <v>399</v>
      </c>
      <c r="Q828" s="296"/>
      <c r="R828" s="296"/>
      <c r="S828" s="296"/>
      <c r="T828" s="296"/>
      <c r="U828" s="296"/>
      <c r="V828" s="296"/>
      <c r="W828" s="296"/>
      <c r="X828" s="296"/>
      <c r="Y828" s="296" t="s">
        <v>460</v>
      </c>
      <c r="Z828" s="296"/>
      <c r="AA828" s="296"/>
      <c r="AB828" s="296"/>
      <c r="AC828" s="845" t="s">
        <v>398</v>
      </c>
      <c r="AD828" s="845"/>
      <c r="AE828" s="845"/>
      <c r="AF828" s="845"/>
      <c r="AG828" s="845"/>
      <c r="AH828" s="296" t="s">
        <v>415</v>
      </c>
      <c r="AI828" s="296"/>
      <c r="AJ828" s="296"/>
      <c r="AK828" s="296"/>
      <c r="AL828" s="296" t="s">
        <v>23</v>
      </c>
      <c r="AM828" s="296"/>
      <c r="AN828" s="296"/>
      <c r="AO828" s="386"/>
      <c r="AP828" s="845" t="s">
        <v>465</v>
      </c>
      <c r="AQ828" s="845"/>
      <c r="AR828" s="845"/>
      <c r="AS828" s="845"/>
      <c r="AT828" s="845"/>
      <c r="AU828" s="845"/>
      <c r="AV828" s="845"/>
      <c r="AW828" s="845"/>
      <c r="AX828" s="845"/>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5" t="s">
        <v>464</v>
      </c>
      <c r="K861" s="845"/>
      <c r="L861" s="845"/>
      <c r="M861" s="845"/>
      <c r="N861" s="845"/>
      <c r="O861" s="845"/>
      <c r="P861" s="296" t="s">
        <v>399</v>
      </c>
      <c r="Q861" s="296"/>
      <c r="R861" s="296"/>
      <c r="S861" s="296"/>
      <c r="T861" s="296"/>
      <c r="U861" s="296"/>
      <c r="V861" s="296"/>
      <c r="W861" s="296"/>
      <c r="X861" s="296"/>
      <c r="Y861" s="296" t="s">
        <v>460</v>
      </c>
      <c r="Z861" s="296"/>
      <c r="AA861" s="296"/>
      <c r="AB861" s="296"/>
      <c r="AC861" s="845" t="s">
        <v>398</v>
      </c>
      <c r="AD861" s="845"/>
      <c r="AE861" s="845"/>
      <c r="AF861" s="845"/>
      <c r="AG861" s="845"/>
      <c r="AH861" s="296" t="s">
        <v>415</v>
      </c>
      <c r="AI861" s="296"/>
      <c r="AJ861" s="296"/>
      <c r="AK861" s="296"/>
      <c r="AL861" s="296" t="s">
        <v>23</v>
      </c>
      <c r="AM861" s="296"/>
      <c r="AN861" s="296"/>
      <c r="AO861" s="386"/>
      <c r="AP861" s="845" t="s">
        <v>465</v>
      </c>
      <c r="AQ861" s="845"/>
      <c r="AR861" s="845"/>
      <c r="AS861" s="845"/>
      <c r="AT861" s="845"/>
      <c r="AU861" s="845"/>
      <c r="AV861" s="845"/>
      <c r="AW861" s="845"/>
      <c r="AX861" s="845"/>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5" t="s">
        <v>464</v>
      </c>
      <c r="K894" s="845"/>
      <c r="L894" s="845"/>
      <c r="M894" s="845"/>
      <c r="N894" s="845"/>
      <c r="O894" s="845"/>
      <c r="P894" s="296" t="s">
        <v>399</v>
      </c>
      <c r="Q894" s="296"/>
      <c r="R894" s="296"/>
      <c r="S894" s="296"/>
      <c r="T894" s="296"/>
      <c r="U894" s="296"/>
      <c r="V894" s="296"/>
      <c r="W894" s="296"/>
      <c r="X894" s="296"/>
      <c r="Y894" s="296" t="s">
        <v>460</v>
      </c>
      <c r="Z894" s="296"/>
      <c r="AA894" s="296"/>
      <c r="AB894" s="296"/>
      <c r="AC894" s="845" t="s">
        <v>398</v>
      </c>
      <c r="AD894" s="845"/>
      <c r="AE894" s="845"/>
      <c r="AF894" s="845"/>
      <c r="AG894" s="845"/>
      <c r="AH894" s="296" t="s">
        <v>415</v>
      </c>
      <c r="AI894" s="296"/>
      <c r="AJ894" s="296"/>
      <c r="AK894" s="296"/>
      <c r="AL894" s="296" t="s">
        <v>23</v>
      </c>
      <c r="AM894" s="296"/>
      <c r="AN894" s="296"/>
      <c r="AO894" s="386"/>
      <c r="AP894" s="845" t="s">
        <v>465</v>
      </c>
      <c r="AQ894" s="845"/>
      <c r="AR894" s="845"/>
      <c r="AS894" s="845"/>
      <c r="AT894" s="845"/>
      <c r="AU894" s="845"/>
      <c r="AV894" s="845"/>
      <c r="AW894" s="845"/>
      <c r="AX894" s="845"/>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5" t="s">
        <v>464</v>
      </c>
      <c r="K927" s="845"/>
      <c r="L927" s="845"/>
      <c r="M927" s="845"/>
      <c r="N927" s="845"/>
      <c r="O927" s="845"/>
      <c r="P927" s="296" t="s">
        <v>399</v>
      </c>
      <c r="Q927" s="296"/>
      <c r="R927" s="296"/>
      <c r="S927" s="296"/>
      <c r="T927" s="296"/>
      <c r="U927" s="296"/>
      <c r="V927" s="296"/>
      <c r="W927" s="296"/>
      <c r="X927" s="296"/>
      <c r="Y927" s="296" t="s">
        <v>460</v>
      </c>
      <c r="Z927" s="296"/>
      <c r="AA927" s="296"/>
      <c r="AB927" s="296"/>
      <c r="AC927" s="845" t="s">
        <v>398</v>
      </c>
      <c r="AD927" s="845"/>
      <c r="AE927" s="845"/>
      <c r="AF927" s="845"/>
      <c r="AG927" s="845"/>
      <c r="AH927" s="296" t="s">
        <v>415</v>
      </c>
      <c r="AI927" s="296"/>
      <c r="AJ927" s="296"/>
      <c r="AK927" s="296"/>
      <c r="AL927" s="296" t="s">
        <v>23</v>
      </c>
      <c r="AM927" s="296"/>
      <c r="AN927" s="296"/>
      <c r="AO927" s="386"/>
      <c r="AP927" s="845" t="s">
        <v>465</v>
      </c>
      <c r="AQ927" s="845"/>
      <c r="AR927" s="845"/>
      <c r="AS927" s="845"/>
      <c r="AT927" s="845"/>
      <c r="AU927" s="845"/>
      <c r="AV927" s="845"/>
      <c r="AW927" s="845"/>
      <c r="AX927" s="845"/>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5" t="s">
        <v>464</v>
      </c>
      <c r="K960" s="845"/>
      <c r="L960" s="845"/>
      <c r="M960" s="845"/>
      <c r="N960" s="845"/>
      <c r="O960" s="845"/>
      <c r="P960" s="296" t="s">
        <v>399</v>
      </c>
      <c r="Q960" s="296"/>
      <c r="R960" s="296"/>
      <c r="S960" s="296"/>
      <c r="T960" s="296"/>
      <c r="U960" s="296"/>
      <c r="V960" s="296"/>
      <c r="W960" s="296"/>
      <c r="X960" s="296"/>
      <c r="Y960" s="296" t="s">
        <v>460</v>
      </c>
      <c r="Z960" s="296"/>
      <c r="AA960" s="296"/>
      <c r="AB960" s="296"/>
      <c r="AC960" s="845" t="s">
        <v>398</v>
      </c>
      <c r="AD960" s="845"/>
      <c r="AE960" s="845"/>
      <c r="AF960" s="845"/>
      <c r="AG960" s="845"/>
      <c r="AH960" s="296" t="s">
        <v>415</v>
      </c>
      <c r="AI960" s="296"/>
      <c r="AJ960" s="296"/>
      <c r="AK960" s="296"/>
      <c r="AL960" s="296" t="s">
        <v>23</v>
      </c>
      <c r="AM960" s="296"/>
      <c r="AN960" s="296"/>
      <c r="AO960" s="386"/>
      <c r="AP960" s="845" t="s">
        <v>465</v>
      </c>
      <c r="AQ960" s="845"/>
      <c r="AR960" s="845"/>
      <c r="AS960" s="845"/>
      <c r="AT960" s="845"/>
      <c r="AU960" s="845"/>
      <c r="AV960" s="845"/>
      <c r="AW960" s="845"/>
      <c r="AX960" s="845"/>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5" t="s">
        <v>464</v>
      </c>
      <c r="K993" s="845"/>
      <c r="L993" s="845"/>
      <c r="M993" s="845"/>
      <c r="N993" s="845"/>
      <c r="O993" s="845"/>
      <c r="P993" s="296" t="s">
        <v>399</v>
      </c>
      <c r="Q993" s="296"/>
      <c r="R993" s="296"/>
      <c r="S993" s="296"/>
      <c r="T993" s="296"/>
      <c r="U993" s="296"/>
      <c r="V993" s="296"/>
      <c r="W993" s="296"/>
      <c r="X993" s="296"/>
      <c r="Y993" s="296" t="s">
        <v>460</v>
      </c>
      <c r="Z993" s="296"/>
      <c r="AA993" s="296"/>
      <c r="AB993" s="296"/>
      <c r="AC993" s="845" t="s">
        <v>398</v>
      </c>
      <c r="AD993" s="845"/>
      <c r="AE993" s="845"/>
      <c r="AF993" s="845"/>
      <c r="AG993" s="845"/>
      <c r="AH993" s="296" t="s">
        <v>415</v>
      </c>
      <c r="AI993" s="296"/>
      <c r="AJ993" s="296"/>
      <c r="AK993" s="296"/>
      <c r="AL993" s="296" t="s">
        <v>23</v>
      </c>
      <c r="AM993" s="296"/>
      <c r="AN993" s="296"/>
      <c r="AO993" s="386"/>
      <c r="AP993" s="845" t="s">
        <v>465</v>
      </c>
      <c r="AQ993" s="845"/>
      <c r="AR993" s="845"/>
      <c r="AS993" s="845"/>
      <c r="AT993" s="845"/>
      <c r="AU993" s="845"/>
      <c r="AV993" s="845"/>
      <c r="AW993" s="845"/>
      <c r="AX993" s="845"/>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5" t="s">
        <v>464</v>
      </c>
      <c r="K1026" s="845"/>
      <c r="L1026" s="845"/>
      <c r="M1026" s="845"/>
      <c r="N1026" s="845"/>
      <c r="O1026" s="845"/>
      <c r="P1026" s="296" t="s">
        <v>399</v>
      </c>
      <c r="Q1026" s="296"/>
      <c r="R1026" s="296"/>
      <c r="S1026" s="296"/>
      <c r="T1026" s="296"/>
      <c r="U1026" s="296"/>
      <c r="V1026" s="296"/>
      <c r="W1026" s="296"/>
      <c r="X1026" s="296"/>
      <c r="Y1026" s="296" t="s">
        <v>460</v>
      </c>
      <c r="Z1026" s="296"/>
      <c r="AA1026" s="296"/>
      <c r="AB1026" s="296"/>
      <c r="AC1026" s="845" t="s">
        <v>398</v>
      </c>
      <c r="AD1026" s="845"/>
      <c r="AE1026" s="845"/>
      <c r="AF1026" s="845"/>
      <c r="AG1026" s="845"/>
      <c r="AH1026" s="296" t="s">
        <v>415</v>
      </c>
      <c r="AI1026" s="296"/>
      <c r="AJ1026" s="296"/>
      <c r="AK1026" s="296"/>
      <c r="AL1026" s="296" t="s">
        <v>23</v>
      </c>
      <c r="AM1026" s="296"/>
      <c r="AN1026" s="296"/>
      <c r="AO1026" s="386"/>
      <c r="AP1026" s="845" t="s">
        <v>465</v>
      </c>
      <c r="AQ1026" s="845"/>
      <c r="AR1026" s="845"/>
      <c r="AS1026" s="845"/>
      <c r="AT1026" s="845"/>
      <c r="AU1026" s="845"/>
      <c r="AV1026" s="845"/>
      <c r="AW1026" s="845"/>
      <c r="AX1026" s="845"/>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5" t="s">
        <v>464</v>
      </c>
      <c r="K1059" s="845"/>
      <c r="L1059" s="845"/>
      <c r="M1059" s="845"/>
      <c r="N1059" s="845"/>
      <c r="O1059" s="845"/>
      <c r="P1059" s="296" t="s">
        <v>399</v>
      </c>
      <c r="Q1059" s="296"/>
      <c r="R1059" s="296"/>
      <c r="S1059" s="296"/>
      <c r="T1059" s="296"/>
      <c r="U1059" s="296"/>
      <c r="V1059" s="296"/>
      <c r="W1059" s="296"/>
      <c r="X1059" s="296"/>
      <c r="Y1059" s="296" t="s">
        <v>460</v>
      </c>
      <c r="Z1059" s="296"/>
      <c r="AA1059" s="296"/>
      <c r="AB1059" s="296"/>
      <c r="AC1059" s="845" t="s">
        <v>398</v>
      </c>
      <c r="AD1059" s="845"/>
      <c r="AE1059" s="845"/>
      <c r="AF1059" s="845"/>
      <c r="AG1059" s="845"/>
      <c r="AH1059" s="296" t="s">
        <v>415</v>
      </c>
      <c r="AI1059" s="296"/>
      <c r="AJ1059" s="296"/>
      <c r="AK1059" s="296"/>
      <c r="AL1059" s="296" t="s">
        <v>23</v>
      </c>
      <c r="AM1059" s="296"/>
      <c r="AN1059" s="296"/>
      <c r="AO1059" s="386"/>
      <c r="AP1059" s="845" t="s">
        <v>465</v>
      </c>
      <c r="AQ1059" s="845"/>
      <c r="AR1059" s="845"/>
      <c r="AS1059" s="845"/>
      <c r="AT1059" s="845"/>
      <c r="AU1059" s="845"/>
      <c r="AV1059" s="845"/>
      <c r="AW1059" s="845"/>
      <c r="AX1059" s="845"/>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5" t="s">
        <v>464</v>
      </c>
      <c r="K1092" s="845"/>
      <c r="L1092" s="845"/>
      <c r="M1092" s="845"/>
      <c r="N1092" s="845"/>
      <c r="O1092" s="845"/>
      <c r="P1092" s="296" t="s">
        <v>399</v>
      </c>
      <c r="Q1092" s="296"/>
      <c r="R1092" s="296"/>
      <c r="S1092" s="296"/>
      <c r="T1092" s="296"/>
      <c r="U1092" s="296"/>
      <c r="V1092" s="296"/>
      <c r="W1092" s="296"/>
      <c r="X1092" s="296"/>
      <c r="Y1092" s="296" t="s">
        <v>460</v>
      </c>
      <c r="Z1092" s="296"/>
      <c r="AA1092" s="296"/>
      <c r="AB1092" s="296"/>
      <c r="AC1092" s="845" t="s">
        <v>398</v>
      </c>
      <c r="AD1092" s="845"/>
      <c r="AE1092" s="845"/>
      <c r="AF1092" s="845"/>
      <c r="AG1092" s="845"/>
      <c r="AH1092" s="296" t="s">
        <v>415</v>
      </c>
      <c r="AI1092" s="296"/>
      <c r="AJ1092" s="296"/>
      <c r="AK1092" s="296"/>
      <c r="AL1092" s="296" t="s">
        <v>23</v>
      </c>
      <c r="AM1092" s="296"/>
      <c r="AN1092" s="296"/>
      <c r="AO1092" s="386"/>
      <c r="AP1092" s="845" t="s">
        <v>465</v>
      </c>
      <c r="AQ1092" s="845"/>
      <c r="AR1092" s="845"/>
      <c r="AS1092" s="845"/>
      <c r="AT1092" s="845"/>
      <c r="AU1092" s="845"/>
      <c r="AV1092" s="845"/>
      <c r="AW1092" s="845"/>
      <c r="AX1092" s="845"/>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5" t="s">
        <v>464</v>
      </c>
      <c r="K1125" s="845"/>
      <c r="L1125" s="845"/>
      <c r="M1125" s="845"/>
      <c r="N1125" s="845"/>
      <c r="O1125" s="845"/>
      <c r="P1125" s="296" t="s">
        <v>399</v>
      </c>
      <c r="Q1125" s="296"/>
      <c r="R1125" s="296"/>
      <c r="S1125" s="296"/>
      <c r="T1125" s="296"/>
      <c r="U1125" s="296"/>
      <c r="V1125" s="296"/>
      <c r="W1125" s="296"/>
      <c r="X1125" s="296"/>
      <c r="Y1125" s="296" t="s">
        <v>460</v>
      </c>
      <c r="Z1125" s="296"/>
      <c r="AA1125" s="296"/>
      <c r="AB1125" s="296"/>
      <c r="AC1125" s="845" t="s">
        <v>398</v>
      </c>
      <c r="AD1125" s="845"/>
      <c r="AE1125" s="845"/>
      <c r="AF1125" s="845"/>
      <c r="AG1125" s="845"/>
      <c r="AH1125" s="296" t="s">
        <v>415</v>
      </c>
      <c r="AI1125" s="296"/>
      <c r="AJ1125" s="296"/>
      <c r="AK1125" s="296"/>
      <c r="AL1125" s="296" t="s">
        <v>23</v>
      </c>
      <c r="AM1125" s="296"/>
      <c r="AN1125" s="296"/>
      <c r="AO1125" s="386"/>
      <c r="AP1125" s="845" t="s">
        <v>465</v>
      </c>
      <c r="AQ1125" s="845"/>
      <c r="AR1125" s="845"/>
      <c r="AS1125" s="845"/>
      <c r="AT1125" s="845"/>
      <c r="AU1125" s="845"/>
      <c r="AV1125" s="845"/>
      <c r="AW1125" s="845"/>
      <c r="AX1125" s="845"/>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5" t="s">
        <v>464</v>
      </c>
      <c r="K1158" s="845"/>
      <c r="L1158" s="845"/>
      <c r="M1158" s="845"/>
      <c r="N1158" s="845"/>
      <c r="O1158" s="845"/>
      <c r="P1158" s="296" t="s">
        <v>399</v>
      </c>
      <c r="Q1158" s="296"/>
      <c r="R1158" s="296"/>
      <c r="S1158" s="296"/>
      <c r="T1158" s="296"/>
      <c r="U1158" s="296"/>
      <c r="V1158" s="296"/>
      <c r="W1158" s="296"/>
      <c r="X1158" s="296"/>
      <c r="Y1158" s="296" t="s">
        <v>460</v>
      </c>
      <c r="Z1158" s="296"/>
      <c r="AA1158" s="296"/>
      <c r="AB1158" s="296"/>
      <c r="AC1158" s="845" t="s">
        <v>398</v>
      </c>
      <c r="AD1158" s="845"/>
      <c r="AE1158" s="845"/>
      <c r="AF1158" s="845"/>
      <c r="AG1158" s="845"/>
      <c r="AH1158" s="296" t="s">
        <v>415</v>
      </c>
      <c r="AI1158" s="296"/>
      <c r="AJ1158" s="296"/>
      <c r="AK1158" s="296"/>
      <c r="AL1158" s="296" t="s">
        <v>23</v>
      </c>
      <c r="AM1158" s="296"/>
      <c r="AN1158" s="296"/>
      <c r="AO1158" s="386"/>
      <c r="AP1158" s="845" t="s">
        <v>465</v>
      </c>
      <c r="AQ1158" s="845"/>
      <c r="AR1158" s="845"/>
      <c r="AS1158" s="845"/>
      <c r="AT1158" s="845"/>
      <c r="AU1158" s="845"/>
      <c r="AV1158" s="845"/>
      <c r="AW1158" s="845"/>
      <c r="AX1158" s="845"/>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5" t="s">
        <v>464</v>
      </c>
      <c r="K1191" s="845"/>
      <c r="L1191" s="845"/>
      <c r="M1191" s="845"/>
      <c r="N1191" s="845"/>
      <c r="O1191" s="845"/>
      <c r="P1191" s="296" t="s">
        <v>399</v>
      </c>
      <c r="Q1191" s="296"/>
      <c r="R1191" s="296"/>
      <c r="S1191" s="296"/>
      <c r="T1191" s="296"/>
      <c r="U1191" s="296"/>
      <c r="V1191" s="296"/>
      <c r="W1191" s="296"/>
      <c r="X1191" s="296"/>
      <c r="Y1191" s="296" t="s">
        <v>460</v>
      </c>
      <c r="Z1191" s="296"/>
      <c r="AA1191" s="296"/>
      <c r="AB1191" s="296"/>
      <c r="AC1191" s="845" t="s">
        <v>398</v>
      </c>
      <c r="AD1191" s="845"/>
      <c r="AE1191" s="845"/>
      <c r="AF1191" s="845"/>
      <c r="AG1191" s="845"/>
      <c r="AH1191" s="296" t="s">
        <v>415</v>
      </c>
      <c r="AI1191" s="296"/>
      <c r="AJ1191" s="296"/>
      <c r="AK1191" s="296"/>
      <c r="AL1191" s="296" t="s">
        <v>23</v>
      </c>
      <c r="AM1191" s="296"/>
      <c r="AN1191" s="296"/>
      <c r="AO1191" s="386"/>
      <c r="AP1191" s="845" t="s">
        <v>465</v>
      </c>
      <c r="AQ1191" s="845"/>
      <c r="AR1191" s="845"/>
      <c r="AS1191" s="845"/>
      <c r="AT1191" s="845"/>
      <c r="AU1191" s="845"/>
      <c r="AV1191" s="845"/>
      <c r="AW1191" s="845"/>
      <c r="AX1191" s="845"/>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5" t="s">
        <v>464</v>
      </c>
      <c r="K1224" s="845"/>
      <c r="L1224" s="845"/>
      <c r="M1224" s="845"/>
      <c r="N1224" s="845"/>
      <c r="O1224" s="845"/>
      <c r="P1224" s="296" t="s">
        <v>399</v>
      </c>
      <c r="Q1224" s="296"/>
      <c r="R1224" s="296"/>
      <c r="S1224" s="296"/>
      <c r="T1224" s="296"/>
      <c r="U1224" s="296"/>
      <c r="V1224" s="296"/>
      <c r="W1224" s="296"/>
      <c r="X1224" s="296"/>
      <c r="Y1224" s="296" t="s">
        <v>460</v>
      </c>
      <c r="Z1224" s="296"/>
      <c r="AA1224" s="296"/>
      <c r="AB1224" s="296"/>
      <c r="AC1224" s="845" t="s">
        <v>398</v>
      </c>
      <c r="AD1224" s="845"/>
      <c r="AE1224" s="845"/>
      <c r="AF1224" s="845"/>
      <c r="AG1224" s="845"/>
      <c r="AH1224" s="296" t="s">
        <v>415</v>
      </c>
      <c r="AI1224" s="296"/>
      <c r="AJ1224" s="296"/>
      <c r="AK1224" s="296"/>
      <c r="AL1224" s="296" t="s">
        <v>23</v>
      </c>
      <c r="AM1224" s="296"/>
      <c r="AN1224" s="296"/>
      <c r="AO1224" s="386"/>
      <c r="AP1224" s="845" t="s">
        <v>465</v>
      </c>
      <c r="AQ1224" s="845"/>
      <c r="AR1224" s="845"/>
      <c r="AS1224" s="845"/>
      <c r="AT1224" s="845"/>
      <c r="AU1224" s="845"/>
      <c r="AV1224" s="845"/>
      <c r="AW1224" s="845"/>
      <c r="AX1224" s="845"/>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5" t="s">
        <v>464</v>
      </c>
      <c r="K1257" s="845"/>
      <c r="L1257" s="845"/>
      <c r="M1257" s="845"/>
      <c r="N1257" s="845"/>
      <c r="O1257" s="845"/>
      <c r="P1257" s="296" t="s">
        <v>399</v>
      </c>
      <c r="Q1257" s="296"/>
      <c r="R1257" s="296"/>
      <c r="S1257" s="296"/>
      <c r="T1257" s="296"/>
      <c r="U1257" s="296"/>
      <c r="V1257" s="296"/>
      <c r="W1257" s="296"/>
      <c r="X1257" s="296"/>
      <c r="Y1257" s="296" t="s">
        <v>460</v>
      </c>
      <c r="Z1257" s="296"/>
      <c r="AA1257" s="296"/>
      <c r="AB1257" s="296"/>
      <c r="AC1257" s="845" t="s">
        <v>398</v>
      </c>
      <c r="AD1257" s="845"/>
      <c r="AE1257" s="845"/>
      <c r="AF1257" s="845"/>
      <c r="AG1257" s="845"/>
      <c r="AH1257" s="296" t="s">
        <v>415</v>
      </c>
      <c r="AI1257" s="296"/>
      <c r="AJ1257" s="296"/>
      <c r="AK1257" s="296"/>
      <c r="AL1257" s="296" t="s">
        <v>23</v>
      </c>
      <c r="AM1257" s="296"/>
      <c r="AN1257" s="296"/>
      <c r="AO1257" s="386"/>
      <c r="AP1257" s="845" t="s">
        <v>465</v>
      </c>
      <c r="AQ1257" s="845"/>
      <c r="AR1257" s="845"/>
      <c r="AS1257" s="845"/>
      <c r="AT1257" s="845"/>
      <c r="AU1257" s="845"/>
      <c r="AV1257" s="845"/>
      <c r="AW1257" s="845"/>
      <c r="AX1257" s="845"/>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5" t="s">
        <v>464</v>
      </c>
      <c r="K1290" s="845"/>
      <c r="L1290" s="845"/>
      <c r="M1290" s="845"/>
      <c r="N1290" s="845"/>
      <c r="O1290" s="845"/>
      <c r="P1290" s="296" t="s">
        <v>399</v>
      </c>
      <c r="Q1290" s="296"/>
      <c r="R1290" s="296"/>
      <c r="S1290" s="296"/>
      <c r="T1290" s="296"/>
      <c r="U1290" s="296"/>
      <c r="V1290" s="296"/>
      <c r="W1290" s="296"/>
      <c r="X1290" s="296"/>
      <c r="Y1290" s="296" t="s">
        <v>460</v>
      </c>
      <c r="Z1290" s="296"/>
      <c r="AA1290" s="296"/>
      <c r="AB1290" s="296"/>
      <c r="AC1290" s="845" t="s">
        <v>398</v>
      </c>
      <c r="AD1290" s="845"/>
      <c r="AE1290" s="845"/>
      <c r="AF1290" s="845"/>
      <c r="AG1290" s="845"/>
      <c r="AH1290" s="296" t="s">
        <v>415</v>
      </c>
      <c r="AI1290" s="296"/>
      <c r="AJ1290" s="296"/>
      <c r="AK1290" s="296"/>
      <c r="AL1290" s="296" t="s">
        <v>23</v>
      </c>
      <c r="AM1290" s="296"/>
      <c r="AN1290" s="296"/>
      <c r="AO1290" s="386"/>
      <c r="AP1290" s="845" t="s">
        <v>465</v>
      </c>
      <c r="AQ1290" s="845"/>
      <c r="AR1290" s="845"/>
      <c r="AS1290" s="845"/>
      <c r="AT1290" s="845"/>
      <c r="AU1290" s="845"/>
      <c r="AV1290" s="845"/>
      <c r="AW1290" s="845"/>
      <c r="AX1290" s="845"/>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2016-08-31T00:22:12Z</cp:lastPrinted>
  <dcterms:created xsi:type="dcterms:W3CDTF">2012-03-13T00:50:25Z</dcterms:created>
  <dcterms:modified xsi:type="dcterms:W3CDTF">2016-09-09T13:23:48Z</dcterms:modified>
</cp:coreProperties>
</file>