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改革支援チーム\国公私補助金（大学改革推進等補助金）\20_行政事業レビュー\Ｒ２行政事業レビュー\20201110_【作業依頼】行政事業レビューシートの記載の確認等について（1120〆）\99改革支援係作業\"/>
    </mc:Choice>
  </mc:AlternateContent>
  <bookViews>
    <workbookView xWindow="0" yWindow="0" windowWidth="20490" windowHeight="88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25" i="3" l="1"/>
  <c r="AI25" i="3" l="1"/>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<sst xmlns="http://schemas.openxmlformats.org/spreadsheetml/2006/main" count="2922" uniqueCount="670">
  <si>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</si>
  <si>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</si>
  <si>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</si>
  <si>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</si>
  <si>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</si>
  <si>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</si>
  <si>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</si>
  <si>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</si>
  <si>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</si>
  <si>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</si>
  <si>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</si>
  <si>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</si>
  <si>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</si>
  <si>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</si>
  <si>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</si>
  <si>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</si>
  <si>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</si>
  <si>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</si>
  <si>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</si>
  <si>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</si>
  <si>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</si>
  <si>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</si>
  <si>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</si>
  <si>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</si>
  <si>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</si>
  <si>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</si>
  <si>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</si>
  <si>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</si>
  <si>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</si>
  <si>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</si>
  <si>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</si>
  <si>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</si>
  <si>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</si>
  <si>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</si>
  <si>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</si>
  <si>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</si>
  <si>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</si>
  <si>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</si>
  <si>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</si>
  <si>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</si>
  <si>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</si>
  <si>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</si>
  <si>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</si>
  <si>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</si>
  <si>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</si>
  <si>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</si>
  <si>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</si>
  <si>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</si>
  <si>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</si>
  <si>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</si>
  <si>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</si>
  <si>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</si>
  <si>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</si>
  <si>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</si>
  <si>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</si>
  <si>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</si>
  <si>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</si>
  <si>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</si>
  <si>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</si>
  <si>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</si>
  <si>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</si>
  <si>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</si>
  <si>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</si>
  <si>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</si>
  <si>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</si>
  <si>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</si>
  <si>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</si>
  <si>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</si>
  <si>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</si>
  <si>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</si>
  <si>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</si>
  <si>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</si>
  <si>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</si>
  <si>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</si>
  <si>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</si>
  <si>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</si>
  <si>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</si>
  <si>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</si>
  <si>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</si>
  <si>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</si>
  <si>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</si>
  <si>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</si>
  <si>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</si>
  <si>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</si>
  <si>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</si>
  <si>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</si>
  <si>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</si>
  <si>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</si>
  <si>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</si>
  <si>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</si>
  <si>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</si>
  <si>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</si>
  <si>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</si>
  <si>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</si>
  <si>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</si>
  <si>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</si>
  <si>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</si>
  <si>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</si>
  <si>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</si>
  <si>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</si>
  <si>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</si>
  <si>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</si>
  <si>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</si>
  <si>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</si>
  <si>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</si>
  <si>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</si>
  <si>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</si>
  <si>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</si>
  <si>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</si>
  <si>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</si>
  <si>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</si>
  <si>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</si>
  <si>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</si>
  <si>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</si>
  <si>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</si>
  <si>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</si>
  <si>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</si>
  <si>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</si>
  <si>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</si>
  <si>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</si>
  <si>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</si>
  <si>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</si>
  <si>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</si>
  <si>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</si>
  <si>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</si>
  <si>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</si>
  <si>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</si>
  <si>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</si>
  <si>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</si>
  <si>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</si>
  <si>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</si>
  <si>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</si>
  <si>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</si>
  <si>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</si>
  <si>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</si>
  <si>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</si>
  <si>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</si>
  <si>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</si>
  <si>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</si>
  <si>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</si>
  <si>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</si>
  <si>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</si>
  <si>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</si>
  <si>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</si>
  <si>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</si>
  <si>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</si>
  <si>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</si>
  <si>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</si>
  <si>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</si>
  <si>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</si>
  <si>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</si>
  <si>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</si>
  <si>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</si>
  <si>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</si>
  <si>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</si>
  <si>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</si>
  <si>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</si>
  <si>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</si>
  <si>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</si>
  <si>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</si>
  <si>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</si>
  <si>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</si>
  <si>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</si>
  <si>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</si>
  <si>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</si>
  <si>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</si>
  <si>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</si>
  <si>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</si>
  <si>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</si>
  <si>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</si>
  <si>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</si>
  <si>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</si>
  <si>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</si>
  <si>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</si>
  <si>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</si>
  <si>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</si>
  <si>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</si>
  <si>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</si>
  <si>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</si>
  <si>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</si>
  <si>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</si>
  <si>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</si>
  <si>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</si>
  <si>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</si>
  <si>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</si>
  <si>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</si>
  <si>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</si>
  <si>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</si>
  <si>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</si>
  <si>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</si>
  <si>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</si>
  <si>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</si>
  <si>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</si>
  <si>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</si>
  <si>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</si>
  <si>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</si>
  <si>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</si>
  <si>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</si>
  <si>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</si>
  <si>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</si>
  <si>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</si>
  <si>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</si>
  <si>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</si>
  <si>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</si>
  <si>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</si>
  <si>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</si>
  <si>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</si>
  <si>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</si>
  <si>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</si>
  <si>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</si>
  <si>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</si>
  <si>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</si>
  <si>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</si>
  <si>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</si>
  <si>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</si>
  <si>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</si>
  <si>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</si>
  <si>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</si>
  <si>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</si>
  <si>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</si>
  <si>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</si>
  <si>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</si>
  <si>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</si>
  <si>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</si>
  <si>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</si>
  <si>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</si>
  <si>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</si>
  <si>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</si>
  <si>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</si>
  <si>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</si>
  <si>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</si>
  <si>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</si>
  <si>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</si>
  <si>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</si>
  <si>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</si>
  <si>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</si>
  <si>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</si>
  <si>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</si>
  <si>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</si>
  <si>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</si>
  <si>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</si>
  <si>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</si>
  <si>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</si>
  <si>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</si>
  <si>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</si>
  <si>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</si>
  <si>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</si>
  <si>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</si>
  <si>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</si>
  <si>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</si>
  <si>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</si>
  <si>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</si>
  <si>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</si>
  <si>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</si>
  <si>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</si>
  <si>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</si>
  <si>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</si>
  <si>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</si>
  <si>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</si>
  <si>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</si>
  <si>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</si>
  <si>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</si>
  <si>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</si>
  <si>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</si>
  <si>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</si>
  <si>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</si>
  <si>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</si>
  <si>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</si>
  <si>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</si>
  <si>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</si>
  <si>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</si>
  <si>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</si>
  <si>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</si>
  <si>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</si>
  <si>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</si>
  <si>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</si>
  <si>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</si>
  <si>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</si>
  <si>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</si>
  <si>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</si>
  <si>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</si>
  <si>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</si>
  <si>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</si>
  <si>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</si>
  <si>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</si>
  <si>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</si>
  <si>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</si>
  <si>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</si>
  <si>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</si>
  <si>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</si>
  <si>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</si>
  <si>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</si>
  <si>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</si>
  <si>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</si>
  <si>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</si>
  <si>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</si>
  <si>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</si>
  <si>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</si>
  <si>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</si>
  <si>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</si>
  <si>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</si>
  <si>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</si>
  <si>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</si>
  <si>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</si>
  <si>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</si>
  <si>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</si>
  <si>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</si>
  <si>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</si>
  <si>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</si>
  <si>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</si>
  <si>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</si>
  <si>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</si>
  <si>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</si>
  <si>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</si>
  <si>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</si>
  <si>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</si>
  <si>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</si>
  <si>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</si>
  <si>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</si>
  <si>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</si>
  <si>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</si>
  <si>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</si>
  <si>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</si>
  <si>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</si>
  <si>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</si>
  <si>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</si>
  <si>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</si>
  <si>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</si>
  <si>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</si>
  <si>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</si>
  <si>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</si>
  <si>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</si>
  <si>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</si>
  <si>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</si>
  <si>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</si>
  <si>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</si>
  <si>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</si>
  <si>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</si>
  <si>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</si>
  <si>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</si>
  <si>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</si>
  <si>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</si>
  <si>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</si>
  <si>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</si>
  <si>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</si>
  <si>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</si>
  <si>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</si>
  <si>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</si>
  <si>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</si>
  <si>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</si>
  <si>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</si>
  <si>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</si>
  <si>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</si>
  <si>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</si>
  <si>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</si>
  <si>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</si>
  <si>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</si>
  <si>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</si>
  <si>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</si>
  <si>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</si>
  <si>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</si>
  <si>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</si>
  <si>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</si>
  <si>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</si>
  <si>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</si>
  <si>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</si>
  <si>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</si>
  <si>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</si>
  <si>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</si>
  <si>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</si>
  <si>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</si>
  <si>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</si>
  <si>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</si>
  <si>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</si>
  <si>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</si>
  <si>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</si>
  <si>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</si>
  <si>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</si>
  <si>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</si>
  <si>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</si>
  <si>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</si>
  <si>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</si>
  <si>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</si>
  <si>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</si>
  <si>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</si>
  <si>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</si>
  <si>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</si>
  <si>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</si>
  <si>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</si>
  <si>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</si>
  <si>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</si>
  <si>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</si>
  <si>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</si>
  <si>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</si>
  <si>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</si>
  <si>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</si>
  <si>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</si>
  <si>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</si>
  <si>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</si>
  <si>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</si>
  <si>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</si>
  <si>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</si>
  <si>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</si>
  <si>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</si>
  <si>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</si>
  <si>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</si>
  <si>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</si>
  <si>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</si>
  <si>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</si>
  <si>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</si>
  <si>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</si>
  <si>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</si>
  <si>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</si>
  <si>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</si>
  <si>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</si>
  <si>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</si>
  <si>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</si>
  <si>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</si>
  <si>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</si>
  <si>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</si>
  <si>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</si>
  <si>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</si>
  <si>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</si>
  <si>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</si>
  <si>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</si>
  <si>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</si>
  <si>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</si>
  <si>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</si>
  <si>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</si>
  <si>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</si>
  <si>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</si>
  <si>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</si>
  <si>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</si>
  <si>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</si>
  <si>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</si>
  <si>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</si>
  <si>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</si>
  <si>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</si>
  <si>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</si>
  <si>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</si>
  <si>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</si>
  <si>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</si>
  <si>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</si>
  <si>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</si>
  <si>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</si>
  <si>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</si>
  <si>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</si>
  <si>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</si>
  <si>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</si>
  <si>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</si>
  <si>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</si>
  <si>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</si>
  <si>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</si>
  <si>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</si>
  <si>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</si>
  <si>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</si>
  <si>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</si>
  <si>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</si>
  <si>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</si>
  <si>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</si>
  <si>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</si>
  <si>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</si>
  <si>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</si>
  <si>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</si>
  <si>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</si>
  <si>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</si>
  <si>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</si>
  <si>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</si>
  <si>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</si>
  <si>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</si>
  <si>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</si>
  <si>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</si>
  <si>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</si>
  <si>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</si>
  <si>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</si>
  <si>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</si>
  <si>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</si>
  <si>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</si>
  <si>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</si>
  <si>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</si>
  <si>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</si>
  <si>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</si>
  <si>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</si>
  <si>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</si>
  <si>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</si>
  <si>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</si>
  <si>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</si>
  <si>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</si>
  <si>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</si>
  <si>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</si>
  <si>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</si>
  <si>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</si>
  <si>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</si>
  <si>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</si>
  <si>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</si>
  <si>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</si>
  <si>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</si>
  <si>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</si>
  <si>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</si>
  <si>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</si>
  <si>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</si>
  <si>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</si>
  <si>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</si>
  <si>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</si>
  <si>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</si>
  <si>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</si>
  <si>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</si>
  <si>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</si>
  <si>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</si>
  <si>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</si>
  <si>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</si>
  <si>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</si>
  <si>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</si>
  <si>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</si>
  <si>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文部科学省</t>
  </si>
  <si>
    <t>高等教育局</t>
    <rPh sb="0" eb="2">
      <t>コウトウ</t>
    </rPh>
    <rPh sb="2" eb="4">
      <t>キョウイク</t>
    </rPh>
    <rPh sb="4" eb="5">
      <t>キョク</t>
    </rPh>
    <phoneticPr fontId="5"/>
  </si>
  <si>
    <t>大学間連携共同教育推進事業</t>
    <phoneticPr fontId="5"/>
  </si>
  <si>
    <t>大学振興課大学改革推進室</t>
    <rPh sb="0" eb="2">
      <t>ダイガク</t>
    </rPh>
    <rPh sb="2" eb="4">
      <t>シンコウ</t>
    </rPh>
    <rPh sb="4" eb="5">
      <t>カ</t>
    </rPh>
    <rPh sb="5" eb="7">
      <t>ダイガク</t>
    </rPh>
    <rPh sb="7" eb="9">
      <t>カイカク</t>
    </rPh>
    <rPh sb="9" eb="11">
      <t>スイシン</t>
    </rPh>
    <rPh sb="11" eb="12">
      <t>シツ</t>
    </rPh>
    <phoneticPr fontId="5"/>
  </si>
  <si>
    <t>-</t>
    <phoneticPr fontId="5"/>
  </si>
  <si>
    <t>-</t>
    <phoneticPr fontId="5"/>
  </si>
  <si>
    <t>事業実施件数</t>
    <phoneticPr fontId="5"/>
  </si>
  <si>
    <t>本事業に参加する大学等の数</t>
    <phoneticPr fontId="5"/>
  </si>
  <si>
    <t>協働するステークホルダーの数</t>
    <phoneticPr fontId="5"/>
  </si>
  <si>
    <t>執行額／実施件数
（事務費は除く）</t>
    <phoneticPr fontId="5"/>
  </si>
  <si>
    <t>-</t>
    <phoneticPr fontId="5"/>
  </si>
  <si>
    <t>新24-0007</t>
    <phoneticPr fontId="5"/>
  </si>
  <si>
    <t>0147</t>
    <phoneticPr fontId="5"/>
  </si>
  <si>
    <t>0150</t>
    <phoneticPr fontId="5"/>
  </si>
  <si>
    <r>
      <t>01</t>
    </r>
    <r>
      <rPr>
        <sz val="11"/>
        <rFont val="ＭＳ Ｐゴシック"/>
        <family val="3"/>
        <charset val="128"/>
      </rPr>
      <t>38</t>
    </r>
    <phoneticPr fontId="5"/>
  </si>
  <si>
    <t>-</t>
    <phoneticPr fontId="5"/>
  </si>
  <si>
    <t>件</t>
    <phoneticPr fontId="5"/>
  </si>
  <si>
    <t>校</t>
    <phoneticPr fontId="5"/>
  </si>
  <si>
    <t>団体</t>
    <phoneticPr fontId="5"/>
  </si>
  <si>
    <t>人</t>
    <phoneticPr fontId="5"/>
  </si>
  <si>
    <t>人</t>
    <phoneticPr fontId="5"/>
  </si>
  <si>
    <t>-</t>
  </si>
  <si>
    <t>-</t>
    <phoneticPr fontId="5"/>
  </si>
  <si>
    <t>-</t>
    <phoneticPr fontId="5"/>
  </si>
  <si>
    <t>-</t>
    <phoneticPr fontId="5"/>
  </si>
  <si>
    <t>-</t>
    <phoneticPr fontId="5"/>
  </si>
  <si>
    <t>-</t>
    <phoneticPr fontId="5"/>
  </si>
  <si>
    <t>-</t>
    <phoneticPr fontId="5"/>
  </si>
  <si>
    <t>千円</t>
    <phoneticPr fontId="5"/>
  </si>
  <si>
    <t>データに基づく課題解決型人材育成に資する統計教育質保証</t>
    <phoneticPr fontId="5"/>
  </si>
  <si>
    <t>研究者育成の為の行動規範教育の標準化と教育システムの全国展開</t>
    <phoneticPr fontId="5"/>
  </si>
  <si>
    <t>多価値尊重社会の実現に寄与する学生を養成する教育共同体の構築</t>
    <phoneticPr fontId="5"/>
  </si>
  <si>
    <t>海事分野における高専・産業界連携による人材育成システムの開発</t>
    <phoneticPr fontId="5"/>
  </si>
  <si>
    <t>多職種協働による在宅がん医療・緩和ケアを担う専門人材育成拠点</t>
    <phoneticPr fontId="5"/>
  </si>
  <si>
    <t>実践力と創造力を持つ高信頼スマート組込みシステム技術者の育成</t>
    <phoneticPr fontId="5"/>
  </si>
  <si>
    <t>東日本広域の大学間連携による教育の質保証・向上システムの構築</t>
    <phoneticPr fontId="5"/>
  </si>
  <si>
    <t>学都いしかわ・課題解決型グローカル人材育成システムの構築</t>
    <phoneticPr fontId="5"/>
  </si>
  <si>
    <t>美しい山形を活用した「社会人力育成山形講座」の展開</t>
    <phoneticPr fontId="5"/>
  </si>
  <si>
    <t>-</t>
    <phoneticPr fontId="5"/>
  </si>
  <si>
    <t>-</t>
    <phoneticPr fontId="5"/>
  </si>
  <si>
    <t>-</t>
    <phoneticPr fontId="5"/>
  </si>
  <si>
    <t>-</t>
    <phoneticPr fontId="5"/>
  </si>
  <si>
    <t>※平成27年度実績を記入。執行実績がない新規事業、新規要求事業については現時点で予定やイメージを記入。</t>
    <phoneticPr fontId="5"/>
  </si>
  <si>
    <t>　　なお、金額は単位未満四捨五入して記載していることから、合計が一致しない場合がある。</t>
    <phoneticPr fontId="5"/>
  </si>
  <si>
    <t>-</t>
    <phoneticPr fontId="5"/>
  </si>
  <si>
    <t>-</t>
    <phoneticPr fontId="5"/>
  </si>
  <si>
    <t>グローバル社会を担う次世代型獣医学系大学教育機構の構築</t>
    <phoneticPr fontId="5"/>
  </si>
  <si>
    <t>グローバル社会を担う次世代型獣医学系大学教育機構の構築</t>
    <phoneticPr fontId="5"/>
  </si>
  <si>
    <t>グローバル社会を担う次世代型獣医学系大学教育機構の構築</t>
    <phoneticPr fontId="5"/>
  </si>
  <si>
    <t>無</t>
  </si>
  <si>
    <t>物品費</t>
    <rPh sb="0" eb="2">
      <t>ブッピン</t>
    </rPh>
    <rPh sb="2" eb="3">
      <t>ヒ</t>
    </rPh>
    <phoneticPr fontId="5"/>
  </si>
  <si>
    <t>その他</t>
    <phoneticPr fontId="5"/>
  </si>
  <si>
    <t>物品費</t>
    <phoneticPr fontId="5"/>
  </si>
  <si>
    <t>サーバー、実習用消耗品費等</t>
    <phoneticPr fontId="5"/>
  </si>
  <si>
    <t>人件費</t>
    <phoneticPr fontId="5"/>
  </si>
  <si>
    <t>分担金</t>
    <phoneticPr fontId="5"/>
  </si>
  <si>
    <t>連携3大学への分担金</t>
    <phoneticPr fontId="5"/>
  </si>
  <si>
    <t>ポータルサービス利用料、旅費等</t>
    <phoneticPr fontId="5"/>
  </si>
  <si>
    <t>2,679,734/49</t>
    <phoneticPr fontId="5"/>
  </si>
  <si>
    <t>2,426,977/49</t>
    <phoneticPr fontId="5"/>
  </si>
  <si>
    <t>1,952,040/49</t>
    <phoneticPr fontId="5"/>
  </si>
  <si>
    <t>千円/件</t>
    <phoneticPr fontId="5"/>
  </si>
  <si>
    <t>大学改革推進等補助金</t>
    <phoneticPr fontId="5"/>
  </si>
  <si>
    <t>本事業は、公募した上で有識者からなる委員会による公平な審査を経て選定しており、その妥当性や競争性を確保している。</t>
    <phoneticPr fontId="5"/>
  </si>
  <si>
    <t>本事業における成果等については、ＨＰへの掲載等を通じて活用の促進を図っている。</t>
    <phoneticPr fontId="5"/>
  </si>
  <si>
    <t>本事業は、定量的な活動指標を設定した上で実施しており、活動実績の着実な向上に向けて実施している。</t>
    <phoneticPr fontId="5"/>
  </si>
  <si>
    <t>国公私立大学を通じた競争的環境の下、複数の大学等が地域や分野に応じて相互に連携することにより、地域や分野を超えてネットワークを形成する取組を選定・支援しており、効果的な事業を実施している。</t>
    <phoneticPr fontId="5"/>
  </si>
  <si>
    <t>事業目的である地域や分野を超えたネットワークの形成に対して、構築・実施した大学間の共通教育プログラムに参加する学生数の向上を成果目標とし、事業目的にふさわしい定量的成果目標を設定している。</t>
    <phoneticPr fontId="5"/>
  </si>
  <si>
    <t>事業年度毎に各大学から提出される実績報告書等において、支出先・使途を把握し、補助金の使用状況、事業目的との整合性、コスト水準等について確認を行っている。</t>
    <phoneticPr fontId="5"/>
  </si>
  <si>
    <t>‐</t>
  </si>
  <si>
    <t>補助金を交付する際は、事業経費の費目・使途の内容について厳正に確認することで、事業目的に即した真に必要なものに限定している。</t>
    <phoneticPr fontId="5"/>
  </si>
  <si>
    <t>補助金を交付する際は、事業経費の費目・使途の内容について厳正に確認するなど、資金の流れを確認している。</t>
    <phoneticPr fontId="5"/>
  </si>
  <si>
    <t>補助金を交付する際は、事業経費の費目・使途の内容について厳正に確認するなど、妥当なコスト水準かを確認している。</t>
    <phoneticPr fontId="5"/>
  </si>
  <si>
    <t>本事業は、公募した上で有識者からなる委員会による公平な審査を経て選定しており、国費の負担割合は妥当である。</t>
    <phoneticPr fontId="5"/>
  </si>
  <si>
    <t>-</t>
    <phoneticPr fontId="5"/>
  </si>
  <si>
    <t>-</t>
    <phoneticPr fontId="5"/>
  </si>
  <si>
    <t>（独）日本学術振興会</t>
    <phoneticPr fontId="5"/>
  </si>
  <si>
    <t>C.（独）日本学術振興会</t>
    <phoneticPr fontId="5"/>
  </si>
  <si>
    <t>人件費・謝金</t>
    <phoneticPr fontId="5"/>
  </si>
  <si>
    <t>会議費</t>
    <rPh sb="0" eb="3">
      <t>カイギヒ</t>
    </rPh>
    <phoneticPr fontId="5"/>
  </si>
  <si>
    <t>その他</t>
    <phoneticPr fontId="5"/>
  </si>
  <si>
    <t>消耗品費、委員会出席旅費、通信運搬費等</t>
    <rPh sb="0" eb="2">
      <t>ショウモウ</t>
    </rPh>
    <rPh sb="2" eb="3">
      <t>ヒン</t>
    </rPh>
    <rPh sb="3" eb="4">
      <t>ヒ</t>
    </rPh>
    <rPh sb="13" eb="15">
      <t>ツウシン</t>
    </rPh>
    <rPh sb="15" eb="17">
      <t>ウンパン</t>
    </rPh>
    <rPh sb="17" eb="18">
      <t>ヒ</t>
    </rPh>
    <rPh sb="18" eb="19">
      <t>トウ</t>
    </rPh>
    <phoneticPr fontId="5"/>
  </si>
  <si>
    <t>-</t>
    <phoneticPr fontId="5"/>
  </si>
  <si>
    <t>臓器モデル、実習用具等</t>
    <rPh sb="0" eb="2">
      <t>ゾウキ</t>
    </rPh>
    <rPh sb="6" eb="8">
      <t>ジッシュウ</t>
    </rPh>
    <rPh sb="8" eb="10">
      <t>ヨウグ</t>
    </rPh>
    <rPh sb="10" eb="11">
      <t>トウ</t>
    </rPh>
    <phoneticPr fontId="5"/>
  </si>
  <si>
    <t>講師謝金、旅費等</t>
    <rPh sb="0" eb="2">
      <t>コウシ</t>
    </rPh>
    <rPh sb="2" eb="4">
      <t>シャキン</t>
    </rPh>
    <rPh sb="5" eb="7">
      <t>リョヒ</t>
    </rPh>
    <rPh sb="7" eb="8">
      <t>トウ</t>
    </rPh>
    <phoneticPr fontId="5"/>
  </si>
  <si>
    <t>707,658/24</t>
    <phoneticPr fontId="5"/>
  </si>
  <si>
    <t>B.学校法人麻布獣医学園</t>
    <rPh sb="2" eb="4">
      <t>ガッコウ</t>
    </rPh>
    <rPh sb="4" eb="6">
      <t>ホウジン</t>
    </rPh>
    <rPh sb="6" eb="8">
      <t>アザブ</t>
    </rPh>
    <rPh sb="8" eb="10">
      <t>ジュウイ</t>
    </rPh>
    <rPh sb="10" eb="12">
      <t>ガクエン</t>
    </rPh>
    <phoneticPr fontId="5"/>
  </si>
  <si>
    <t>A.国立大学法人東京大学</t>
    <phoneticPr fontId="5"/>
  </si>
  <si>
    <t>・「予測困難な時代において生涯学び続け、主体的に考える力を育成する大学へ（審議まとめ）」（平成24年3月26日中央教育審議会大学分科会大学教育部会）
・「第2期教育振興基本計画」（平成25年6月14日閣議決定）</t>
    <phoneticPr fontId="5"/>
  </si>
  <si>
    <t>-</t>
    <phoneticPr fontId="5"/>
  </si>
  <si>
    <t>本事業は、「第2期教育振興基本計画」（平成25年6月閣議決定）及び「予測困難な時代において生涯学び続け、主体的に考える力を育成する大学へ」（平成24年3月中央教育審議会大学分科会大学教育部会）等に掲げられた政策を実現するものであり、社会のニーズを反映している。</t>
    <rPh sb="6" eb="7">
      <t>ダイ</t>
    </rPh>
    <rPh sb="8" eb="9">
      <t>キ</t>
    </rPh>
    <phoneticPr fontId="5"/>
  </si>
  <si>
    <t>本事業は、「第2期教育振興基本計画」（平成25年6月閣議決定）及び「予測困難な時代において生涯学び続け、主体的に考える力を育成する大学へ」（平成24年3月中央教育審議会大学分科会大学教育部会）等に掲げられた政策を実現するものであり、国が実施すべき事業である。</t>
    <phoneticPr fontId="5"/>
  </si>
  <si>
    <t>本事業は、「第2期教育振興基本計画」（平成25年6月閣議決定）及び「予測困難な時代において生涯学び続け、主体的に考える力を育成する大学へ」（平成24年3月中央教育審議会大学分科会大学教育部会）等に掲げられた政策を実現するものとして必要かつ適切な事業であり、優先度の高い事業である。</t>
    <phoneticPr fontId="5"/>
  </si>
  <si>
    <t>A.                                                                                                                ※補助事業</t>
    <phoneticPr fontId="5"/>
  </si>
  <si>
    <t>B.                                                                                                                ※補助事業</t>
    <phoneticPr fontId="5"/>
  </si>
  <si>
    <t>C.                                                                                                                ※補助事業</t>
    <phoneticPr fontId="5"/>
  </si>
  <si>
    <t>学校法人麻布獣医学園</t>
    <phoneticPr fontId="5"/>
  </si>
  <si>
    <t>学校法人日本医科大学</t>
    <phoneticPr fontId="5"/>
  </si>
  <si>
    <t>学校法人日本大学</t>
    <phoneticPr fontId="5"/>
  </si>
  <si>
    <t>国立大学法人東京大学</t>
    <phoneticPr fontId="5"/>
  </si>
  <si>
    <t>学校法人青山学院</t>
    <phoneticPr fontId="5"/>
  </si>
  <si>
    <t>国立大学法人信州大学</t>
    <phoneticPr fontId="5"/>
  </si>
  <si>
    <t>公立大学法人福岡県立大学</t>
    <phoneticPr fontId="5"/>
  </si>
  <si>
    <t>国立大学法人長崎大学</t>
    <phoneticPr fontId="5"/>
  </si>
  <si>
    <t>学校法人金沢工業大学</t>
    <phoneticPr fontId="5"/>
  </si>
  <si>
    <t>国立大学法人山形大学</t>
    <phoneticPr fontId="5"/>
  </si>
  <si>
    <t>国立大学法人金沢大学</t>
    <phoneticPr fontId="5"/>
  </si>
  <si>
    <t>大学間連携共同教育推進事業の評価等の実施</t>
    <rPh sb="2" eb="3">
      <t>カン</t>
    </rPh>
    <rPh sb="3" eb="5">
      <t>レンケイ</t>
    </rPh>
    <rPh sb="5" eb="7">
      <t>キョウドウ</t>
    </rPh>
    <rPh sb="7" eb="9">
      <t>キョウイク</t>
    </rPh>
    <rPh sb="9" eb="11">
      <t>スイシン</t>
    </rPh>
    <rPh sb="11" eb="13">
      <t>ジギョウ</t>
    </rPh>
    <phoneticPr fontId="5"/>
  </si>
  <si>
    <t>特任教員、支援職員給与等</t>
    <phoneticPr fontId="5"/>
  </si>
  <si>
    <t>業務担当職員給与、委員謝金、派遣職員等</t>
    <rPh sb="6" eb="8">
      <t>キュウヨ</t>
    </rPh>
    <rPh sb="18" eb="19">
      <t>トウ</t>
    </rPh>
    <phoneticPr fontId="5"/>
  </si>
  <si>
    <t>会場賃借料等</t>
    <rPh sb="0" eb="2">
      <t>カイジョウ</t>
    </rPh>
    <rPh sb="2" eb="5">
      <t>チンシャクリョウ</t>
    </rPh>
    <rPh sb="5" eb="6">
      <t>トウ</t>
    </rPh>
    <phoneticPr fontId="5"/>
  </si>
  <si>
    <t>※国庫補助金と自己負担額の総額で執行しているため、それぞれの額の切り分けはできない。</t>
    <phoneticPr fontId="5"/>
  </si>
  <si>
    <t>※国庫補助金と自己負担額の総額で執行しているため、それぞれの額の切り分けはできない。</t>
    <phoneticPr fontId="5"/>
  </si>
  <si>
    <t>※支払先上位10者リストとの差額は、大学の自己負担分となっている。</t>
    <phoneticPr fontId="5"/>
  </si>
  <si>
    <t>※支払先上位10者リストとの差額は、大学の自己負担分となっている。</t>
    <phoneticPr fontId="5"/>
  </si>
  <si>
    <t>独立行政法人国立高等専門学校機構理事長（富山高等専門学校）</t>
    <phoneticPr fontId="5"/>
  </si>
  <si>
    <t>教学評価体制（ＩＲネットワーク）による学士課程教育の質保証</t>
    <phoneticPr fontId="5"/>
  </si>
  <si>
    <t>国立大学法人北海道大学</t>
    <phoneticPr fontId="5"/>
  </si>
  <si>
    <t>-</t>
    <phoneticPr fontId="5"/>
  </si>
  <si>
    <t>-</t>
    <phoneticPr fontId="5"/>
  </si>
  <si>
    <t>-</t>
    <phoneticPr fontId="5"/>
  </si>
  <si>
    <t>中間評価の結果について大学に伝え、事業の改善を促し、全国的な波及につなげるため社会に公表するとともに、全てのプログラムについてフォローアップを実施し、進捗状況や成果等を把握・確認する。また、事業終了後の平成29年度には事後評価を実施する予定である。</t>
    <rPh sb="80" eb="82">
      <t>セイカ</t>
    </rPh>
    <rPh sb="82" eb="83">
      <t>トウ</t>
    </rPh>
    <rPh sb="84" eb="86">
      <t>ハアク</t>
    </rPh>
    <rPh sb="87" eb="89">
      <t>カクニン</t>
    </rPh>
    <rPh sb="95" eb="97">
      <t>ジギョウ</t>
    </rPh>
    <rPh sb="97" eb="100">
      <t>シュウリョウゴ</t>
    </rPh>
    <rPh sb="101" eb="103">
      <t>ヘイセイ</t>
    </rPh>
    <rPh sb="105" eb="107">
      <t>ネンド</t>
    </rPh>
    <rPh sb="109" eb="111">
      <t>ジゴ</t>
    </rPh>
    <rPh sb="111" eb="113">
      <t>ヒョウカ</t>
    </rPh>
    <rPh sb="114" eb="116">
      <t>ジッシ</t>
    </rPh>
    <rPh sb="118" eb="120">
      <t>ヨテイ</t>
    </rPh>
    <phoneticPr fontId="5"/>
  </si>
  <si>
    <t>効果的に大学間連携を推進して社会の要請に応える共同の教育・質保証システムを構築するためのネットワークを形成する大学等を平成24年度から支援しており、事業の着実かつ効果的な実施に資するため、各事業の進捗状況や成果を確認するなど、有識者等からなる第三者委員会により平成26年度から27年度にかけて中間評価を実施し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</si>
  <si>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</si>
  <si>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</si>
  <si>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</si>
  <si>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</si>
  <si>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</si>
  <si>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</si>
  <si>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</si>
  <si>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</si>
  <si>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</si>
  <si>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公私立の設置形態を超え、地域や分野に応じて大学間が相互に連携し、社会の要請に応える共同の教育・質保証システムの構築を行う優れた取組を選定し、重点的な財政支援を行うことにより、教育の質の保証と向上、強みを活かした機能別分化を推進するため、地域や分野を超えてネットワークを形成することにより、個性・特色を踏まえた人材を育成することを目的とする。</t>
    <phoneticPr fontId="5"/>
  </si>
  <si>
    <t>大学、短期大学、高等専門学校同士が学長等のリーダーシップの下、以下の視点を踏まえ、地域や分野に応じて相互に連携する取組を支援する。
・使命の明確化：自らの強みを活かし、これからの社会に如何なる人材を養成・輩出するか、使命を明確に示す。
・教育改革：大学の垣根を超え、社会の多様な課題を解決に導く学位課程を構築する。
・社会との協働：学生を送り出す地域や分野に関わるステークホルダー（自治体、学協会等）と課題を共有、協働し、構想から実行、評価までを実施する体制を構築する。
【定額補助】</t>
    <phoneticPr fontId="5"/>
  </si>
  <si>
    <t>本事業は、地域や分野に応じた大学、短期大学、高等専門学校同士の相互連携、及び大学等の使命の明確化・教育改革・社会との協働を促すことを通じ、大学等における教育研究の質向上に寄与しているものであり、その成果は上位施策を実現する重要な要素の一つである。</t>
    <rPh sb="0" eb="1">
      <t>ホン</t>
    </rPh>
    <rPh sb="1" eb="3">
      <t>ジギョウ</t>
    </rPh>
    <rPh sb="36" eb="37">
      <t>オヨ</t>
    </rPh>
    <rPh sb="38" eb="40">
      <t>ダイガク</t>
    </rPh>
    <rPh sb="40" eb="41">
      <t>ナド</t>
    </rPh>
    <rPh sb="42" eb="44">
      <t>シメイ</t>
    </rPh>
    <rPh sb="45" eb="48">
      <t>メイカクカ</t>
    </rPh>
    <rPh sb="49" eb="51">
      <t>キョウイク</t>
    </rPh>
    <rPh sb="51" eb="53">
      <t>カイカク</t>
    </rPh>
    <rPh sb="54" eb="56">
      <t>シャカイ</t>
    </rPh>
    <rPh sb="58" eb="60">
      <t>キョウドウ</t>
    </rPh>
    <rPh sb="61" eb="62">
      <t>ウナガ</t>
    </rPh>
    <rPh sb="66" eb="67">
      <t>ツウ</t>
    </rPh>
    <rPh sb="69" eb="71">
      <t>ダイガク</t>
    </rPh>
    <rPh sb="71" eb="72">
      <t>ナド</t>
    </rPh>
    <rPh sb="76" eb="78">
      <t>キョウイク</t>
    </rPh>
    <rPh sb="78" eb="80">
      <t>ケンキュウ</t>
    </rPh>
    <rPh sb="81" eb="82">
      <t>シツ</t>
    </rPh>
    <rPh sb="82" eb="84">
      <t>コウジョウ</t>
    </rPh>
    <rPh sb="85" eb="87">
      <t>キヨ</t>
    </rPh>
    <phoneticPr fontId="5"/>
  </si>
  <si>
    <t>職員旅費</t>
    <rPh sb="0" eb="2">
      <t>ショクイン</t>
    </rPh>
    <rPh sb="2" eb="4">
      <t>リョヒ</t>
    </rPh>
    <phoneticPr fontId="5"/>
  </si>
  <si>
    <t>委員等旅費</t>
    <rPh sb="0" eb="3">
      <t>イインナド</t>
    </rPh>
    <rPh sb="3" eb="5">
      <t>リョヒ</t>
    </rPh>
    <phoneticPr fontId="5"/>
  </si>
  <si>
    <t>庁費</t>
    <rPh sb="0" eb="2">
      <t>チョウヒ</t>
    </rPh>
    <phoneticPr fontId="5"/>
  </si>
  <si>
    <t>大学振興課長
角田　喜彦</t>
    <rPh sb="0" eb="2">
      <t>ダイガク</t>
    </rPh>
    <rPh sb="2" eb="4">
      <t>シンコウ</t>
    </rPh>
    <rPh sb="4" eb="6">
      <t>カチョウ</t>
    </rPh>
    <rPh sb="7" eb="9">
      <t>カクタ</t>
    </rPh>
    <rPh sb="10" eb="12">
      <t>ヨシヒコ</t>
    </rPh>
    <phoneticPr fontId="5"/>
  </si>
  <si>
    <t>教育課程編成・実施の方針を学部段階で定めている大学の割合（全部又は一部の学部で教育課程編成・実施の方針を定めている大学／全国の国公私立大学）
※26年度実績値は調査中（28年夏頃公表予定）
※27年度実績値は、28年度中に調査（29年夏頃公表予定）</t>
    <phoneticPr fontId="5"/>
  </si>
  <si>
    <t>％</t>
    <phoneticPr fontId="5"/>
  </si>
  <si>
    <t>4 個性が輝く高等教育の振興</t>
    <rPh sb="2" eb="4">
      <t>コセイ</t>
    </rPh>
    <rPh sb="5" eb="6">
      <t>カガヤ</t>
    </rPh>
    <rPh sb="7" eb="9">
      <t>コウトウ</t>
    </rPh>
    <rPh sb="9" eb="11">
      <t>キョウイク</t>
    </rPh>
    <rPh sb="12" eb="14">
      <t>シンコウ</t>
    </rPh>
    <phoneticPr fontId="5"/>
  </si>
  <si>
    <t>4-1 大学などにおける教育研究の質向上</t>
    <rPh sb="4" eb="6">
      <t>ダイガク</t>
    </rPh>
    <rPh sb="12" eb="14">
      <t>キョウイク</t>
    </rPh>
    <rPh sb="14" eb="16">
      <t>ケンキュウ</t>
    </rPh>
    <rPh sb="17" eb="18">
      <t>シツ</t>
    </rPh>
    <rPh sb="18" eb="20">
      <t>コウジョウ</t>
    </rPh>
    <phoneticPr fontId="5"/>
  </si>
  <si>
    <t>-</t>
    <phoneticPr fontId="5"/>
  </si>
  <si>
    <t>ステークホルダーも参画した教育の外部評価・相互評価体制の構築件数</t>
    <phoneticPr fontId="5"/>
  </si>
  <si>
    <t>単位互換実施大学数（選定校）</t>
    <phoneticPr fontId="5"/>
  </si>
  <si>
    <t>共通教育プログラムに参加する学生数</t>
    <phoneticPr fontId="5"/>
  </si>
  <si>
    <t>構築・実施した大学間の共通教育プログラムに参加する学生数を事業終了（平成28年度）までに160,000人以上に向上させる。</t>
    <phoneticPr fontId="5"/>
  </si>
  <si>
    <t>終了予定</t>
  </si>
  <si>
    <t>予定通り終了</t>
  </si>
  <si>
    <t>明確な事業目的のもと、適切に事業が実施されていると見受けられる。（外部有識者：石堂正信）</t>
    <phoneticPr fontId="5"/>
  </si>
  <si>
    <t>当初計画に基づき、平成28年度をもって予定通り終了。なお、執行に当たっては、事業目的に沿ったより一層の効果的・効率的な予算執行を促すとともに成果の適切な把握に努める。</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</si>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</sst>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9" fillId="0" borderId="85" xfId="0" applyFont="1" applyFill="1" applyBorder="1" applyAlignment="1" applyProtection="1">
      <alignment horizontal="center"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114300</xdr:colOff>
          <xdr:row>51</xdr:row>
          <xdr:rowOff>19050</xdr:rowOff>
        </xdr:from>
        <xdr:to>
          <xdr:col>49</xdr:col>
          <xdr:colOff>28575</xdr:colOff>
          <xdr:row>72</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809</xdr:row>
          <xdr:rowOff>114300</xdr:rowOff>
        </xdr:from>
        <xdr:to>
          <xdr:col>46</xdr:col>
          <xdr:colOff>38100</xdr:colOff>
          <xdr:row>810</xdr:row>
          <xdr:rowOff>76200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36</xdr:col>
      <xdr:colOff>88354</xdr:colOff>
      <xdr:row>720</xdr:row>
      <xdr:rowOff>112060</xdr:rowOff>
    </xdr:from>
    <xdr:to>
      <xdr:col>49</xdr:col>
      <xdr:colOff>245732</xdr:colOff>
      <xdr:row>723</xdr:row>
      <xdr:rowOff>77691</xdr:rowOff>
    </xdr:to>
    <xdr:sp macro="" textlink="">
      <xdr:nvSpPr>
        <xdr:cNvPr id="5" name="Rectangle 9"/>
        <xdr:cNvSpPr>
          <a:spLocks noChangeArrowheads="1"/>
        </xdr:cNvSpPr>
      </xdr:nvSpPr>
      <xdr:spPr bwMode="auto">
        <a:xfrm>
          <a:off x="7349766" y="45137295"/>
          <a:ext cx="2779554" cy="1007778"/>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・諸謝金：</a:t>
          </a:r>
          <a:r>
            <a:rPr lang="en-US" altLang="ja-JP" sz="1100" b="0" i="0" u="none" strike="noStrike" baseline="0">
              <a:solidFill>
                <a:srgbClr val="000000"/>
              </a:solidFill>
              <a:latin typeface="ＭＳ Ｐゴシック"/>
              <a:ea typeface="ＭＳ Ｐゴシック"/>
            </a:rPr>
            <a:t>0.01</a:t>
          </a:r>
          <a:r>
            <a:rPr lang="ja-JP" altLang="en-US" sz="1100" b="0" i="0" u="none" strike="noStrike" baseline="0">
              <a:solidFill>
                <a:srgbClr val="000000"/>
              </a:solidFill>
              <a:latin typeface="ＭＳ Ｐゴシック"/>
              <a:ea typeface="ＭＳ Ｐゴシック"/>
            </a:rPr>
            <a:t>百万円</a:t>
          </a:r>
        </a:p>
        <a:p>
          <a:pPr algn="l" rtl="0">
            <a:lnSpc>
              <a:spcPts val="1300"/>
            </a:lnSpc>
            <a:defRPr sz="1000"/>
          </a:pPr>
          <a:r>
            <a:rPr lang="ja-JP" altLang="en-US" sz="1100" b="0" i="0" u="none" strike="noStrike" baseline="0">
              <a:solidFill>
                <a:srgbClr val="000000"/>
              </a:solidFill>
              <a:latin typeface="ＭＳ Ｐゴシック"/>
              <a:ea typeface="ＭＳ Ｐゴシック"/>
            </a:rPr>
            <a:t>・職員旅費：</a:t>
          </a:r>
          <a:r>
            <a:rPr lang="en-US" altLang="ja-JP" sz="1100" b="0" i="0" u="none" strike="noStrike" baseline="0">
              <a:solidFill>
                <a:srgbClr val="000000"/>
              </a:solidFill>
              <a:latin typeface="ＭＳ Ｐゴシック"/>
              <a:ea typeface="ＭＳ Ｐゴシック"/>
            </a:rPr>
            <a:t>0.2</a:t>
          </a:r>
          <a:r>
            <a:rPr lang="ja-JP" altLang="en-US" sz="1100" b="0" i="0" u="none" strike="noStrike" baseline="0">
              <a:solidFill>
                <a:srgbClr val="000000"/>
              </a:solidFill>
              <a:latin typeface="ＭＳ Ｐゴシック"/>
              <a:ea typeface="ＭＳ Ｐゴシック"/>
            </a:rPr>
            <a:t>百万円</a:t>
          </a:r>
        </a:p>
        <a:p>
          <a:pPr algn="l" rtl="0">
            <a:lnSpc>
              <a:spcPts val="1300"/>
            </a:lnSpc>
            <a:defRPr sz="1000"/>
          </a:pPr>
          <a:r>
            <a:rPr lang="ja-JP" altLang="en-US" sz="1100" b="0" i="0" u="none" strike="noStrike" baseline="0">
              <a:solidFill>
                <a:srgbClr val="000000"/>
              </a:solidFill>
              <a:latin typeface="ＭＳ Ｐゴシック"/>
              <a:ea typeface="ＭＳ Ｐゴシック"/>
            </a:rPr>
            <a:t>・委員等旅費：</a:t>
          </a:r>
          <a:r>
            <a:rPr lang="en-US" altLang="ja-JP" sz="1100" b="0" i="0" u="none" strike="noStrike" baseline="0">
              <a:solidFill>
                <a:srgbClr val="000000"/>
              </a:solidFill>
              <a:latin typeface="ＭＳ Ｐゴシック"/>
              <a:ea typeface="ＭＳ Ｐゴシック"/>
            </a:rPr>
            <a:t>0.2</a:t>
          </a:r>
          <a:r>
            <a:rPr lang="ja-JP" altLang="en-US" sz="1100" b="0" i="0" u="none" strike="noStrike" baseline="0">
              <a:solidFill>
                <a:srgbClr val="000000"/>
              </a:solidFill>
              <a:latin typeface="ＭＳ Ｐゴシック"/>
              <a:ea typeface="ＭＳ Ｐゴシック"/>
            </a:rPr>
            <a:t>百万円　　　　を含む。</a:t>
          </a:r>
        </a:p>
        <a:p>
          <a:pPr algn="l" rtl="0">
            <a:lnSpc>
              <a:spcPts val="1200"/>
            </a:lnSpc>
            <a:defRPr sz="1000"/>
          </a:pPr>
          <a:r>
            <a:rPr lang="ja-JP" altLang="en-US" sz="1100" b="0" i="0" u="none" strike="noStrike" baseline="0">
              <a:solidFill>
                <a:srgbClr val="000000"/>
              </a:solidFill>
              <a:latin typeface="ＭＳ Ｐゴシック"/>
              <a:ea typeface="ＭＳ Ｐゴシック"/>
            </a:rPr>
            <a:t>・庁費</a:t>
          </a:r>
          <a:r>
            <a:rPr lang="ja-JP" altLang="en-US" sz="1100" b="0" i="0" u="none" strike="noStrike" baseline="0">
              <a:solidFill>
                <a:schemeClr val="tx1"/>
              </a:solidFill>
              <a:latin typeface="ＭＳ Ｐゴシック"/>
              <a:ea typeface="ＭＳ Ｐゴシック"/>
            </a:rPr>
            <a:t>：</a:t>
          </a:r>
          <a:r>
            <a:rPr lang="en-US" altLang="ja-JP" sz="1100" b="0" i="0" u="none" strike="noStrike" baseline="0">
              <a:solidFill>
                <a:schemeClr val="tx1"/>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百万円</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20</xdr:col>
      <xdr:colOff>10391</xdr:colOff>
      <xdr:row>720</xdr:row>
      <xdr:rowOff>123899</xdr:rowOff>
    </xdr:from>
    <xdr:to>
      <xdr:col>33</xdr:col>
      <xdr:colOff>160543</xdr:colOff>
      <xdr:row>722</xdr:row>
      <xdr:rowOff>237640</xdr:rowOff>
    </xdr:to>
    <xdr:sp macro="" textlink="">
      <xdr:nvSpPr>
        <xdr:cNvPr id="6" name="Rectangle 87"/>
        <xdr:cNvSpPr>
          <a:spLocks noChangeArrowheads="1"/>
        </xdr:cNvSpPr>
      </xdr:nvSpPr>
      <xdr:spPr bwMode="auto">
        <a:xfrm>
          <a:off x="4044509" y="36330105"/>
          <a:ext cx="2772328" cy="80850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文部科学省</a:t>
          </a:r>
        </a:p>
        <a:p>
          <a:pPr algn="ctr" rtl="0">
            <a:lnSpc>
              <a:spcPts val="1500"/>
            </a:lnSpc>
            <a:defRPr sz="1000"/>
          </a:pP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chemeClr val="tx1"/>
              </a:solidFill>
              <a:latin typeface="ＭＳ Ｐゴシック"/>
              <a:ea typeface="ＭＳ Ｐゴシック"/>
            </a:rPr>
            <a:t>1,970</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12</xdr:col>
      <xdr:colOff>191915</xdr:colOff>
      <xdr:row>752</xdr:row>
      <xdr:rowOff>481254</xdr:rowOff>
    </xdr:from>
    <xdr:to>
      <xdr:col>21</xdr:col>
      <xdr:colOff>152195</xdr:colOff>
      <xdr:row>753</xdr:row>
      <xdr:rowOff>94822</xdr:rowOff>
    </xdr:to>
    <xdr:sp macro="" textlink="">
      <xdr:nvSpPr>
        <xdr:cNvPr id="7" name="Rectangle 51"/>
        <xdr:cNvSpPr>
          <a:spLocks noChangeArrowheads="1"/>
        </xdr:cNvSpPr>
      </xdr:nvSpPr>
      <xdr:spPr bwMode="auto">
        <a:xfrm>
          <a:off x="2685733" y="56886572"/>
          <a:ext cx="1830644" cy="2889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【分担金】</a:t>
          </a:r>
          <a:endParaRPr lang="ja-JP" altLang="en-US"/>
        </a:p>
      </xdr:txBody>
    </xdr:sp>
    <xdr:clientData/>
  </xdr:twoCellAnchor>
  <xdr:twoCellAnchor>
    <xdr:from>
      <xdr:col>16</xdr:col>
      <xdr:colOff>159107</xdr:colOff>
      <xdr:row>733</xdr:row>
      <xdr:rowOff>246825</xdr:rowOff>
    </xdr:from>
    <xdr:to>
      <xdr:col>16</xdr:col>
      <xdr:colOff>159107</xdr:colOff>
      <xdr:row>734</xdr:row>
      <xdr:rowOff>347118</xdr:rowOff>
    </xdr:to>
    <xdr:sp macro="" textlink="">
      <xdr:nvSpPr>
        <xdr:cNvPr id="8" name="Line 59"/>
        <xdr:cNvSpPr>
          <a:spLocks noChangeShapeType="1"/>
        </xdr:cNvSpPr>
      </xdr:nvSpPr>
      <xdr:spPr bwMode="auto">
        <a:xfrm>
          <a:off x="3424821" y="41027432"/>
          <a:ext cx="0" cy="45407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90675</xdr:colOff>
      <xdr:row>735</xdr:row>
      <xdr:rowOff>267895</xdr:rowOff>
    </xdr:from>
    <xdr:to>
      <xdr:col>24</xdr:col>
      <xdr:colOff>25834</xdr:colOff>
      <xdr:row>738</xdr:row>
      <xdr:rowOff>106538</xdr:rowOff>
    </xdr:to>
    <xdr:sp macro="" textlink="">
      <xdr:nvSpPr>
        <xdr:cNvPr id="9" name="Rectangle 60"/>
        <xdr:cNvSpPr>
          <a:spLocks noChangeArrowheads="1"/>
        </xdr:cNvSpPr>
      </xdr:nvSpPr>
      <xdr:spPr bwMode="auto">
        <a:xfrm>
          <a:off x="1927639" y="41756074"/>
          <a:ext cx="2996766" cy="90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B</a:t>
          </a:r>
          <a:r>
            <a:rPr lang="ja-JP" altLang="en-US" sz="1400" b="0" i="0" u="none" strike="noStrike" baseline="0">
              <a:solidFill>
                <a:sysClr val="windowText" lastClr="000000"/>
              </a:solidFill>
              <a:latin typeface="ＭＳ Ｐゴシック"/>
              <a:ea typeface="ＭＳ Ｐゴシック"/>
            </a:rPr>
            <a:t>．連携大学（全</a:t>
          </a:r>
          <a:r>
            <a:rPr lang="en-US" altLang="ja-JP" sz="1400" b="0" i="0" u="none" strike="noStrike" baseline="0">
              <a:solidFill>
                <a:sysClr val="windowText" lastClr="000000"/>
              </a:solidFill>
              <a:latin typeface="ＭＳ Ｐゴシック"/>
              <a:ea typeface="ＭＳ Ｐゴシック"/>
            </a:rPr>
            <a:t>251</a:t>
          </a:r>
          <a:r>
            <a:rPr lang="ja-JP" altLang="en-US" sz="1400" b="0" i="0" u="none" strike="noStrike" baseline="0">
              <a:solidFill>
                <a:sysClr val="windowText" lastClr="000000"/>
              </a:solidFill>
              <a:latin typeface="ＭＳ Ｐゴシック"/>
              <a:ea typeface="ＭＳ Ｐゴシック"/>
            </a:rPr>
            <a:t>機関）</a:t>
          </a:r>
        </a:p>
        <a:p>
          <a:pPr algn="ctr" rtl="0">
            <a:lnSpc>
              <a:spcPts val="1500"/>
            </a:lnSpc>
            <a:defRPr sz="1000"/>
          </a:pPr>
          <a:r>
            <a:rPr lang="en-US" altLang="ja-JP" sz="1400" b="0" i="0" u="none" strike="noStrike" baseline="0">
              <a:solidFill>
                <a:sysClr val="windowText" lastClr="000000"/>
              </a:solidFill>
              <a:latin typeface="ＭＳ Ｐゴシック"/>
              <a:ea typeface="ＭＳ Ｐゴシック"/>
            </a:rPr>
            <a:t>845</a:t>
          </a:r>
          <a:r>
            <a:rPr lang="ja-JP" altLang="en-US" sz="14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9</xdr:col>
      <xdr:colOff>90675</xdr:colOff>
      <xdr:row>735</xdr:row>
      <xdr:rowOff>5032</xdr:rowOff>
    </xdr:from>
    <xdr:to>
      <xdr:col>18</xdr:col>
      <xdr:colOff>56986</xdr:colOff>
      <xdr:row>735</xdr:row>
      <xdr:rowOff>258363</xdr:rowOff>
    </xdr:to>
    <xdr:sp macro="" textlink="">
      <xdr:nvSpPr>
        <xdr:cNvPr id="10" name="Rectangle 61"/>
        <xdr:cNvSpPr>
          <a:spLocks noChangeArrowheads="1"/>
        </xdr:cNvSpPr>
      </xdr:nvSpPr>
      <xdr:spPr bwMode="auto">
        <a:xfrm>
          <a:off x="1927639" y="41493211"/>
          <a:ext cx="1803276" cy="25333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【分担金】</a:t>
          </a:r>
          <a:endParaRPr lang="ja-JP" altLang="en-US"/>
        </a:p>
      </xdr:txBody>
    </xdr:sp>
    <xdr:clientData/>
  </xdr:twoCellAnchor>
  <xdr:twoCellAnchor>
    <xdr:from>
      <xdr:col>8</xdr:col>
      <xdr:colOff>43765</xdr:colOff>
      <xdr:row>742</xdr:row>
      <xdr:rowOff>193748</xdr:rowOff>
    </xdr:from>
    <xdr:to>
      <xdr:col>47</xdr:col>
      <xdr:colOff>76801</xdr:colOff>
      <xdr:row>742</xdr:row>
      <xdr:rowOff>193748</xdr:rowOff>
    </xdr:to>
    <xdr:sp macro="" textlink="">
      <xdr:nvSpPr>
        <xdr:cNvPr id="11" name="Line 64"/>
        <xdr:cNvSpPr>
          <a:spLocks noChangeShapeType="1"/>
        </xdr:cNvSpPr>
      </xdr:nvSpPr>
      <xdr:spPr bwMode="auto">
        <a:xfrm>
          <a:off x="1657412" y="44042366"/>
          <a:ext cx="78995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351</xdr:colOff>
      <xdr:row>738</xdr:row>
      <xdr:rowOff>214214</xdr:rowOff>
    </xdr:from>
    <xdr:to>
      <xdr:col>24</xdr:col>
      <xdr:colOff>170585</xdr:colOff>
      <xdr:row>739</xdr:row>
      <xdr:rowOff>152753</xdr:rowOff>
    </xdr:to>
    <xdr:sp macro="" textlink="">
      <xdr:nvSpPr>
        <xdr:cNvPr id="12" name="Rectangle 65"/>
        <xdr:cNvSpPr>
          <a:spLocks noChangeArrowheads="1"/>
        </xdr:cNvSpPr>
      </xdr:nvSpPr>
      <xdr:spPr bwMode="auto">
        <a:xfrm>
          <a:off x="1837315" y="42763750"/>
          <a:ext cx="3231841" cy="2923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l" rtl="0">
            <a:defRPr sz="1000"/>
          </a:pPr>
          <a:r>
            <a:rPr lang="ja-JP" altLang="en-US" sz="1200" b="0" i="0" u="none" strike="noStrike" baseline="0">
              <a:solidFill>
                <a:srgbClr val="000000"/>
              </a:solidFill>
              <a:latin typeface="ＭＳ Ｐゴシック"/>
              <a:ea typeface="ＭＳ Ｐゴシック"/>
            </a:rPr>
            <a:t>　代表校と連携し、取組を共同で実施。</a:t>
          </a:r>
          <a:endParaRPr lang="ja-JP" altLang="en-US"/>
        </a:p>
      </xdr:txBody>
    </xdr:sp>
    <xdr:clientData/>
  </xdr:twoCellAnchor>
  <xdr:twoCellAnchor>
    <xdr:from>
      <xdr:col>8</xdr:col>
      <xdr:colOff>186223</xdr:colOff>
      <xdr:row>738</xdr:row>
      <xdr:rowOff>189408</xdr:rowOff>
    </xdr:from>
    <xdr:to>
      <xdr:col>24</xdr:col>
      <xdr:colOff>88509</xdr:colOff>
      <xdr:row>739</xdr:row>
      <xdr:rowOff>232551</xdr:rowOff>
    </xdr:to>
    <xdr:sp macro="" textlink="">
      <xdr:nvSpPr>
        <xdr:cNvPr id="13" name="AutoShape 66"/>
        <xdr:cNvSpPr>
          <a:spLocks noChangeArrowheads="1"/>
        </xdr:cNvSpPr>
      </xdr:nvSpPr>
      <xdr:spPr bwMode="auto">
        <a:xfrm>
          <a:off x="1819080" y="42738944"/>
          <a:ext cx="3168000" cy="3969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157733</xdr:colOff>
      <xdr:row>744</xdr:row>
      <xdr:rowOff>21915</xdr:rowOff>
    </xdr:from>
    <xdr:to>
      <xdr:col>31</xdr:col>
      <xdr:colOff>13202</xdr:colOff>
      <xdr:row>745</xdr:row>
      <xdr:rowOff>280497</xdr:rowOff>
    </xdr:to>
    <xdr:sp macro="" textlink="">
      <xdr:nvSpPr>
        <xdr:cNvPr id="14" name="Rectangle 67"/>
        <xdr:cNvSpPr>
          <a:spLocks noChangeArrowheads="1"/>
        </xdr:cNvSpPr>
      </xdr:nvSpPr>
      <xdr:spPr bwMode="auto">
        <a:xfrm>
          <a:off x="4648090" y="49252558"/>
          <a:ext cx="1692433" cy="6123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文部科学省</a:t>
          </a:r>
        </a:p>
        <a:p>
          <a:pPr algn="ctr" rtl="0">
            <a:lnSpc>
              <a:spcPts val="1500"/>
            </a:lnSpc>
            <a:defRPr sz="1000"/>
          </a:pP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1</a:t>
          </a:r>
          <a:r>
            <a:rPr lang="ja-JP" altLang="en-US" sz="1400" b="0" i="0" u="none" strike="noStrike" baseline="0">
              <a:solidFill>
                <a:sysClr val="windowText" lastClr="000000"/>
              </a:solidFill>
              <a:latin typeface="ＭＳ Ｐゴシック"/>
              <a:ea typeface="ＭＳ Ｐゴシック"/>
            </a:rPr>
            <a:t>，</a:t>
          </a:r>
          <a:r>
            <a:rPr lang="en-US" altLang="ja-JP" sz="1400" b="0" i="0" u="none" strike="noStrike" baseline="0">
              <a:solidFill>
                <a:sysClr val="windowText" lastClr="000000"/>
              </a:solidFill>
              <a:latin typeface="ＭＳ Ｐゴシック"/>
              <a:ea typeface="ＭＳ Ｐゴシック"/>
            </a:rPr>
            <a:t>952</a:t>
          </a:r>
          <a:r>
            <a:rPr lang="ja-JP" altLang="en-US" sz="14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19</xdr:col>
      <xdr:colOff>185938</xdr:colOff>
      <xdr:row>747</xdr:row>
      <xdr:rowOff>95253</xdr:rowOff>
    </xdr:from>
    <xdr:to>
      <xdr:col>33</xdr:col>
      <xdr:colOff>186702</xdr:colOff>
      <xdr:row>749</xdr:row>
      <xdr:rowOff>251682</xdr:rowOff>
    </xdr:to>
    <xdr:sp macro="" textlink="">
      <xdr:nvSpPr>
        <xdr:cNvPr id="15" name="Rectangle 68"/>
        <xdr:cNvSpPr>
          <a:spLocks noChangeArrowheads="1"/>
        </xdr:cNvSpPr>
      </xdr:nvSpPr>
      <xdr:spPr bwMode="auto">
        <a:xfrm>
          <a:off x="4063974" y="50387253"/>
          <a:ext cx="2858264" cy="864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mn-ea"/>
            </a:rPr>
            <a:t>Ａ．代表校：</a:t>
          </a:r>
          <a:endParaRPr lang="en-US" altLang="ja-JP" sz="1400" b="0" i="0" u="none" strike="noStrike" baseline="0">
            <a:solidFill>
              <a:srgbClr val="000000"/>
            </a:solidFill>
            <a:latin typeface="ＭＳ Ｐゴシック"/>
            <a:ea typeface="+mn-ea"/>
          </a:endParaRPr>
        </a:p>
        <a:p>
          <a:pPr algn="ctr" rtl="0">
            <a:lnSpc>
              <a:spcPts val="1600"/>
            </a:lnSpc>
            <a:defRPr sz="1000"/>
          </a:pPr>
          <a:r>
            <a:rPr lang="ja-JP" altLang="en-US" sz="1400" b="0" i="0" u="none" strike="noStrike" baseline="0">
              <a:solidFill>
                <a:srgbClr val="000000"/>
              </a:solidFill>
              <a:latin typeface="ＭＳ Ｐゴシック"/>
              <a:ea typeface="+mn-ea"/>
            </a:rPr>
            <a:t>国立大学法人東京大学</a:t>
          </a:r>
          <a:endParaRPr lang="en-US" altLang="ja-JP" sz="1400" b="0" i="0" u="none" strike="noStrike" baseline="0">
            <a:solidFill>
              <a:srgbClr val="000000"/>
            </a:solidFill>
            <a:latin typeface="ＭＳ Ｐゴシック"/>
            <a:ea typeface="+mn-ea"/>
          </a:endParaRPr>
        </a:p>
        <a:p>
          <a:pPr algn="ctr" rtl="0">
            <a:lnSpc>
              <a:spcPts val="1600"/>
            </a:lnSpc>
            <a:defRPr sz="1000"/>
          </a:pPr>
          <a:r>
            <a:rPr lang="en-US" altLang="ja-JP" sz="1400" b="0" i="0" u="none" strike="noStrike" baseline="0">
              <a:solidFill>
                <a:srgbClr val="000000"/>
              </a:solidFill>
              <a:latin typeface="ＭＳ Ｐゴシック"/>
              <a:ea typeface="ＭＳ Ｐゴシック"/>
            </a:rPr>
            <a:t>26</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16</xdr:col>
      <xdr:colOff>102559</xdr:colOff>
      <xdr:row>749</xdr:row>
      <xdr:rowOff>257834</xdr:rowOff>
    </xdr:from>
    <xdr:to>
      <xdr:col>37</xdr:col>
      <xdr:colOff>68374</xdr:colOff>
      <xdr:row>752</xdr:row>
      <xdr:rowOff>207422</xdr:rowOff>
    </xdr:to>
    <xdr:sp macro="" textlink="">
      <xdr:nvSpPr>
        <xdr:cNvPr id="16" name="AutoShape 70"/>
        <xdr:cNvSpPr>
          <a:spLocks noChangeArrowheads="1"/>
        </xdr:cNvSpPr>
      </xdr:nvSpPr>
      <xdr:spPr bwMode="auto">
        <a:xfrm>
          <a:off x="3329853" y="46538128"/>
          <a:ext cx="4201639" cy="131670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167708</xdr:colOff>
      <xdr:row>753</xdr:row>
      <xdr:rowOff>124008</xdr:rowOff>
    </xdr:from>
    <xdr:to>
      <xdr:col>23</xdr:col>
      <xdr:colOff>41708</xdr:colOff>
      <xdr:row>754</xdr:row>
      <xdr:rowOff>326736</xdr:rowOff>
    </xdr:to>
    <xdr:sp macro="" textlink="">
      <xdr:nvSpPr>
        <xdr:cNvPr id="17" name="Rectangle 72"/>
        <xdr:cNvSpPr>
          <a:spLocks noChangeArrowheads="1"/>
        </xdr:cNvSpPr>
      </xdr:nvSpPr>
      <xdr:spPr bwMode="auto">
        <a:xfrm>
          <a:off x="2661526" y="57204735"/>
          <a:ext cx="2160000" cy="87813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val="000000"/>
              </a:solidFill>
              <a:latin typeface="ＭＳ Ｐゴシック"/>
              <a:ea typeface="+mn-ea"/>
            </a:rPr>
            <a:t>B</a:t>
          </a:r>
          <a:r>
            <a:rPr lang="ja-JP" altLang="en-US" sz="1400" b="0" i="0" u="none" strike="noStrike" baseline="0">
              <a:solidFill>
                <a:srgbClr val="000000"/>
              </a:solidFill>
              <a:latin typeface="ＭＳ Ｐゴシック"/>
              <a:ea typeface="+mn-ea"/>
            </a:rPr>
            <a:t>．連携大学：</a:t>
          </a:r>
        </a:p>
        <a:p>
          <a:pPr algn="ctr" rtl="0">
            <a:lnSpc>
              <a:spcPts val="1600"/>
            </a:lnSpc>
            <a:defRPr sz="1000"/>
          </a:pPr>
          <a:r>
            <a:rPr lang="ja-JP" altLang="en-US" sz="1400" b="0" i="0" u="none" strike="noStrike" baseline="0">
              <a:solidFill>
                <a:srgbClr val="000000"/>
              </a:solidFill>
              <a:latin typeface="ＭＳ Ｐゴシック"/>
              <a:ea typeface="+mn-ea"/>
            </a:rPr>
            <a:t>学校法人麻布獣医学園</a:t>
          </a:r>
          <a:endParaRPr lang="en-US" altLang="ja-JP" sz="1400" b="0" i="0" u="none" strike="noStrike" baseline="0">
            <a:solidFill>
              <a:srgbClr val="000000"/>
            </a:solidFill>
            <a:latin typeface="ＭＳ Ｐゴシック"/>
            <a:ea typeface="+mn-ea"/>
          </a:endParaRPr>
        </a:p>
        <a:p>
          <a:pPr algn="ctr" rtl="0">
            <a:lnSpc>
              <a:spcPts val="1600"/>
            </a:lnSpc>
            <a:defRPr sz="1000"/>
          </a:pPr>
          <a:r>
            <a:rPr lang="en-US" altLang="ja-JP" sz="1400" b="0" i="0" u="none" strike="noStrike" baseline="0">
              <a:solidFill>
                <a:srgbClr val="000000"/>
              </a:solidFill>
              <a:latin typeface="ＭＳ Ｐゴシック"/>
              <a:ea typeface="ＭＳ Ｐゴシック"/>
            </a:rPr>
            <a:t>9</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19</xdr:col>
      <xdr:colOff>34376</xdr:colOff>
      <xdr:row>755</xdr:row>
      <xdr:rowOff>42718</xdr:rowOff>
    </xdr:from>
    <xdr:to>
      <xdr:col>34</xdr:col>
      <xdr:colOff>136559</xdr:colOff>
      <xdr:row>756</xdr:row>
      <xdr:rowOff>123583</xdr:rowOff>
    </xdr:to>
    <xdr:sp macro="" textlink="">
      <xdr:nvSpPr>
        <xdr:cNvPr id="18" name="Rectangle 73"/>
        <xdr:cNvSpPr>
          <a:spLocks noChangeArrowheads="1"/>
        </xdr:cNvSpPr>
      </xdr:nvSpPr>
      <xdr:spPr bwMode="auto">
        <a:xfrm>
          <a:off x="3866788" y="49404630"/>
          <a:ext cx="3127771" cy="30498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代表校と連携し、取組を共同で実施。</a:t>
          </a:r>
          <a:endParaRPr lang="ja-JP" altLang="en-US"/>
        </a:p>
      </xdr:txBody>
    </xdr:sp>
    <xdr:clientData/>
  </xdr:twoCellAnchor>
  <xdr:twoCellAnchor>
    <xdr:from>
      <xdr:col>17</xdr:col>
      <xdr:colOff>0</xdr:colOff>
      <xdr:row>755</xdr:row>
      <xdr:rowOff>14325</xdr:rowOff>
    </xdr:from>
    <xdr:to>
      <xdr:col>36</xdr:col>
      <xdr:colOff>170934</xdr:colOff>
      <xdr:row>756</xdr:row>
      <xdr:rowOff>104533</xdr:rowOff>
    </xdr:to>
    <xdr:sp macro="" textlink="">
      <xdr:nvSpPr>
        <xdr:cNvPr id="19" name="AutoShape 74"/>
        <xdr:cNvSpPr>
          <a:spLocks noChangeArrowheads="1"/>
        </xdr:cNvSpPr>
      </xdr:nvSpPr>
      <xdr:spPr bwMode="auto">
        <a:xfrm>
          <a:off x="3429000" y="49376237"/>
          <a:ext cx="4003346" cy="314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39654</xdr:colOff>
      <xdr:row>753</xdr:row>
      <xdr:rowOff>124008</xdr:rowOff>
    </xdr:from>
    <xdr:to>
      <xdr:col>33</xdr:col>
      <xdr:colOff>121472</xdr:colOff>
      <xdr:row>754</xdr:row>
      <xdr:rowOff>326736</xdr:rowOff>
    </xdr:to>
    <xdr:sp macro="" textlink="">
      <xdr:nvSpPr>
        <xdr:cNvPr id="20" name="Rectangle 76"/>
        <xdr:cNvSpPr>
          <a:spLocks noChangeArrowheads="1"/>
        </xdr:cNvSpPr>
      </xdr:nvSpPr>
      <xdr:spPr bwMode="auto">
        <a:xfrm>
          <a:off x="4678889" y="57262802"/>
          <a:ext cx="2098877" cy="87508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連携大学：</a:t>
          </a:r>
        </a:p>
        <a:p>
          <a:pPr algn="ctr" rtl="0">
            <a:lnSpc>
              <a:spcPts val="1600"/>
            </a:lnSpc>
            <a:defRPr sz="1000"/>
          </a:pPr>
          <a:r>
            <a:rPr lang="ja-JP" altLang="en-US" sz="1400" b="0" i="0" u="none" strike="noStrike" baseline="0">
              <a:solidFill>
                <a:srgbClr val="000000"/>
              </a:solidFill>
              <a:latin typeface="ＭＳ Ｐゴシック"/>
              <a:ea typeface="+mn-ea"/>
            </a:rPr>
            <a:t>学校法人日本医科大学</a:t>
          </a:r>
          <a:endParaRPr lang="en-US" altLang="ja-JP" sz="1400" b="0" i="0" u="none" strike="noStrike" baseline="0">
            <a:solidFill>
              <a:srgbClr val="000000"/>
            </a:solidFill>
            <a:latin typeface="ＭＳ Ｐゴシック"/>
            <a:ea typeface="+mn-ea"/>
          </a:endParaRPr>
        </a:p>
        <a:p>
          <a:pPr algn="ctr" rtl="0">
            <a:lnSpc>
              <a:spcPts val="1600"/>
            </a:lnSpc>
            <a:defRPr sz="1000"/>
          </a:pPr>
          <a:r>
            <a:rPr lang="en-US" altLang="ja-JP" sz="1400" b="0" i="0" u="none" strike="noStrike" baseline="0">
              <a:solidFill>
                <a:srgbClr val="000000"/>
              </a:solidFill>
              <a:latin typeface="ＭＳ Ｐゴシック"/>
              <a:ea typeface="ＭＳ Ｐゴシック"/>
            </a:rPr>
            <a:t>9</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7</xdr:col>
      <xdr:colOff>123268</xdr:colOff>
      <xdr:row>743</xdr:row>
      <xdr:rowOff>102496</xdr:rowOff>
    </xdr:from>
    <xdr:to>
      <xdr:col>23</xdr:col>
      <xdr:colOff>56030</xdr:colOff>
      <xdr:row>744</xdr:row>
      <xdr:rowOff>126812</xdr:rowOff>
    </xdr:to>
    <xdr:sp macro="" textlink="">
      <xdr:nvSpPr>
        <xdr:cNvPr id="21" name="Text Box 78"/>
        <xdr:cNvSpPr txBox="1">
          <a:spLocks noChangeArrowheads="1"/>
        </xdr:cNvSpPr>
      </xdr:nvSpPr>
      <xdr:spPr bwMode="auto">
        <a:xfrm>
          <a:off x="1535209" y="60759937"/>
          <a:ext cx="3160056" cy="3716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val="000000"/>
              </a:solidFill>
              <a:latin typeface="ＭＳ Ｐゴシック"/>
              <a:ea typeface="+mn-ea"/>
            </a:rPr>
            <a:t>（国立大学法人東京大学</a:t>
          </a:r>
          <a:r>
            <a:rPr lang="ja-JP" altLang="en-US" sz="1400" b="0" i="0" u="none" strike="noStrike" baseline="0">
              <a:solidFill>
                <a:srgbClr val="000000"/>
              </a:solidFill>
              <a:latin typeface="ＭＳ Ｐゴシック"/>
              <a:ea typeface="ＭＳ Ｐゴシック"/>
            </a:rPr>
            <a:t>のケース）</a:t>
          </a:r>
          <a:endParaRPr lang="ja-JP" altLang="en-US"/>
        </a:p>
      </xdr:txBody>
    </xdr:sp>
    <xdr:clientData/>
  </xdr:twoCellAnchor>
  <xdr:twoCellAnchor>
    <xdr:from>
      <xdr:col>19</xdr:col>
      <xdr:colOff>185938</xdr:colOff>
      <xdr:row>746</xdr:row>
      <xdr:rowOff>202673</xdr:rowOff>
    </xdr:from>
    <xdr:to>
      <xdr:col>25</xdr:col>
      <xdr:colOff>135538</xdr:colOff>
      <xdr:row>747</xdr:row>
      <xdr:rowOff>83156</xdr:rowOff>
    </xdr:to>
    <xdr:sp macro="" textlink="">
      <xdr:nvSpPr>
        <xdr:cNvPr id="22" name="Rectangle 79"/>
        <xdr:cNvSpPr>
          <a:spLocks noChangeArrowheads="1"/>
        </xdr:cNvSpPr>
      </xdr:nvSpPr>
      <xdr:spPr bwMode="auto">
        <a:xfrm>
          <a:off x="4063974" y="50140887"/>
          <a:ext cx="1174243" cy="23426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18</xdr:col>
      <xdr:colOff>81687</xdr:colOff>
      <xdr:row>723</xdr:row>
      <xdr:rowOff>118122</xdr:rowOff>
    </xdr:from>
    <xdr:to>
      <xdr:col>35</xdr:col>
      <xdr:colOff>89247</xdr:colOff>
      <xdr:row>725</xdr:row>
      <xdr:rowOff>118225</xdr:rowOff>
    </xdr:to>
    <xdr:sp macro="" textlink="">
      <xdr:nvSpPr>
        <xdr:cNvPr id="23" name="Rectangle 14"/>
        <xdr:cNvSpPr>
          <a:spLocks noChangeArrowheads="1"/>
        </xdr:cNvSpPr>
      </xdr:nvSpPr>
      <xdr:spPr bwMode="auto">
        <a:xfrm>
          <a:off x="3755616" y="37360872"/>
          <a:ext cx="3477381" cy="70767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　地域や分野に応じて大学が相互に連携し、社会の要請に応える教育・質保証システムを構築する取組を選定・支援。</a:t>
          </a:r>
          <a:endParaRPr lang="ja-JP" altLang="en-US"/>
        </a:p>
      </xdr:txBody>
    </xdr:sp>
    <xdr:clientData/>
  </xdr:twoCellAnchor>
  <xdr:twoCellAnchor>
    <xdr:from>
      <xdr:col>17</xdr:col>
      <xdr:colOff>23812</xdr:colOff>
      <xdr:row>722</xdr:row>
      <xdr:rowOff>285864</xdr:rowOff>
    </xdr:from>
    <xdr:to>
      <xdr:col>36</xdr:col>
      <xdr:colOff>147121</xdr:colOff>
      <xdr:row>725</xdr:row>
      <xdr:rowOff>194484</xdr:rowOff>
    </xdr:to>
    <xdr:sp macro="" textlink="">
      <xdr:nvSpPr>
        <xdr:cNvPr id="24" name="AutoShape 15"/>
        <xdr:cNvSpPr>
          <a:spLocks noChangeArrowheads="1"/>
        </xdr:cNvSpPr>
      </xdr:nvSpPr>
      <xdr:spPr bwMode="auto">
        <a:xfrm>
          <a:off x="3493633" y="37174828"/>
          <a:ext cx="4001345" cy="96997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121092</xdr:colOff>
      <xdr:row>753</xdr:row>
      <xdr:rowOff>124008</xdr:rowOff>
    </xdr:from>
    <xdr:to>
      <xdr:col>44</xdr:col>
      <xdr:colOff>1204</xdr:colOff>
      <xdr:row>754</xdr:row>
      <xdr:rowOff>326736</xdr:rowOff>
    </xdr:to>
    <xdr:sp macro="" textlink="">
      <xdr:nvSpPr>
        <xdr:cNvPr id="29" name="Rectangle 76"/>
        <xdr:cNvSpPr>
          <a:spLocks noChangeArrowheads="1"/>
        </xdr:cNvSpPr>
      </xdr:nvSpPr>
      <xdr:spPr bwMode="auto">
        <a:xfrm>
          <a:off x="6777386" y="57262802"/>
          <a:ext cx="2098877" cy="87508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連携大学：</a:t>
          </a:r>
        </a:p>
        <a:p>
          <a:pPr algn="ctr" rtl="0">
            <a:lnSpc>
              <a:spcPts val="1600"/>
            </a:lnSpc>
            <a:defRPr sz="1000"/>
          </a:pPr>
          <a:r>
            <a:rPr lang="ja-JP" altLang="en-US" sz="1400" b="0" i="0" u="none" strike="noStrike" baseline="0">
              <a:solidFill>
                <a:srgbClr val="000000"/>
              </a:solidFill>
              <a:latin typeface="ＭＳ Ｐゴシック"/>
              <a:ea typeface="+mn-ea"/>
            </a:rPr>
            <a:t>学校法人日本大学</a:t>
          </a:r>
          <a:endParaRPr lang="en-US" altLang="ja-JP" sz="1400" b="0" i="0" u="none" strike="noStrike" baseline="0">
            <a:solidFill>
              <a:srgbClr val="000000"/>
            </a:solidFill>
            <a:latin typeface="ＭＳ Ｐゴシック"/>
            <a:ea typeface="+mn-ea"/>
          </a:endParaRPr>
        </a:p>
        <a:p>
          <a:pPr algn="ctr" rtl="0">
            <a:lnSpc>
              <a:spcPts val="1600"/>
            </a:lnSpc>
            <a:defRPr sz="1000"/>
          </a:pPr>
          <a:r>
            <a:rPr lang="en-US" altLang="ja-JP" sz="1400" b="0" i="0" u="none" strike="noStrike" baseline="0">
              <a:solidFill>
                <a:srgbClr val="000000"/>
              </a:solidFill>
              <a:latin typeface="ＭＳ Ｐゴシック"/>
              <a:ea typeface="ＭＳ Ｐゴシック"/>
            </a:rPr>
            <a:t>8</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17</xdr:col>
      <xdr:colOff>107151</xdr:colOff>
      <xdr:row>749</xdr:row>
      <xdr:rowOff>342758</xdr:rowOff>
    </xdr:from>
    <xdr:to>
      <xdr:col>36</xdr:col>
      <xdr:colOff>63783</xdr:colOff>
      <xdr:row>752</xdr:row>
      <xdr:rowOff>155313</xdr:rowOff>
    </xdr:to>
    <xdr:sp macro="" textlink="">
      <xdr:nvSpPr>
        <xdr:cNvPr id="32" name="Rectangle 73"/>
        <xdr:cNvSpPr>
          <a:spLocks noChangeArrowheads="1"/>
        </xdr:cNvSpPr>
      </xdr:nvSpPr>
      <xdr:spPr bwMode="auto">
        <a:xfrm>
          <a:off x="3536151" y="46623052"/>
          <a:ext cx="3789044" cy="1179673"/>
        </a:xfrm>
        <a:prstGeom prst="rect">
          <a:avLst/>
        </a:prstGeom>
        <a:noFill/>
        <a:ln>
          <a:noFill/>
        </a:ln>
        <a:extLst/>
      </xdr:spPr>
      <xdr:txBody>
        <a:bodyPr vertOverflow="clip" wrap="square" lIns="27432" tIns="18288" rIns="27432" bIns="0" anchor="ctr" upright="1"/>
        <a:lstStyle/>
        <a:p>
          <a:pPr algn="l" rtl="0">
            <a:lnSpc>
              <a:spcPts val="1400"/>
            </a:lnSpc>
            <a:defRPr sz="1000"/>
          </a:pPr>
          <a:r>
            <a:rPr lang="ja-JP" altLang="en-US" sz="1200" b="0" i="0" u="none" strike="noStrike" baseline="0">
              <a:solidFill>
                <a:srgbClr val="000000"/>
              </a:solidFill>
              <a:latin typeface="ＭＳ Ｐゴシック"/>
              <a:ea typeface="+mn-ea"/>
            </a:rPr>
            <a:t>関東地区の４獣医系大学と地域の研究･行政機関が連携し、情報通信技術の活用による教育コンテンツの蓄積や共通化教材による効率的な教育システムを構築するとともに、各大学に特色あるスキルラボを設置して学生の技能習得と向上に取り組む。</a:t>
          </a:r>
        </a:p>
      </xdr:txBody>
    </xdr:sp>
    <xdr:clientData/>
  </xdr:twoCellAnchor>
  <xdr:twoCellAnchor>
    <xdr:from>
      <xdr:col>26</xdr:col>
      <xdr:colOff>182498</xdr:colOff>
      <xdr:row>745</xdr:row>
      <xdr:rowOff>327719</xdr:rowOff>
    </xdr:from>
    <xdr:to>
      <xdr:col>26</xdr:col>
      <xdr:colOff>182498</xdr:colOff>
      <xdr:row>747</xdr:row>
      <xdr:rowOff>74228</xdr:rowOff>
    </xdr:to>
    <xdr:sp macro="" textlink="">
      <xdr:nvSpPr>
        <xdr:cNvPr id="34" name="Line 59"/>
        <xdr:cNvSpPr>
          <a:spLocks noChangeShapeType="1"/>
        </xdr:cNvSpPr>
      </xdr:nvSpPr>
      <xdr:spPr bwMode="auto">
        <a:xfrm>
          <a:off x="5426851" y="54037513"/>
          <a:ext cx="0" cy="4412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109578</xdr:colOff>
      <xdr:row>729</xdr:row>
      <xdr:rowOff>56431</xdr:rowOff>
    </xdr:from>
    <xdr:to>
      <xdr:col>44</xdr:col>
      <xdr:colOff>171771</xdr:colOff>
      <xdr:row>731</xdr:row>
      <xdr:rowOff>127535</xdr:rowOff>
    </xdr:to>
    <xdr:sp macro="" textlink="">
      <xdr:nvSpPr>
        <xdr:cNvPr id="39" name="Rectangle 4"/>
        <xdr:cNvSpPr>
          <a:spLocks noChangeArrowheads="1"/>
        </xdr:cNvSpPr>
      </xdr:nvSpPr>
      <xdr:spPr bwMode="auto">
        <a:xfrm>
          <a:off x="6028685" y="39421895"/>
          <a:ext cx="3123800" cy="77867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val="000000"/>
              </a:solidFill>
              <a:latin typeface="ＭＳ Ｐゴシック"/>
              <a:ea typeface="ＭＳ Ｐゴシック"/>
            </a:rPr>
            <a:t>C</a:t>
          </a:r>
          <a:r>
            <a:rPr lang="ja-JP" altLang="en-US" sz="1400" b="0" i="0" u="none" strike="noStrike" baseline="0">
              <a:solidFill>
                <a:srgbClr val="000000"/>
              </a:solidFill>
              <a:latin typeface="ＭＳ Ｐゴシック"/>
              <a:ea typeface="ＭＳ Ｐゴシック"/>
            </a:rPr>
            <a:t>．（独）日本学術振興会</a:t>
          </a:r>
        </a:p>
        <a:p>
          <a:pPr algn="ctr" rtl="0">
            <a:lnSpc>
              <a:spcPts val="1500"/>
            </a:lnSpc>
            <a:defRPr sz="1000"/>
          </a:pPr>
          <a:r>
            <a:rPr lang="en-US" altLang="ja-JP" sz="1400" b="0" i="0" u="none" strike="noStrike" baseline="0">
              <a:solidFill>
                <a:srgbClr val="000000"/>
              </a:solidFill>
              <a:latin typeface="ＭＳ Ｐゴシック"/>
              <a:ea typeface="ＭＳ Ｐゴシック"/>
            </a:rPr>
            <a:t>11</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16</xdr:col>
      <xdr:colOff>172172</xdr:colOff>
      <xdr:row>726</xdr:row>
      <xdr:rowOff>337926</xdr:rowOff>
    </xdr:from>
    <xdr:to>
      <xdr:col>37</xdr:col>
      <xdr:colOff>17051</xdr:colOff>
      <xdr:row>726</xdr:row>
      <xdr:rowOff>337926</xdr:rowOff>
    </xdr:to>
    <xdr:sp macro="" textlink="">
      <xdr:nvSpPr>
        <xdr:cNvPr id="40" name="Line 6"/>
        <xdr:cNvSpPr>
          <a:spLocks noChangeShapeType="1"/>
        </xdr:cNvSpPr>
      </xdr:nvSpPr>
      <xdr:spPr bwMode="auto">
        <a:xfrm>
          <a:off x="3437886" y="38642033"/>
          <a:ext cx="413112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196665</xdr:colOff>
      <xdr:row>724</xdr:row>
      <xdr:rowOff>340178</xdr:rowOff>
    </xdr:from>
    <xdr:to>
      <xdr:col>26</xdr:col>
      <xdr:colOff>196665</xdr:colOff>
      <xdr:row>726</xdr:row>
      <xdr:rowOff>327932</xdr:rowOff>
    </xdr:to>
    <xdr:sp macro="" textlink="">
      <xdr:nvSpPr>
        <xdr:cNvPr id="41" name="Line 8"/>
        <xdr:cNvSpPr>
          <a:spLocks noChangeShapeType="1"/>
        </xdr:cNvSpPr>
      </xdr:nvSpPr>
      <xdr:spPr bwMode="auto">
        <a:xfrm>
          <a:off x="5503451" y="37936714"/>
          <a:ext cx="0" cy="695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131083</xdr:colOff>
      <xdr:row>729</xdr:row>
      <xdr:rowOff>56431</xdr:rowOff>
    </xdr:from>
    <xdr:to>
      <xdr:col>23</xdr:col>
      <xdr:colOff>202801</xdr:colOff>
      <xdr:row>731</xdr:row>
      <xdr:rowOff>127535</xdr:rowOff>
    </xdr:to>
    <xdr:sp macro="" textlink="">
      <xdr:nvSpPr>
        <xdr:cNvPr id="42" name="Rectangle 9"/>
        <xdr:cNvSpPr>
          <a:spLocks noChangeArrowheads="1"/>
        </xdr:cNvSpPr>
      </xdr:nvSpPr>
      <xdr:spPr bwMode="auto">
        <a:xfrm>
          <a:off x="1968047" y="39421895"/>
          <a:ext cx="2929218" cy="77867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val="000000"/>
              </a:solidFill>
              <a:latin typeface="ＭＳ Ｐゴシック"/>
              <a:ea typeface="+mn-ea"/>
            </a:rPr>
            <a:t>A</a:t>
          </a:r>
          <a:r>
            <a:rPr lang="ja-JP" altLang="en-US" sz="1400" b="0" i="0" u="none" strike="noStrike" baseline="0">
              <a:solidFill>
                <a:srgbClr val="000000"/>
              </a:solidFill>
              <a:latin typeface="ＭＳ Ｐゴシック"/>
              <a:ea typeface="+mn-ea"/>
            </a:rPr>
            <a:t>．大学、短大、高専</a:t>
          </a:r>
        </a:p>
        <a:p>
          <a:pPr algn="ctr" rtl="0">
            <a:lnSpc>
              <a:spcPts val="1600"/>
            </a:lnSpc>
            <a:defRPr sz="1000"/>
          </a:pPr>
          <a:r>
            <a:rPr lang="ja-JP" altLang="en-US" sz="1400" b="0" i="0" u="none" strike="noStrike" baseline="0">
              <a:solidFill>
                <a:srgbClr val="000000"/>
              </a:solidFill>
              <a:latin typeface="ＭＳ Ｐゴシック"/>
              <a:ea typeface="+mn-ea"/>
            </a:rPr>
            <a:t>（全</a:t>
          </a:r>
          <a:r>
            <a:rPr lang="en-US" altLang="ja-JP" sz="1400" b="0" i="0" u="none" strike="noStrike" baseline="0">
              <a:solidFill>
                <a:srgbClr val="000000"/>
              </a:solidFill>
              <a:latin typeface="ＭＳ Ｐゴシック"/>
              <a:ea typeface="+mn-ea"/>
            </a:rPr>
            <a:t>49</a:t>
          </a:r>
          <a:r>
            <a:rPr lang="ja-JP" altLang="en-US" sz="1400" b="0" i="0" u="none" strike="noStrike" baseline="0">
              <a:solidFill>
                <a:srgbClr val="000000"/>
              </a:solidFill>
              <a:latin typeface="ＭＳ Ｐゴシック"/>
              <a:ea typeface="+mn-ea"/>
            </a:rPr>
            <a:t>機関）</a:t>
          </a:r>
        </a:p>
        <a:p>
          <a:pPr algn="ctr" rtl="0">
            <a:lnSpc>
              <a:spcPts val="1600"/>
            </a:lnSpc>
            <a:defRPr sz="1000"/>
          </a:pPr>
          <a:r>
            <a:rPr lang="en-US" altLang="ja-JP" sz="1400" b="0" i="0" u="none" strike="noStrike" baseline="0">
              <a:solidFill>
                <a:srgbClr val="000000"/>
              </a:solidFill>
              <a:latin typeface="ＭＳ Ｐゴシック"/>
              <a:ea typeface="+mn-ea"/>
            </a:rPr>
            <a:t>1,952</a:t>
          </a:r>
          <a:r>
            <a:rPr lang="ja-JP" altLang="en-US" sz="1400" b="0" i="0" u="none" strike="noStrike" baseline="0">
              <a:solidFill>
                <a:srgbClr val="000000"/>
              </a:solidFill>
              <a:latin typeface="ＭＳ Ｐゴシック"/>
              <a:ea typeface="+mn-ea"/>
            </a:rPr>
            <a:t>百万円</a:t>
          </a:r>
        </a:p>
      </xdr:txBody>
    </xdr:sp>
    <xdr:clientData/>
  </xdr:twoCellAnchor>
  <xdr:twoCellAnchor>
    <xdr:from>
      <xdr:col>9</xdr:col>
      <xdr:colOff>1</xdr:colOff>
      <xdr:row>731</xdr:row>
      <xdr:rowOff>213500</xdr:rowOff>
    </xdr:from>
    <xdr:to>
      <xdr:col>24</xdr:col>
      <xdr:colOff>106394</xdr:colOff>
      <xdr:row>733</xdr:row>
      <xdr:rowOff>261929</xdr:rowOff>
    </xdr:to>
    <xdr:sp macro="" textlink="">
      <xdr:nvSpPr>
        <xdr:cNvPr id="43" name="AutoShape 10"/>
        <xdr:cNvSpPr>
          <a:spLocks noChangeArrowheads="1"/>
        </xdr:cNvSpPr>
      </xdr:nvSpPr>
      <xdr:spPr bwMode="auto">
        <a:xfrm>
          <a:off x="1836965" y="40286536"/>
          <a:ext cx="3168000" cy="75600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rtl="0"/>
          <a:r>
            <a:rPr lang="ja-JP" altLang="ja-JP" sz="1100" b="0" i="0" baseline="0">
              <a:effectLst/>
              <a:latin typeface="+mn-lt"/>
              <a:ea typeface="+mn-ea"/>
              <a:cs typeface="+mn-cs"/>
            </a:rPr>
            <a:t>　教育課程の体系化、共同プログラムの構築、組織的な教育の実施、教学ガバナンスの強化、教育の質保証の確立等の取組を実施。</a:t>
          </a:r>
          <a:endParaRPr lang="ja-JP" altLang="ja-JP">
            <a:effectLst/>
          </a:endParaRPr>
        </a:p>
      </xdr:txBody>
    </xdr:sp>
    <xdr:clientData/>
  </xdr:twoCellAnchor>
  <xdr:twoCellAnchor>
    <xdr:from>
      <xdr:col>29</xdr:col>
      <xdr:colOff>108376</xdr:colOff>
      <xdr:row>731</xdr:row>
      <xdr:rowOff>213500</xdr:rowOff>
    </xdr:from>
    <xdr:to>
      <xdr:col>45</xdr:col>
      <xdr:colOff>10662</xdr:colOff>
      <xdr:row>733</xdr:row>
      <xdr:rowOff>261929</xdr:rowOff>
    </xdr:to>
    <xdr:sp macro="" textlink="">
      <xdr:nvSpPr>
        <xdr:cNvPr id="44" name="AutoShape 12"/>
        <xdr:cNvSpPr>
          <a:spLocks noChangeArrowheads="1"/>
        </xdr:cNvSpPr>
      </xdr:nvSpPr>
      <xdr:spPr bwMode="auto">
        <a:xfrm>
          <a:off x="6027483" y="40286536"/>
          <a:ext cx="3168000" cy="75600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大学間連携共同教育推進事業の評価等を実施。</a:t>
          </a:r>
          <a:endParaRPr lang="ja-JP" altLang="en-US"/>
        </a:p>
      </xdr:txBody>
    </xdr:sp>
    <xdr:clientData/>
  </xdr:twoCellAnchor>
  <xdr:twoCellAnchor>
    <xdr:from>
      <xdr:col>16</xdr:col>
      <xdr:colOff>166942</xdr:colOff>
      <xdr:row>726</xdr:row>
      <xdr:rowOff>337926</xdr:rowOff>
    </xdr:from>
    <xdr:to>
      <xdr:col>16</xdr:col>
      <xdr:colOff>166942</xdr:colOff>
      <xdr:row>728</xdr:row>
      <xdr:rowOff>211380</xdr:rowOff>
    </xdr:to>
    <xdr:sp macro="" textlink="">
      <xdr:nvSpPr>
        <xdr:cNvPr id="45" name="Line 13"/>
        <xdr:cNvSpPr>
          <a:spLocks noChangeShapeType="1"/>
        </xdr:cNvSpPr>
      </xdr:nvSpPr>
      <xdr:spPr bwMode="auto">
        <a:xfrm flipH="1">
          <a:off x="3432656" y="38642033"/>
          <a:ext cx="0" cy="5810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25248</xdr:colOff>
      <xdr:row>726</xdr:row>
      <xdr:rowOff>337926</xdr:rowOff>
    </xdr:from>
    <xdr:to>
      <xdr:col>37</xdr:col>
      <xdr:colOff>25248</xdr:colOff>
      <xdr:row>728</xdr:row>
      <xdr:rowOff>211380</xdr:rowOff>
    </xdr:to>
    <xdr:sp macro="" textlink="">
      <xdr:nvSpPr>
        <xdr:cNvPr id="46" name="Line 13"/>
        <xdr:cNvSpPr>
          <a:spLocks noChangeShapeType="1"/>
        </xdr:cNvSpPr>
      </xdr:nvSpPr>
      <xdr:spPr bwMode="auto">
        <a:xfrm flipH="1">
          <a:off x="7577212" y="38642033"/>
          <a:ext cx="0" cy="5810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86446</xdr:colOff>
      <xdr:row>728</xdr:row>
      <xdr:rowOff>156483</xdr:rowOff>
    </xdr:from>
    <xdr:to>
      <xdr:col>15</xdr:col>
      <xdr:colOff>87567</xdr:colOff>
      <xdr:row>729</xdr:row>
      <xdr:rowOff>50348</xdr:rowOff>
    </xdr:to>
    <xdr:sp macro="" textlink="">
      <xdr:nvSpPr>
        <xdr:cNvPr id="47" name="Text Box 7"/>
        <xdr:cNvSpPr txBox="1">
          <a:spLocks noChangeArrowheads="1"/>
        </xdr:cNvSpPr>
      </xdr:nvSpPr>
      <xdr:spPr bwMode="auto">
        <a:xfrm>
          <a:off x="1923410" y="39168162"/>
          <a:ext cx="1225764" cy="247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29</xdr:col>
      <xdr:colOff>86446</xdr:colOff>
      <xdr:row>728</xdr:row>
      <xdr:rowOff>156483</xdr:rowOff>
    </xdr:from>
    <xdr:to>
      <xdr:col>35</xdr:col>
      <xdr:colOff>87567</xdr:colOff>
      <xdr:row>729</xdr:row>
      <xdr:rowOff>50348</xdr:rowOff>
    </xdr:to>
    <xdr:sp macro="" textlink="">
      <xdr:nvSpPr>
        <xdr:cNvPr id="48" name="Text Box 7"/>
        <xdr:cNvSpPr txBox="1">
          <a:spLocks noChangeArrowheads="1"/>
        </xdr:cNvSpPr>
      </xdr:nvSpPr>
      <xdr:spPr bwMode="auto">
        <a:xfrm>
          <a:off x="6005553" y="39168162"/>
          <a:ext cx="1225764" cy="247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26</xdr:col>
      <xdr:colOff>179294</xdr:colOff>
      <xdr:row>752</xdr:row>
      <xdr:rowOff>145677</xdr:rowOff>
    </xdr:from>
    <xdr:to>
      <xdr:col>26</xdr:col>
      <xdr:colOff>179294</xdr:colOff>
      <xdr:row>752</xdr:row>
      <xdr:rowOff>586951</xdr:rowOff>
    </xdr:to>
    <xdr:sp macro="" textlink="">
      <xdr:nvSpPr>
        <xdr:cNvPr id="49" name="Line 59"/>
        <xdr:cNvSpPr>
          <a:spLocks noChangeShapeType="1"/>
        </xdr:cNvSpPr>
      </xdr:nvSpPr>
      <xdr:spPr bwMode="auto">
        <a:xfrm>
          <a:off x="5423647" y="56612118"/>
          <a:ext cx="0" cy="4412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3" t="s">
        <v>485</v>
      </c>
      <c r="AR2" s="363"/>
      <c r="AS2" s="52" t="str">
        <f>IF(OR(AQ2="　", AQ2=""), "", "-")</f>
        <v/>
      </c>
      <c r="AT2" s="364">
        <v>138</v>
      </c>
      <c r="AU2" s="364"/>
      <c r="AV2" s="53" t="str">
        <f>IF(AW2="", "", "-")</f>
        <v/>
      </c>
      <c r="AW2" s="367"/>
      <c r="AX2" s="367"/>
    </row>
    <row r="3" spans="1:50" ht="21" customHeight="1" thickBot="1" x14ac:dyDescent="0.2">
      <c r="A3" s="500" t="s">
        <v>383</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514</v>
      </c>
      <c r="AK3" s="502"/>
      <c r="AL3" s="502"/>
      <c r="AM3" s="502"/>
      <c r="AN3" s="502"/>
      <c r="AO3" s="502"/>
      <c r="AP3" s="502"/>
      <c r="AQ3" s="502"/>
      <c r="AR3" s="502"/>
      <c r="AS3" s="502"/>
      <c r="AT3" s="502"/>
      <c r="AU3" s="502"/>
      <c r="AV3" s="502"/>
      <c r="AW3" s="502"/>
      <c r="AX3" s="24" t="s">
        <v>74</v>
      </c>
    </row>
    <row r="4" spans="1:50" ht="24.75" customHeight="1" x14ac:dyDescent="0.15">
      <c r="A4" s="699" t="s">
        <v>29</v>
      </c>
      <c r="B4" s="700"/>
      <c r="C4" s="700"/>
      <c r="D4" s="700"/>
      <c r="E4" s="700"/>
      <c r="F4" s="700"/>
      <c r="G4" s="675" t="s">
        <v>516</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515</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21" t="s">
        <v>196</v>
      </c>
      <c r="H5" s="522"/>
      <c r="I5" s="522"/>
      <c r="J5" s="522"/>
      <c r="K5" s="522"/>
      <c r="L5" s="522"/>
      <c r="M5" s="523" t="s">
        <v>75</v>
      </c>
      <c r="N5" s="524"/>
      <c r="O5" s="524"/>
      <c r="P5" s="524"/>
      <c r="Q5" s="524"/>
      <c r="R5" s="525"/>
      <c r="S5" s="526" t="s">
        <v>84</v>
      </c>
      <c r="T5" s="522"/>
      <c r="U5" s="522"/>
      <c r="V5" s="522"/>
      <c r="W5" s="522"/>
      <c r="X5" s="527"/>
      <c r="Y5" s="691" t="s">
        <v>3</v>
      </c>
      <c r="Z5" s="692"/>
      <c r="AA5" s="692"/>
      <c r="AB5" s="692"/>
      <c r="AC5" s="692"/>
      <c r="AD5" s="693"/>
      <c r="AE5" s="694" t="s">
        <v>517</v>
      </c>
      <c r="AF5" s="694"/>
      <c r="AG5" s="694"/>
      <c r="AH5" s="694"/>
      <c r="AI5" s="694"/>
      <c r="AJ5" s="694"/>
      <c r="AK5" s="694"/>
      <c r="AL5" s="694"/>
      <c r="AM5" s="694"/>
      <c r="AN5" s="694"/>
      <c r="AO5" s="694"/>
      <c r="AP5" s="695"/>
      <c r="AQ5" s="696" t="s">
        <v>652</v>
      </c>
      <c r="AR5" s="697"/>
      <c r="AS5" s="697"/>
      <c r="AT5" s="697"/>
      <c r="AU5" s="697"/>
      <c r="AV5" s="697"/>
      <c r="AW5" s="697"/>
      <c r="AX5" s="698"/>
    </row>
    <row r="6" spans="1:50" ht="39" customHeight="1" x14ac:dyDescent="0.15">
      <c r="A6" s="701" t="s">
        <v>4</v>
      </c>
      <c r="B6" s="702"/>
      <c r="C6" s="702"/>
      <c r="D6" s="702"/>
      <c r="E6" s="702"/>
      <c r="F6" s="702"/>
      <c r="G6" s="832" t="str">
        <f>入力規則等!F39</f>
        <v>一般会計</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63.75" customHeight="1" x14ac:dyDescent="0.15">
      <c r="A7" s="803" t="s">
        <v>24</v>
      </c>
      <c r="B7" s="804"/>
      <c r="C7" s="804"/>
      <c r="D7" s="804"/>
      <c r="E7" s="804"/>
      <c r="F7" s="805"/>
      <c r="G7" s="806" t="s">
        <v>518</v>
      </c>
      <c r="H7" s="807"/>
      <c r="I7" s="807"/>
      <c r="J7" s="807"/>
      <c r="K7" s="807"/>
      <c r="L7" s="807"/>
      <c r="M7" s="807"/>
      <c r="N7" s="807"/>
      <c r="O7" s="807"/>
      <c r="P7" s="807"/>
      <c r="Q7" s="807"/>
      <c r="R7" s="807"/>
      <c r="S7" s="807"/>
      <c r="T7" s="807"/>
      <c r="U7" s="807"/>
      <c r="V7" s="807"/>
      <c r="W7" s="807"/>
      <c r="X7" s="808"/>
      <c r="Y7" s="361" t="s">
        <v>5</v>
      </c>
      <c r="Z7" s="245"/>
      <c r="AA7" s="245"/>
      <c r="AB7" s="245"/>
      <c r="AC7" s="245"/>
      <c r="AD7" s="362"/>
      <c r="AE7" s="351" t="s">
        <v>602</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3" t="s">
        <v>412</v>
      </c>
      <c r="B8" s="804"/>
      <c r="C8" s="804"/>
      <c r="D8" s="804"/>
      <c r="E8" s="804"/>
      <c r="F8" s="805"/>
      <c r="G8" s="95" t="str">
        <f>入力規則等!A26</f>
        <v>子ども・若者育成支援</v>
      </c>
      <c r="H8" s="96"/>
      <c r="I8" s="96"/>
      <c r="J8" s="96"/>
      <c r="K8" s="96"/>
      <c r="L8" s="96"/>
      <c r="M8" s="96"/>
      <c r="N8" s="96"/>
      <c r="O8" s="96"/>
      <c r="P8" s="96"/>
      <c r="Q8" s="96"/>
      <c r="R8" s="96"/>
      <c r="S8" s="96"/>
      <c r="T8" s="96"/>
      <c r="U8" s="96"/>
      <c r="V8" s="96"/>
      <c r="W8" s="96"/>
      <c r="X8" s="97"/>
      <c r="Y8" s="528" t="s">
        <v>413</v>
      </c>
      <c r="Z8" s="529"/>
      <c r="AA8" s="529"/>
      <c r="AB8" s="529"/>
      <c r="AC8" s="529"/>
      <c r="AD8" s="530"/>
      <c r="AE8" s="711" t="str">
        <f>入力規則等!K13</f>
        <v>文教及び科学振興</v>
      </c>
      <c r="AF8" s="96"/>
      <c r="AG8" s="96"/>
      <c r="AH8" s="96"/>
      <c r="AI8" s="96"/>
      <c r="AJ8" s="96"/>
      <c r="AK8" s="96"/>
      <c r="AL8" s="96"/>
      <c r="AM8" s="96"/>
      <c r="AN8" s="96"/>
      <c r="AO8" s="96"/>
      <c r="AP8" s="96"/>
      <c r="AQ8" s="96"/>
      <c r="AR8" s="96"/>
      <c r="AS8" s="96"/>
      <c r="AT8" s="96"/>
      <c r="AU8" s="96"/>
      <c r="AV8" s="96"/>
      <c r="AW8" s="96"/>
      <c r="AX8" s="712"/>
    </row>
    <row r="9" spans="1:50" ht="69" customHeight="1" x14ac:dyDescent="0.15">
      <c r="A9" s="531" t="s">
        <v>25</v>
      </c>
      <c r="B9" s="532"/>
      <c r="C9" s="532"/>
      <c r="D9" s="532"/>
      <c r="E9" s="532"/>
      <c r="F9" s="532"/>
      <c r="G9" s="533" t="s">
        <v>646</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4" t="s">
        <v>34</v>
      </c>
      <c r="B10" s="665"/>
      <c r="C10" s="665"/>
      <c r="D10" s="665"/>
      <c r="E10" s="665"/>
      <c r="F10" s="665"/>
      <c r="G10" s="666" t="s">
        <v>647</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664" t="s">
        <v>6</v>
      </c>
      <c r="B11" s="665"/>
      <c r="C11" s="665"/>
      <c r="D11" s="665"/>
      <c r="E11" s="665"/>
      <c r="F11" s="713"/>
      <c r="G11" s="688" t="str">
        <f>入力規則等!P10</f>
        <v>補助</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3" t="s">
        <v>26</v>
      </c>
      <c r="B12" s="634"/>
      <c r="C12" s="634"/>
      <c r="D12" s="634"/>
      <c r="E12" s="634"/>
      <c r="F12" s="635"/>
      <c r="G12" s="672"/>
      <c r="H12" s="673"/>
      <c r="I12" s="673"/>
      <c r="J12" s="673"/>
      <c r="K12" s="673"/>
      <c r="L12" s="673"/>
      <c r="M12" s="673"/>
      <c r="N12" s="673"/>
      <c r="O12" s="673"/>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v>2708</v>
      </c>
      <c r="Q13" s="220"/>
      <c r="R13" s="220"/>
      <c r="S13" s="220"/>
      <c r="T13" s="220"/>
      <c r="U13" s="220"/>
      <c r="V13" s="221"/>
      <c r="W13" s="219">
        <v>2438</v>
      </c>
      <c r="X13" s="220"/>
      <c r="Y13" s="220"/>
      <c r="Z13" s="220"/>
      <c r="AA13" s="220"/>
      <c r="AB13" s="220"/>
      <c r="AC13" s="221"/>
      <c r="AD13" s="219">
        <v>2190</v>
      </c>
      <c r="AE13" s="220"/>
      <c r="AF13" s="220"/>
      <c r="AG13" s="220"/>
      <c r="AH13" s="220"/>
      <c r="AI13" s="220"/>
      <c r="AJ13" s="221"/>
      <c r="AK13" s="219">
        <v>782</v>
      </c>
      <c r="AL13" s="220"/>
      <c r="AM13" s="220"/>
      <c r="AN13" s="220"/>
      <c r="AO13" s="220"/>
      <c r="AP13" s="220"/>
      <c r="AQ13" s="221"/>
      <c r="AR13" s="358">
        <v>0</v>
      </c>
      <c r="AS13" s="359"/>
      <c r="AT13" s="359"/>
      <c r="AU13" s="359"/>
      <c r="AV13" s="359"/>
      <c r="AW13" s="359"/>
      <c r="AX13" s="360"/>
    </row>
    <row r="14" spans="1:50" ht="21" customHeight="1" x14ac:dyDescent="0.15">
      <c r="A14" s="636"/>
      <c r="B14" s="637"/>
      <c r="C14" s="637"/>
      <c r="D14" s="637"/>
      <c r="E14" s="637"/>
      <c r="F14" s="638"/>
      <c r="G14" s="643"/>
      <c r="H14" s="644"/>
      <c r="I14" s="536" t="s">
        <v>9</v>
      </c>
      <c r="J14" s="578"/>
      <c r="K14" s="578"/>
      <c r="L14" s="578"/>
      <c r="M14" s="578"/>
      <c r="N14" s="578"/>
      <c r="O14" s="579"/>
      <c r="P14" s="219" t="s">
        <v>519</v>
      </c>
      <c r="Q14" s="220"/>
      <c r="R14" s="220"/>
      <c r="S14" s="220"/>
      <c r="T14" s="220"/>
      <c r="U14" s="220"/>
      <c r="V14" s="221"/>
      <c r="W14" s="219" t="s">
        <v>519</v>
      </c>
      <c r="X14" s="220"/>
      <c r="Y14" s="220"/>
      <c r="Z14" s="220"/>
      <c r="AA14" s="220"/>
      <c r="AB14" s="220"/>
      <c r="AC14" s="221"/>
      <c r="AD14" s="219" t="s">
        <v>519</v>
      </c>
      <c r="AE14" s="220"/>
      <c r="AF14" s="220"/>
      <c r="AG14" s="220"/>
      <c r="AH14" s="220"/>
      <c r="AI14" s="220"/>
      <c r="AJ14" s="221"/>
      <c r="AK14" s="219" t="s">
        <v>519</v>
      </c>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6" t="s">
        <v>58</v>
      </c>
      <c r="J15" s="537"/>
      <c r="K15" s="537"/>
      <c r="L15" s="537"/>
      <c r="M15" s="537"/>
      <c r="N15" s="537"/>
      <c r="O15" s="538"/>
      <c r="P15" s="219" t="s">
        <v>519</v>
      </c>
      <c r="Q15" s="220"/>
      <c r="R15" s="220"/>
      <c r="S15" s="220"/>
      <c r="T15" s="220"/>
      <c r="U15" s="220"/>
      <c r="V15" s="221"/>
      <c r="W15" s="219" t="s">
        <v>519</v>
      </c>
      <c r="X15" s="220"/>
      <c r="Y15" s="220"/>
      <c r="Z15" s="220"/>
      <c r="AA15" s="220"/>
      <c r="AB15" s="220"/>
      <c r="AC15" s="221"/>
      <c r="AD15" s="219" t="s">
        <v>519</v>
      </c>
      <c r="AE15" s="220"/>
      <c r="AF15" s="220"/>
      <c r="AG15" s="220"/>
      <c r="AH15" s="220"/>
      <c r="AI15" s="220"/>
      <c r="AJ15" s="221"/>
      <c r="AK15" s="219" t="s">
        <v>519</v>
      </c>
      <c r="AL15" s="220"/>
      <c r="AM15" s="220"/>
      <c r="AN15" s="220"/>
      <c r="AO15" s="220"/>
      <c r="AP15" s="220"/>
      <c r="AQ15" s="221"/>
      <c r="AR15" s="219" t="s">
        <v>657</v>
      </c>
      <c r="AS15" s="220"/>
      <c r="AT15" s="220"/>
      <c r="AU15" s="220"/>
      <c r="AV15" s="220"/>
      <c r="AW15" s="220"/>
      <c r="AX15" s="577"/>
    </row>
    <row r="16" spans="1:50" ht="21" customHeight="1" x14ac:dyDescent="0.15">
      <c r="A16" s="636"/>
      <c r="B16" s="637"/>
      <c r="C16" s="637"/>
      <c r="D16" s="637"/>
      <c r="E16" s="637"/>
      <c r="F16" s="638"/>
      <c r="G16" s="643"/>
      <c r="H16" s="644"/>
      <c r="I16" s="536" t="s">
        <v>59</v>
      </c>
      <c r="J16" s="537"/>
      <c r="K16" s="537"/>
      <c r="L16" s="537"/>
      <c r="M16" s="537"/>
      <c r="N16" s="537"/>
      <c r="O16" s="538"/>
      <c r="P16" s="219" t="s">
        <v>519</v>
      </c>
      <c r="Q16" s="220"/>
      <c r="R16" s="220"/>
      <c r="S16" s="220"/>
      <c r="T16" s="220"/>
      <c r="U16" s="220"/>
      <c r="V16" s="221"/>
      <c r="W16" s="219" t="s">
        <v>519</v>
      </c>
      <c r="X16" s="220"/>
      <c r="Y16" s="220"/>
      <c r="Z16" s="220"/>
      <c r="AA16" s="220"/>
      <c r="AB16" s="220"/>
      <c r="AC16" s="221"/>
      <c r="AD16" s="219" t="s">
        <v>519</v>
      </c>
      <c r="AE16" s="220"/>
      <c r="AF16" s="220"/>
      <c r="AG16" s="220"/>
      <c r="AH16" s="220"/>
      <c r="AI16" s="220"/>
      <c r="AJ16" s="221"/>
      <c r="AK16" s="219" t="s">
        <v>519</v>
      </c>
      <c r="AL16" s="220"/>
      <c r="AM16" s="220"/>
      <c r="AN16" s="220"/>
      <c r="AO16" s="220"/>
      <c r="AP16" s="220"/>
      <c r="AQ16" s="221"/>
      <c r="AR16" s="669"/>
      <c r="AS16" s="670"/>
      <c r="AT16" s="670"/>
      <c r="AU16" s="670"/>
      <c r="AV16" s="670"/>
      <c r="AW16" s="670"/>
      <c r="AX16" s="671"/>
    </row>
    <row r="17" spans="1:50" ht="24.75" customHeight="1" x14ac:dyDescent="0.15">
      <c r="A17" s="636"/>
      <c r="B17" s="637"/>
      <c r="C17" s="637"/>
      <c r="D17" s="637"/>
      <c r="E17" s="637"/>
      <c r="F17" s="638"/>
      <c r="G17" s="643"/>
      <c r="H17" s="644"/>
      <c r="I17" s="536" t="s">
        <v>57</v>
      </c>
      <c r="J17" s="578"/>
      <c r="K17" s="578"/>
      <c r="L17" s="578"/>
      <c r="M17" s="578"/>
      <c r="N17" s="578"/>
      <c r="O17" s="579"/>
      <c r="P17" s="219" t="s">
        <v>519</v>
      </c>
      <c r="Q17" s="220"/>
      <c r="R17" s="220"/>
      <c r="S17" s="220"/>
      <c r="T17" s="220"/>
      <c r="U17" s="220"/>
      <c r="V17" s="221"/>
      <c r="W17" s="219" t="s">
        <v>519</v>
      </c>
      <c r="X17" s="220"/>
      <c r="Y17" s="220"/>
      <c r="Z17" s="220"/>
      <c r="AA17" s="220"/>
      <c r="AB17" s="220"/>
      <c r="AC17" s="221"/>
      <c r="AD17" s="219">
        <v>-215</v>
      </c>
      <c r="AE17" s="220"/>
      <c r="AF17" s="220"/>
      <c r="AG17" s="220"/>
      <c r="AH17" s="220"/>
      <c r="AI17" s="220"/>
      <c r="AJ17" s="221"/>
      <c r="AK17" s="219" t="s">
        <v>529</v>
      </c>
      <c r="AL17" s="220"/>
      <c r="AM17" s="220"/>
      <c r="AN17" s="220"/>
      <c r="AO17" s="220"/>
      <c r="AP17" s="220"/>
      <c r="AQ17" s="221"/>
      <c r="AR17" s="356"/>
      <c r="AS17" s="356"/>
      <c r="AT17" s="356"/>
      <c r="AU17" s="356"/>
      <c r="AV17" s="356"/>
      <c r="AW17" s="356"/>
      <c r="AX17" s="357"/>
    </row>
    <row r="18" spans="1:50" ht="24.75" customHeight="1" x14ac:dyDescent="0.15">
      <c r="A18" s="636"/>
      <c r="B18" s="637"/>
      <c r="C18" s="637"/>
      <c r="D18" s="637"/>
      <c r="E18" s="637"/>
      <c r="F18" s="638"/>
      <c r="G18" s="645"/>
      <c r="H18" s="646"/>
      <c r="I18" s="708" t="s">
        <v>22</v>
      </c>
      <c r="J18" s="709"/>
      <c r="K18" s="709"/>
      <c r="L18" s="709"/>
      <c r="M18" s="709"/>
      <c r="N18" s="709"/>
      <c r="O18" s="710"/>
      <c r="P18" s="515">
        <f>SUM(P13:V17)</f>
        <v>2708</v>
      </c>
      <c r="Q18" s="516"/>
      <c r="R18" s="516"/>
      <c r="S18" s="516"/>
      <c r="T18" s="516"/>
      <c r="U18" s="516"/>
      <c r="V18" s="517"/>
      <c r="W18" s="515">
        <f>SUM(W13:AC17)</f>
        <v>2438</v>
      </c>
      <c r="X18" s="516"/>
      <c r="Y18" s="516"/>
      <c r="Z18" s="516"/>
      <c r="AA18" s="516"/>
      <c r="AB18" s="516"/>
      <c r="AC18" s="517"/>
      <c r="AD18" s="515">
        <f>SUM(AD13:AJ17)</f>
        <v>1975</v>
      </c>
      <c r="AE18" s="516"/>
      <c r="AF18" s="516"/>
      <c r="AG18" s="516"/>
      <c r="AH18" s="516"/>
      <c r="AI18" s="516"/>
      <c r="AJ18" s="517"/>
      <c r="AK18" s="515">
        <f>SUM(AK13:AQ17)</f>
        <v>782</v>
      </c>
      <c r="AL18" s="516"/>
      <c r="AM18" s="516"/>
      <c r="AN18" s="516"/>
      <c r="AO18" s="516"/>
      <c r="AP18" s="516"/>
      <c r="AQ18" s="517"/>
      <c r="AR18" s="515">
        <f>SUM(AR13:AX17)</f>
        <v>0</v>
      </c>
      <c r="AS18" s="516"/>
      <c r="AT18" s="516"/>
      <c r="AU18" s="516"/>
      <c r="AV18" s="516"/>
      <c r="AW18" s="516"/>
      <c r="AX18" s="518"/>
    </row>
    <row r="19" spans="1:50" ht="24.75" customHeight="1" x14ac:dyDescent="0.15">
      <c r="A19" s="636"/>
      <c r="B19" s="637"/>
      <c r="C19" s="637"/>
      <c r="D19" s="637"/>
      <c r="E19" s="637"/>
      <c r="F19" s="638"/>
      <c r="G19" s="512" t="s">
        <v>10</v>
      </c>
      <c r="H19" s="513"/>
      <c r="I19" s="513"/>
      <c r="J19" s="513"/>
      <c r="K19" s="513"/>
      <c r="L19" s="513"/>
      <c r="M19" s="513"/>
      <c r="N19" s="513"/>
      <c r="O19" s="513"/>
      <c r="P19" s="219">
        <v>2688</v>
      </c>
      <c r="Q19" s="220"/>
      <c r="R19" s="220"/>
      <c r="S19" s="220"/>
      <c r="T19" s="220"/>
      <c r="U19" s="220"/>
      <c r="V19" s="221"/>
      <c r="W19" s="219">
        <v>2434</v>
      </c>
      <c r="X19" s="220"/>
      <c r="Y19" s="220"/>
      <c r="Z19" s="220"/>
      <c r="AA19" s="220"/>
      <c r="AB19" s="220"/>
      <c r="AC19" s="221"/>
      <c r="AD19" s="219">
        <v>1970</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9"/>
      <c r="G20" s="512" t="s">
        <v>11</v>
      </c>
      <c r="H20" s="513"/>
      <c r="I20" s="513"/>
      <c r="J20" s="513"/>
      <c r="K20" s="513"/>
      <c r="L20" s="513"/>
      <c r="M20" s="513"/>
      <c r="N20" s="513"/>
      <c r="O20" s="513"/>
      <c r="P20" s="520">
        <f>IF(P18=0, "-", P19/P18)</f>
        <v>0.99261447562776961</v>
      </c>
      <c r="Q20" s="520"/>
      <c r="R20" s="520"/>
      <c r="S20" s="520"/>
      <c r="T20" s="520"/>
      <c r="U20" s="520"/>
      <c r="V20" s="520"/>
      <c r="W20" s="520">
        <f>IF(W18=0, "-", W19/W18)</f>
        <v>0.9983593109105825</v>
      </c>
      <c r="X20" s="520"/>
      <c r="Y20" s="520"/>
      <c r="Z20" s="520"/>
      <c r="AA20" s="520"/>
      <c r="AB20" s="520"/>
      <c r="AC20" s="520"/>
      <c r="AD20" s="520">
        <f>IF(AD18=0, "-", AD19/AD18)</f>
        <v>0.99746835443037973</v>
      </c>
      <c r="AE20" s="520"/>
      <c r="AF20" s="520"/>
      <c r="AG20" s="520"/>
      <c r="AH20" s="520"/>
      <c r="AI20" s="520"/>
      <c r="AJ20" s="520"/>
      <c r="AK20" s="514"/>
      <c r="AL20" s="514"/>
      <c r="AM20" s="514"/>
      <c r="AN20" s="514"/>
      <c r="AO20" s="514"/>
      <c r="AP20" s="514"/>
      <c r="AQ20" s="707"/>
      <c r="AR20" s="707"/>
      <c r="AS20" s="707"/>
      <c r="AT20" s="707"/>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603</v>
      </c>
      <c r="AR22" s="127"/>
      <c r="AS22" s="113" t="s">
        <v>370</v>
      </c>
      <c r="AT22" s="114"/>
      <c r="AU22" s="336">
        <v>28</v>
      </c>
      <c r="AV22" s="336"/>
      <c r="AW22" s="365" t="s">
        <v>313</v>
      </c>
      <c r="AX22" s="366"/>
    </row>
    <row r="23" spans="1:50" ht="29.25" customHeight="1" x14ac:dyDescent="0.15">
      <c r="A23" s="490"/>
      <c r="B23" s="488"/>
      <c r="C23" s="488"/>
      <c r="D23" s="488"/>
      <c r="E23" s="488"/>
      <c r="F23" s="489"/>
      <c r="G23" s="463" t="s">
        <v>661</v>
      </c>
      <c r="H23" s="464"/>
      <c r="I23" s="464"/>
      <c r="J23" s="464"/>
      <c r="K23" s="464"/>
      <c r="L23" s="464"/>
      <c r="M23" s="464"/>
      <c r="N23" s="464"/>
      <c r="O23" s="465"/>
      <c r="P23" s="102" t="s">
        <v>660</v>
      </c>
      <c r="Q23" s="102"/>
      <c r="R23" s="102"/>
      <c r="S23" s="102"/>
      <c r="T23" s="102"/>
      <c r="U23" s="102"/>
      <c r="V23" s="102"/>
      <c r="W23" s="102"/>
      <c r="X23" s="131"/>
      <c r="Y23" s="213" t="s">
        <v>14</v>
      </c>
      <c r="Z23" s="472"/>
      <c r="AA23" s="473"/>
      <c r="AB23" s="484" t="s">
        <v>533</v>
      </c>
      <c r="AC23" s="484"/>
      <c r="AD23" s="484"/>
      <c r="AE23" s="316">
        <v>62158</v>
      </c>
      <c r="AF23" s="317"/>
      <c r="AG23" s="317"/>
      <c r="AH23" s="317"/>
      <c r="AI23" s="316">
        <v>79019</v>
      </c>
      <c r="AJ23" s="317"/>
      <c r="AK23" s="317"/>
      <c r="AL23" s="317"/>
      <c r="AM23" s="316">
        <v>153034</v>
      </c>
      <c r="AN23" s="317"/>
      <c r="AO23" s="317"/>
      <c r="AP23" s="317"/>
      <c r="AQ23" s="91" t="s">
        <v>536</v>
      </c>
      <c r="AR23" s="92"/>
      <c r="AS23" s="92"/>
      <c r="AT23" s="93"/>
      <c r="AU23" s="317" t="s">
        <v>536</v>
      </c>
      <c r="AV23" s="317"/>
      <c r="AW23" s="317"/>
      <c r="AX23" s="319"/>
    </row>
    <row r="24" spans="1:50" ht="29.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534</v>
      </c>
      <c r="AC24" s="499"/>
      <c r="AD24" s="499"/>
      <c r="AE24" s="316" t="s">
        <v>536</v>
      </c>
      <c r="AF24" s="317"/>
      <c r="AG24" s="317"/>
      <c r="AH24" s="317"/>
      <c r="AI24" s="316" t="s">
        <v>536</v>
      </c>
      <c r="AJ24" s="317"/>
      <c r="AK24" s="317"/>
      <c r="AL24" s="317"/>
      <c r="AM24" s="316" t="s">
        <v>537</v>
      </c>
      <c r="AN24" s="317"/>
      <c r="AO24" s="317"/>
      <c r="AP24" s="317"/>
      <c r="AQ24" s="91" t="s">
        <v>536</v>
      </c>
      <c r="AR24" s="92"/>
      <c r="AS24" s="92"/>
      <c r="AT24" s="93"/>
      <c r="AU24" s="317">
        <v>160000</v>
      </c>
      <c r="AV24" s="317"/>
      <c r="AW24" s="317"/>
      <c r="AX24" s="319"/>
    </row>
    <row r="25" spans="1:50" ht="29.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f>AE23/AU24*100</f>
        <v>38.848749999999995</v>
      </c>
      <c r="AF25" s="317"/>
      <c r="AG25" s="317"/>
      <c r="AH25" s="317"/>
      <c r="AI25" s="316">
        <f>AI23/AU24*100</f>
        <v>49.386875000000003</v>
      </c>
      <c r="AJ25" s="317"/>
      <c r="AK25" s="317"/>
      <c r="AL25" s="317"/>
      <c r="AM25" s="316">
        <f>AM23/AU24*100</f>
        <v>95.646249999999995</v>
      </c>
      <c r="AN25" s="317"/>
      <c r="AO25" s="317"/>
      <c r="AP25" s="317"/>
      <c r="AQ25" s="91" t="s">
        <v>536</v>
      </c>
      <c r="AR25" s="92"/>
      <c r="AS25" s="92"/>
      <c r="AT25" s="93"/>
      <c r="AU25" s="317" t="s">
        <v>536</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370</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7" t="s">
        <v>486</v>
      </c>
      <c r="B46" s="818"/>
      <c r="C46" s="818"/>
      <c r="D46" s="818"/>
      <c r="E46" s="818"/>
      <c r="F46" s="819"/>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20"/>
      <c r="B47" s="821"/>
      <c r="C47" s="821"/>
      <c r="D47" s="821"/>
      <c r="E47" s="821"/>
      <c r="F47" s="822"/>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20"/>
      <c r="B48" s="821"/>
      <c r="C48" s="821"/>
      <c r="D48" s="821"/>
      <c r="E48" s="821"/>
      <c r="F48" s="822"/>
      <c r="G48" s="774" t="s">
        <v>384</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0"/>
      <c r="B49" s="821"/>
      <c r="C49" s="821"/>
      <c r="D49" s="821"/>
      <c r="E49" s="821"/>
      <c r="F49" s="822"/>
      <c r="G49" s="775"/>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0"/>
      <c r="B50" s="821"/>
      <c r="C50" s="821"/>
      <c r="D50" s="821"/>
      <c r="E50" s="821"/>
      <c r="F50" s="822"/>
      <c r="G50" s="77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3" t="s">
        <v>511</v>
      </c>
      <c r="B51" s="874"/>
      <c r="C51" s="874"/>
      <c r="D51" s="874"/>
      <c r="E51" s="871" t="s">
        <v>504</v>
      </c>
      <c r="F51" s="872"/>
      <c r="G51" s="59" t="s">
        <v>385</v>
      </c>
      <c r="H51" s="800"/>
      <c r="I51" s="398"/>
      <c r="J51" s="398"/>
      <c r="K51" s="398"/>
      <c r="L51" s="398"/>
      <c r="M51" s="398"/>
      <c r="N51" s="398"/>
      <c r="O51" s="801"/>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497" t="s">
        <v>277</v>
      </c>
      <c r="B53" s="825" t="s">
        <v>274</v>
      </c>
      <c r="C53" s="458"/>
      <c r="D53" s="458"/>
      <c r="E53" s="458"/>
      <c r="F53" s="459"/>
      <c r="G53" s="798" t="s">
        <v>268</v>
      </c>
      <c r="H53" s="798"/>
      <c r="I53" s="798"/>
      <c r="J53" s="798"/>
      <c r="K53" s="798"/>
      <c r="L53" s="798"/>
      <c r="M53" s="798"/>
      <c r="N53" s="798"/>
      <c r="O53" s="798"/>
      <c r="P53" s="798"/>
      <c r="Q53" s="798"/>
      <c r="R53" s="798"/>
      <c r="S53" s="798"/>
      <c r="T53" s="798"/>
      <c r="U53" s="798"/>
      <c r="V53" s="798"/>
      <c r="W53" s="798"/>
      <c r="X53" s="798"/>
      <c r="Y53" s="798"/>
      <c r="Z53" s="798"/>
      <c r="AA53" s="799"/>
      <c r="AB53" s="830" t="s">
        <v>382</v>
      </c>
      <c r="AC53" s="798"/>
      <c r="AD53" s="798"/>
      <c r="AE53" s="798"/>
      <c r="AF53" s="798"/>
      <c r="AG53" s="798"/>
      <c r="AH53" s="798"/>
      <c r="AI53" s="798"/>
      <c r="AJ53" s="798"/>
      <c r="AK53" s="798"/>
      <c r="AL53" s="798"/>
      <c r="AM53" s="798"/>
      <c r="AN53" s="798"/>
      <c r="AO53" s="798"/>
      <c r="AP53" s="798"/>
      <c r="AQ53" s="798"/>
      <c r="AR53" s="798"/>
      <c r="AS53" s="798"/>
      <c r="AT53" s="798"/>
      <c r="AU53" s="798"/>
      <c r="AV53" s="798"/>
      <c r="AW53" s="798"/>
      <c r="AX53" s="831"/>
    </row>
    <row r="54" spans="1:50" ht="18.75" hidden="1" customHeight="1" x14ac:dyDescent="0.15">
      <c r="A54" s="497"/>
      <c r="B54" s="825"/>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5"/>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1"/>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5"/>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2"/>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6"/>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3"/>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3"/>
      <c r="R60" s="793"/>
      <c r="S60" s="793"/>
      <c r="T60" s="793"/>
      <c r="U60" s="793"/>
      <c r="V60" s="793"/>
      <c r="W60" s="793"/>
      <c r="X60" s="794"/>
      <c r="Y60" s="724" t="s">
        <v>69</v>
      </c>
      <c r="Z60" s="725"/>
      <c r="AA60" s="726"/>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5"/>
      <c r="Q61" s="795"/>
      <c r="R61" s="795"/>
      <c r="S61" s="795"/>
      <c r="T61" s="795"/>
      <c r="U61" s="795"/>
      <c r="V61" s="795"/>
      <c r="W61" s="795"/>
      <c r="X61" s="796"/>
      <c r="Y61" s="706"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7"/>
      <c r="Y62" s="706"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3"/>
      <c r="R65" s="793"/>
      <c r="S65" s="793"/>
      <c r="T65" s="793"/>
      <c r="U65" s="793"/>
      <c r="V65" s="793"/>
      <c r="W65" s="793"/>
      <c r="X65" s="794"/>
      <c r="Y65" s="724" t="s">
        <v>69</v>
      </c>
      <c r="Z65" s="725"/>
      <c r="AA65" s="726"/>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5"/>
      <c r="Q66" s="795"/>
      <c r="R66" s="795"/>
      <c r="S66" s="795"/>
      <c r="T66" s="795"/>
      <c r="U66" s="795"/>
      <c r="V66" s="795"/>
      <c r="W66" s="795"/>
      <c r="X66" s="796"/>
      <c r="Y66" s="706"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7"/>
      <c r="Y67" s="706"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3"/>
      <c r="R70" s="793"/>
      <c r="S70" s="793"/>
      <c r="T70" s="793"/>
      <c r="U70" s="793"/>
      <c r="V70" s="793"/>
      <c r="W70" s="793"/>
      <c r="X70" s="794"/>
      <c r="Y70" s="724" t="s">
        <v>69</v>
      </c>
      <c r="Z70" s="725"/>
      <c r="AA70" s="726"/>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5"/>
      <c r="Q71" s="795"/>
      <c r="R71" s="795"/>
      <c r="S71" s="795"/>
      <c r="T71" s="795"/>
      <c r="U71" s="795"/>
      <c r="V71" s="795"/>
      <c r="W71" s="795"/>
      <c r="X71" s="796"/>
      <c r="Y71" s="706" t="s">
        <v>61</v>
      </c>
      <c r="Z71" s="434"/>
      <c r="AA71" s="435"/>
      <c r="AB71" s="790"/>
      <c r="AC71" s="791"/>
      <c r="AD71" s="792"/>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8"/>
      <c r="C72" s="828"/>
      <c r="D72" s="828"/>
      <c r="E72" s="828"/>
      <c r="F72" s="829"/>
      <c r="G72" s="474"/>
      <c r="H72" s="154"/>
      <c r="I72" s="154"/>
      <c r="J72" s="154"/>
      <c r="K72" s="154"/>
      <c r="L72" s="154"/>
      <c r="M72" s="154"/>
      <c r="N72" s="154"/>
      <c r="O72" s="475"/>
      <c r="P72" s="823"/>
      <c r="Q72" s="823"/>
      <c r="R72" s="823"/>
      <c r="S72" s="823"/>
      <c r="T72" s="823"/>
      <c r="U72" s="823"/>
      <c r="V72" s="823"/>
      <c r="W72" s="823"/>
      <c r="X72" s="824"/>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9" t="s">
        <v>71</v>
      </c>
      <c r="B73" s="810"/>
      <c r="C73" s="810"/>
      <c r="D73" s="810"/>
      <c r="E73" s="810"/>
      <c r="F73" s="811"/>
      <c r="G73" s="815" t="s">
        <v>67</v>
      </c>
      <c r="H73" s="815"/>
      <c r="I73" s="815"/>
      <c r="J73" s="815"/>
      <c r="K73" s="815"/>
      <c r="L73" s="815"/>
      <c r="M73" s="815"/>
      <c r="N73" s="815"/>
      <c r="O73" s="815"/>
      <c r="P73" s="815"/>
      <c r="Q73" s="815"/>
      <c r="R73" s="815"/>
      <c r="S73" s="815"/>
      <c r="T73" s="815"/>
      <c r="U73" s="815"/>
      <c r="V73" s="815"/>
      <c r="W73" s="815"/>
      <c r="X73" s="816"/>
      <c r="Y73" s="445"/>
      <c r="Z73" s="446"/>
      <c r="AA73" s="447"/>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28"/>
      <c r="B74" s="429"/>
      <c r="C74" s="429"/>
      <c r="D74" s="429"/>
      <c r="E74" s="429"/>
      <c r="F74" s="430"/>
      <c r="G74" s="102" t="s">
        <v>520</v>
      </c>
      <c r="H74" s="102"/>
      <c r="I74" s="102"/>
      <c r="J74" s="102"/>
      <c r="K74" s="102"/>
      <c r="L74" s="102"/>
      <c r="M74" s="102"/>
      <c r="N74" s="102"/>
      <c r="O74" s="102"/>
      <c r="P74" s="102"/>
      <c r="Q74" s="102"/>
      <c r="R74" s="102"/>
      <c r="S74" s="102"/>
      <c r="T74" s="102"/>
      <c r="U74" s="102"/>
      <c r="V74" s="102"/>
      <c r="W74" s="102"/>
      <c r="X74" s="131"/>
      <c r="Y74" s="827" t="s">
        <v>62</v>
      </c>
      <c r="Z74" s="692"/>
      <c r="AA74" s="693"/>
      <c r="AB74" s="484" t="s">
        <v>530</v>
      </c>
      <c r="AC74" s="484"/>
      <c r="AD74" s="484"/>
      <c r="AE74" s="298">
        <v>49</v>
      </c>
      <c r="AF74" s="298"/>
      <c r="AG74" s="298"/>
      <c r="AH74" s="298"/>
      <c r="AI74" s="298">
        <v>49</v>
      </c>
      <c r="AJ74" s="298"/>
      <c r="AK74" s="298"/>
      <c r="AL74" s="298"/>
      <c r="AM74" s="298">
        <v>49</v>
      </c>
      <c r="AN74" s="298"/>
      <c r="AO74" s="298"/>
      <c r="AP74" s="298"/>
      <c r="AQ74" s="298" t="s">
        <v>538</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530</v>
      </c>
      <c r="AC75" s="484"/>
      <c r="AD75" s="484"/>
      <c r="AE75" s="298">
        <v>49</v>
      </c>
      <c r="AF75" s="298"/>
      <c r="AG75" s="298"/>
      <c r="AH75" s="298"/>
      <c r="AI75" s="298">
        <v>49</v>
      </c>
      <c r="AJ75" s="298"/>
      <c r="AK75" s="298"/>
      <c r="AL75" s="298"/>
      <c r="AM75" s="298">
        <v>49</v>
      </c>
      <c r="AN75" s="298"/>
      <c r="AO75" s="298"/>
      <c r="AP75" s="298"/>
      <c r="AQ75" s="298">
        <v>49</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customHeight="1" x14ac:dyDescent="0.15">
      <c r="A77" s="428"/>
      <c r="B77" s="429"/>
      <c r="C77" s="429"/>
      <c r="D77" s="429"/>
      <c r="E77" s="429"/>
      <c r="F77" s="430"/>
      <c r="G77" s="102" t="s">
        <v>521</v>
      </c>
      <c r="H77" s="102"/>
      <c r="I77" s="102"/>
      <c r="J77" s="102"/>
      <c r="K77" s="102"/>
      <c r="L77" s="102"/>
      <c r="M77" s="102"/>
      <c r="N77" s="102"/>
      <c r="O77" s="102"/>
      <c r="P77" s="102"/>
      <c r="Q77" s="102"/>
      <c r="R77" s="102"/>
      <c r="S77" s="102"/>
      <c r="T77" s="102"/>
      <c r="U77" s="102"/>
      <c r="V77" s="102"/>
      <c r="W77" s="102"/>
      <c r="X77" s="131"/>
      <c r="Y77" s="439" t="s">
        <v>62</v>
      </c>
      <c r="Z77" s="440"/>
      <c r="AA77" s="441"/>
      <c r="AB77" s="448" t="s">
        <v>531</v>
      </c>
      <c r="AC77" s="449"/>
      <c r="AD77" s="450"/>
      <c r="AE77" s="298">
        <v>247</v>
      </c>
      <c r="AF77" s="298"/>
      <c r="AG77" s="298"/>
      <c r="AH77" s="298"/>
      <c r="AI77" s="298">
        <v>248</v>
      </c>
      <c r="AJ77" s="298"/>
      <c r="AK77" s="298"/>
      <c r="AL77" s="298"/>
      <c r="AM77" s="298">
        <v>251</v>
      </c>
      <c r="AN77" s="298"/>
      <c r="AO77" s="298"/>
      <c r="AP77" s="298"/>
      <c r="AQ77" s="298" t="s">
        <v>538</v>
      </c>
      <c r="AR77" s="298"/>
      <c r="AS77" s="298"/>
      <c r="AT77" s="298"/>
      <c r="AU77" s="298"/>
      <c r="AV77" s="298"/>
      <c r="AW77" s="298"/>
      <c r="AX77" s="299"/>
      <c r="AY77" s="10"/>
      <c r="AZ77" s="10"/>
      <c r="BA77" s="10"/>
      <c r="BB77" s="10"/>
      <c r="BC77" s="10"/>
    </row>
    <row r="78" spans="1:60" ht="22.5"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531</v>
      </c>
      <c r="AC78" s="308"/>
      <c r="AD78" s="309"/>
      <c r="AE78" s="298">
        <v>229</v>
      </c>
      <c r="AF78" s="298"/>
      <c r="AG78" s="298"/>
      <c r="AH78" s="298"/>
      <c r="AI78" s="298">
        <v>248</v>
      </c>
      <c r="AJ78" s="298"/>
      <c r="AK78" s="298"/>
      <c r="AL78" s="298"/>
      <c r="AM78" s="298">
        <v>251</v>
      </c>
      <c r="AN78" s="298"/>
      <c r="AO78" s="298"/>
      <c r="AP78" s="298"/>
      <c r="AQ78" s="298">
        <v>252</v>
      </c>
      <c r="AR78" s="298"/>
      <c r="AS78" s="298"/>
      <c r="AT78" s="298"/>
      <c r="AU78" s="298"/>
      <c r="AV78" s="298"/>
      <c r="AW78" s="298"/>
      <c r="AX78" s="299"/>
      <c r="AY78" s="10"/>
      <c r="AZ78" s="10"/>
      <c r="BA78" s="10"/>
      <c r="BB78" s="10"/>
      <c r="BC78" s="10"/>
      <c r="BD78" s="10"/>
      <c r="BE78" s="10"/>
      <c r="BF78" s="10"/>
      <c r="BG78" s="10"/>
      <c r="BH78" s="10"/>
    </row>
    <row r="79" spans="1:60" ht="31.7"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customHeight="1" x14ac:dyDescent="0.15">
      <c r="A80" s="428"/>
      <c r="B80" s="429"/>
      <c r="C80" s="429"/>
      <c r="D80" s="429"/>
      <c r="E80" s="429"/>
      <c r="F80" s="430"/>
      <c r="G80" s="102" t="s">
        <v>522</v>
      </c>
      <c r="H80" s="102"/>
      <c r="I80" s="102"/>
      <c r="J80" s="102"/>
      <c r="K80" s="102"/>
      <c r="L80" s="102"/>
      <c r="M80" s="102"/>
      <c r="N80" s="102"/>
      <c r="O80" s="102"/>
      <c r="P80" s="102"/>
      <c r="Q80" s="102"/>
      <c r="R80" s="102"/>
      <c r="S80" s="102"/>
      <c r="T80" s="102"/>
      <c r="U80" s="102"/>
      <c r="V80" s="102"/>
      <c r="W80" s="102"/>
      <c r="X80" s="131"/>
      <c r="Y80" s="439" t="s">
        <v>62</v>
      </c>
      <c r="Z80" s="440"/>
      <c r="AA80" s="441"/>
      <c r="AB80" s="448" t="s">
        <v>532</v>
      </c>
      <c r="AC80" s="449"/>
      <c r="AD80" s="450"/>
      <c r="AE80" s="298">
        <v>280</v>
      </c>
      <c r="AF80" s="298"/>
      <c r="AG80" s="298"/>
      <c r="AH80" s="298"/>
      <c r="AI80" s="298">
        <v>280</v>
      </c>
      <c r="AJ80" s="298"/>
      <c r="AK80" s="298"/>
      <c r="AL80" s="298"/>
      <c r="AM80" s="298">
        <v>280</v>
      </c>
      <c r="AN80" s="298"/>
      <c r="AO80" s="298"/>
      <c r="AP80" s="298"/>
      <c r="AQ80" s="298" t="s">
        <v>539</v>
      </c>
      <c r="AR80" s="298"/>
      <c r="AS80" s="298"/>
      <c r="AT80" s="298"/>
      <c r="AU80" s="298"/>
      <c r="AV80" s="298"/>
      <c r="AW80" s="298"/>
      <c r="AX80" s="299"/>
      <c r="AY80" s="10"/>
      <c r="AZ80" s="10"/>
      <c r="BA80" s="10"/>
      <c r="BB80" s="10"/>
      <c r="BC80" s="10"/>
    </row>
    <row r="81" spans="1:60" ht="22.5"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t="s">
        <v>532</v>
      </c>
      <c r="AC81" s="308"/>
      <c r="AD81" s="309"/>
      <c r="AE81" s="298">
        <v>262</v>
      </c>
      <c r="AF81" s="298"/>
      <c r="AG81" s="298"/>
      <c r="AH81" s="298"/>
      <c r="AI81" s="298">
        <v>281</v>
      </c>
      <c r="AJ81" s="298"/>
      <c r="AK81" s="298"/>
      <c r="AL81" s="298"/>
      <c r="AM81" s="298">
        <v>281</v>
      </c>
      <c r="AN81" s="298"/>
      <c r="AO81" s="298"/>
      <c r="AP81" s="298"/>
      <c r="AQ81" s="298">
        <v>281</v>
      </c>
      <c r="AR81" s="298"/>
      <c r="AS81" s="298"/>
      <c r="AT81" s="298"/>
      <c r="AU81" s="298"/>
      <c r="AV81" s="298"/>
      <c r="AW81" s="298"/>
      <c r="AX81" s="299"/>
      <c r="AY81" s="10"/>
      <c r="AZ81" s="10"/>
      <c r="BA81" s="10"/>
      <c r="BB81" s="10"/>
      <c r="BC81" s="10"/>
      <c r="BD81" s="10"/>
      <c r="BE81" s="10"/>
      <c r="BF81" s="10"/>
      <c r="BG81" s="10"/>
      <c r="BH81" s="10"/>
    </row>
    <row r="82" spans="1:60" ht="31.7"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customHeight="1" x14ac:dyDescent="0.15">
      <c r="A83" s="428"/>
      <c r="B83" s="429"/>
      <c r="C83" s="429"/>
      <c r="D83" s="429"/>
      <c r="E83" s="429"/>
      <c r="F83" s="430"/>
      <c r="G83" s="102" t="s">
        <v>658</v>
      </c>
      <c r="H83" s="102"/>
      <c r="I83" s="102"/>
      <c r="J83" s="102"/>
      <c r="K83" s="102"/>
      <c r="L83" s="102"/>
      <c r="M83" s="102"/>
      <c r="N83" s="102"/>
      <c r="O83" s="102"/>
      <c r="P83" s="102"/>
      <c r="Q83" s="102"/>
      <c r="R83" s="102"/>
      <c r="S83" s="102"/>
      <c r="T83" s="102"/>
      <c r="U83" s="102"/>
      <c r="V83" s="102"/>
      <c r="W83" s="102"/>
      <c r="X83" s="131"/>
      <c r="Y83" s="439" t="s">
        <v>62</v>
      </c>
      <c r="Z83" s="440"/>
      <c r="AA83" s="441"/>
      <c r="AB83" s="448" t="s">
        <v>531</v>
      </c>
      <c r="AC83" s="449"/>
      <c r="AD83" s="450"/>
      <c r="AE83" s="298">
        <v>45</v>
      </c>
      <c r="AF83" s="298"/>
      <c r="AG83" s="298"/>
      <c r="AH83" s="298"/>
      <c r="AI83" s="298">
        <v>47</v>
      </c>
      <c r="AJ83" s="298"/>
      <c r="AK83" s="298"/>
      <c r="AL83" s="298"/>
      <c r="AM83" s="298">
        <v>48</v>
      </c>
      <c r="AN83" s="298"/>
      <c r="AO83" s="298"/>
      <c r="AP83" s="298"/>
      <c r="AQ83" s="298" t="s">
        <v>540</v>
      </c>
      <c r="AR83" s="298"/>
      <c r="AS83" s="298"/>
      <c r="AT83" s="298"/>
      <c r="AU83" s="298"/>
      <c r="AV83" s="298"/>
      <c r="AW83" s="298"/>
      <c r="AX83" s="299"/>
      <c r="AY83" s="10"/>
      <c r="AZ83" s="10"/>
      <c r="BA83" s="10"/>
      <c r="BB83" s="10"/>
      <c r="BC83" s="10"/>
    </row>
    <row r="84" spans="1:60" ht="22.5"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t="s">
        <v>531</v>
      </c>
      <c r="AC84" s="308"/>
      <c r="AD84" s="309"/>
      <c r="AE84" s="298">
        <v>49</v>
      </c>
      <c r="AF84" s="298"/>
      <c r="AG84" s="298"/>
      <c r="AH84" s="298"/>
      <c r="AI84" s="298">
        <v>49</v>
      </c>
      <c r="AJ84" s="298"/>
      <c r="AK84" s="298"/>
      <c r="AL84" s="298"/>
      <c r="AM84" s="298">
        <v>49</v>
      </c>
      <c r="AN84" s="298"/>
      <c r="AO84" s="298"/>
      <c r="AP84" s="298"/>
      <c r="AQ84" s="298">
        <v>49</v>
      </c>
      <c r="AR84" s="298"/>
      <c r="AS84" s="298"/>
      <c r="AT84" s="298"/>
      <c r="AU84" s="298"/>
      <c r="AV84" s="298"/>
      <c r="AW84" s="298"/>
      <c r="AX84" s="299"/>
      <c r="AY84" s="10"/>
      <c r="AZ84" s="10"/>
      <c r="BA84" s="10"/>
      <c r="BB84" s="10"/>
      <c r="BC84" s="10"/>
      <c r="BD84" s="10"/>
      <c r="BE84" s="10"/>
      <c r="BF84" s="10"/>
      <c r="BG84" s="10"/>
      <c r="BH84" s="10"/>
    </row>
    <row r="85" spans="1:60" ht="31.7"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customHeight="1" x14ac:dyDescent="0.15">
      <c r="A86" s="428"/>
      <c r="B86" s="429"/>
      <c r="C86" s="429"/>
      <c r="D86" s="429"/>
      <c r="E86" s="429"/>
      <c r="F86" s="430"/>
      <c r="G86" s="102" t="s">
        <v>659</v>
      </c>
      <c r="H86" s="102"/>
      <c r="I86" s="102"/>
      <c r="J86" s="102"/>
      <c r="K86" s="102"/>
      <c r="L86" s="102"/>
      <c r="M86" s="102"/>
      <c r="N86" s="102"/>
      <c r="O86" s="102"/>
      <c r="P86" s="102"/>
      <c r="Q86" s="102"/>
      <c r="R86" s="102"/>
      <c r="S86" s="102"/>
      <c r="T86" s="102"/>
      <c r="U86" s="102"/>
      <c r="V86" s="102"/>
      <c r="W86" s="102"/>
      <c r="X86" s="131"/>
      <c r="Y86" s="439" t="s">
        <v>62</v>
      </c>
      <c r="Z86" s="440"/>
      <c r="AA86" s="441"/>
      <c r="AB86" s="448" t="s">
        <v>531</v>
      </c>
      <c r="AC86" s="449"/>
      <c r="AD86" s="450"/>
      <c r="AE86" s="298" t="s">
        <v>541</v>
      </c>
      <c r="AF86" s="298"/>
      <c r="AG86" s="298"/>
      <c r="AH86" s="298"/>
      <c r="AI86" s="298">
        <v>104</v>
      </c>
      <c r="AJ86" s="298"/>
      <c r="AK86" s="298"/>
      <c r="AL86" s="298"/>
      <c r="AM86" s="298">
        <v>112</v>
      </c>
      <c r="AN86" s="298"/>
      <c r="AO86" s="298"/>
      <c r="AP86" s="298"/>
      <c r="AQ86" s="298" t="s">
        <v>596</v>
      </c>
      <c r="AR86" s="298"/>
      <c r="AS86" s="298"/>
      <c r="AT86" s="298"/>
      <c r="AU86" s="298"/>
      <c r="AV86" s="298"/>
      <c r="AW86" s="298"/>
      <c r="AX86" s="299"/>
      <c r="AY86" s="10"/>
      <c r="AZ86" s="10"/>
      <c r="BA86" s="10"/>
      <c r="BB86" s="10"/>
      <c r="BC86" s="10"/>
    </row>
    <row r="87" spans="1:60" ht="22.5"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t="s">
        <v>531</v>
      </c>
      <c r="AC87" s="308"/>
      <c r="AD87" s="309"/>
      <c r="AE87" s="298" t="s">
        <v>540</v>
      </c>
      <c r="AF87" s="298"/>
      <c r="AG87" s="298"/>
      <c r="AH87" s="298"/>
      <c r="AI87" s="298">
        <v>135</v>
      </c>
      <c r="AJ87" s="298"/>
      <c r="AK87" s="298"/>
      <c r="AL87" s="298"/>
      <c r="AM87" s="298">
        <v>135</v>
      </c>
      <c r="AN87" s="298"/>
      <c r="AO87" s="298"/>
      <c r="AP87" s="298"/>
      <c r="AQ87" s="298">
        <v>135</v>
      </c>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523</v>
      </c>
      <c r="H89" s="225"/>
      <c r="I89" s="225"/>
      <c r="J89" s="225"/>
      <c r="K89" s="225"/>
      <c r="L89" s="225"/>
      <c r="M89" s="225"/>
      <c r="N89" s="225"/>
      <c r="O89" s="225"/>
      <c r="P89" s="225"/>
      <c r="Q89" s="225"/>
      <c r="R89" s="225"/>
      <c r="S89" s="225"/>
      <c r="T89" s="225"/>
      <c r="U89" s="225"/>
      <c r="V89" s="225"/>
      <c r="W89" s="225"/>
      <c r="X89" s="225"/>
      <c r="Y89" s="229" t="s">
        <v>17</v>
      </c>
      <c r="Z89" s="230"/>
      <c r="AA89" s="231"/>
      <c r="AB89" s="249" t="s">
        <v>542</v>
      </c>
      <c r="AC89" s="250"/>
      <c r="AD89" s="251"/>
      <c r="AE89" s="298">
        <v>54688</v>
      </c>
      <c r="AF89" s="298"/>
      <c r="AG89" s="298"/>
      <c r="AH89" s="298"/>
      <c r="AI89" s="298">
        <v>49530</v>
      </c>
      <c r="AJ89" s="298"/>
      <c r="AK89" s="298"/>
      <c r="AL89" s="298"/>
      <c r="AM89" s="298">
        <v>39838</v>
      </c>
      <c r="AN89" s="298"/>
      <c r="AO89" s="298"/>
      <c r="AP89" s="298"/>
      <c r="AQ89" s="316">
        <v>29486</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575</v>
      </c>
      <c r="AC90" s="217"/>
      <c r="AD90" s="218"/>
      <c r="AE90" s="255" t="s">
        <v>572</v>
      </c>
      <c r="AF90" s="255"/>
      <c r="AG90" s="255"/>
      <c r="AH90" s="255"/>
      <c r="AI90" s="255" t="s">
        <v>573</v>
      </c>
      <c r="AJ90" s="255"/>
      <c r="AK90" s="255"/>
      <c r="AL90" s="255"/>
      <c r="AM90" s="255" t="s">
        <v>574</v>
      </c>
      <c r="AN90" s="255"/>
      <c r="AO90" s="255"/>
      <c r="AP90" s="255"/>
      <c r="AQ90" s="802" t="s">
        <v>599</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15">
      <c r="A92" s="241"/>
      <c r="B92" s="242"/>
      <c r="C92" s="242"/>
      <c r="D92" s="242"/>
      <c r="E92" s="242"/>
      <c r="F92" s="243"/>
      <c r="G92" s="225" t="s">
        <v>487</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505</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512</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467</v>
      </c>
      <c r="B103" s="401"/>
      <c r="C103" s="396" t="s">
        <v>415</v>
      </c>
      <c r="D103" s="302"/>
      <c r="E103" s="302"/>
      <c r="F103" s="302"/>
      <c r="G103" s="302"/>
      <c r="H103" s="302"/>
      <c r="I103" s="302"/>
      <c r="J103" s="302"/>
      <c r="K103" s="397"/>
      <c r="L103" s="541" t="s">
        <v>461</v>
      </c>
      <c r="M103" s="541"/>
      <c r="N103" s="541"/>
      <c r="O103" s="541"/>
      <c r="P103" s="541"/>
      <c r="Q103" s="541"/>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576</v>
      </c>
      <c r="D104" s="233"/>
      <c r="E104" s="233"/>
      <c r="F104" s="233"/>
      <c r="G104" s="233"/>
      <c r="H104" s="233"/>
      <c r="I104" s="233"/>
      <c r="J104" s="233"/>
      <c r="K104" s="234"/>
      <c r="L104" s="219">
        <v>778</v>
      </c>
      <c r="M104" s="220"/>
      <c r="N104" s="220"/>
      <c r="O104" s="220"/>
      <c r="P104" s="220"/>
      <c r="Q104" s="221"/>
      <c r="R104" s="219" t="s">
        <v>666</v>
      </c>
      <c r="S104" s="220"/>
      <c r="T104" s="220"/>
      <c r="U104" s="220"/>
      <c r="V104" s="220"/>
      <c r="W104" s="221"/>
      <c r="X104" s="779"/>
      <c r="Y104" s="780"/>
      <c r="Z104" s="780"/>
      <c r="AA104" s="780"/>
      <c r="AB104" s="780"/>
      <c r="AC104" s="780"/>
      <c r="AD104" s="780"/>
      <c r="AE104" s="780"/>
      <c r="AF104" s="780"/>
      <c r="AG104" s="780"/>
      <c r="AH104" s="780"/>
      <c r="AI104" s="780"/>
      <c r="AJ104" s="780"/>
      <c r="AK104" s="780"/>
      <c r="AL104" s="780"/>
      <c r="AM104" s="780"/>
      <c r="AN104" s="780"/>
      <c r="AO104" s="780"/>
      <c r="AP104" s="780"/>
      <c r="AQ104" s="780"/>
      <c r="AR104" s="780"/>
      <c r="AS104" s="780"/>
      <c r="AT104" s="780"/>
      <c r="AU104" s="780"/>
      <c r="AV104" s="780"/>
      <c r="AW104" s="780"/>
      <c r="AX104" s="781"/>
    </row>
    <row r="105" spans="1:50" ht="23.1" customHeight="1" x14ac:dyDescent="0.15">
      <c r="A105" s="402"/>
      <c r="B105" s="403"/>
      <c r="C105" s="235" t="s">
        <v>649</v>
      </c>
      <c r="D105" s="236"/>
      <c r="E105" s="236"/>
      <c r="F105" s="236"/>
      <c r="G105" s="236"/>
      <c r="H105" s="236"/>
      <c r="I105" s="236"/>
      <c r="J105" s="236"/>
      <c r="K105" s="237"/>
      <c r="L105" s="219">
        <v>0.2</v>
      </c>
      <c r="M105" s="220"/>
      <c r="N105" s="220"/>
      <c r="O105" s="220"/>
      <c r="P105" s="220"/>
      <c r="Q105" s="221"/>
      <c r="R105" s="219" t="s">
        <v>666</v>
      </c>
      <c r="S105" s="220"/>
      <c r="T105" s="220"/>
      <c r="U105" s="220"/>
      <c r="V105" s="220"/>
      <c r="W105" s="221"/>
      <c r="X105" s="782"/>
      <c r="Y105" s="783"/>
      <c r="Z105" s="783"/>
      <c r="AA105" s="783"/>
      <c r="AB105" s="783"/>
      <c r="AC105" s="783"/>
      <c r="AD105" s="783"/>
      <c r="AE105" s="783"/>
      <c r="AF105" s="783"/>
      <c r="AG105" s="783"/>
      <c r="AH105" s="783"/>
      <c r="AI105" s="783"/>
      <c r="AJ105" s="783"/>
      <c r="AK105" s="783"/>
      <c r="AL105" s="783"/>
      <c r="AM105" s="783"/>
      <c r="AN105" s="783"/>
      <c r="AO105" s="783"/>
      <c r="AP105" s="783"/>
      <c r="AQ105" s="783"/>
      <c r="AR105" s="783"/>
      <c r="AS105" s="783"/>
      <c r="AT105" s="783"/>
      <c r="AU105" s="783"/>
      <c r="AV105" s="783"/>
      <c r="AW105" s="783"/>
      <c r="AX105" s="784"/>
    </row>
    <row r="106" spans="1:50" ht="23.1" customHeight="1" x14ac:dyDescent="0.15">
      <c r="A106" s="402"/>
      <c r="B106" s="403"/>
      <c r="C106" s="235" t="s">
        <v>650</v>
      </c>
      <c r="D106" s="236"/>
      <c r="E106" s="236"/>
      <c r="F106" s="236"/>
      <c r="G106" s="236"/>
      <c r="H106" s="236"/>
      <c r="I106" s="236"/>
      <c r="J106" s="236"/>
      <c r="K106" s="237"/>
      <c r="L106" s="219">
        <v>0.1</v>
      </c>
      <c r="M106" s="220"/>
      <c r="N106" s="220"/>
      <c r="O106" s="220"/>
      <c r="P106" s="220"/>
      <c r="Q106" s="221"/>
      <c r="R106" s="219" t="s">
        <v>668</v>
      </c>
      <c r="S106" s="220"/>
      <c r="T106" s="220"/>
      <c r="U106" s="220"/>
      <c r="V106" s="220"/>
      <c r="W106" s="221"/>
      <c r="X106" s="782"/>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c r="AT106" s="783"/>
      <c r="AU106" s="783"/>
      <c r="AV106" s="783"/>
      <c r="AW106" s="783"/>
      <c r="AX106" s="784"/>
    </row>
    <row r="107" spans="1:50" ht="23.1" customHeight="1" x14ac:dyDescent="0.15">
      <c r="A107" s="402"/>
      <c r="B107" s="403"/>
      <c r="C107" s="235" t="s">
        <v>651</v>
      </c>
      <c r="D107" s="236"/>
      <c r="E107" s="236"/>
      <c r="F107" s="236"/>
      <c r="G107" s="236"/>
      <c r="H107" s="236"/>
      <c r="I107" s="236"/>
      <c r="J107" s="236"/>
      <c r="K107" s="237"/>
      <c r="L107" s="219">
        <v>3.7</v>
      </c>
      <c r="M107" s="220"/>
      <c r="N107" s="220"/>
      <c r="O107" s="220"/>
      <c r="P107" s="220"/>
      <c r="Q107" s="221"/>
      <c r="R107" s="219" t="s">
        <v>666</v>
      </c>
      <c r="S107" s="220"/>
      <c r="T107" s="220"/>
      <c r="U107" s="220"/>
      <c r="V107" s="220"/>
      <c r="W107" s="221"/>
      <c r="X107" s="782"/>
      <c r="Y107" s="783"/>
      <c r="Z107" s="783"/>
      <c r="AA107" s="783"/>
      <c r="AB107" s="783"/>
      <c r="AC107" s="783"/>
      <c r="AD107" s="783"/>
      <c r="AE107" s="783"/>
      <c r="AF107" s="783"/>
      <c r="AG107" s="783"/>
      <c r="AH107" s="783"/>
      <c r="AI107" s="783"/>
      <c r="AJ107" s="783"/>
      <c r="AK107" s="783"/>
      <c r="AL107" s="783"/>
      <c r="AM107" s="783"/>
      <c r="AN107" s="783"/>
      <c r="AO107" s="783"/>
      <c r="AP107" s="783"/>
      <c r="AQ107" s="783"/>
      <c r="AR107" s="783"/>
      <c r="AS107" s="783"/>
      <c r="AT107" s="783"/>
      <c r="AU107" s="783"/>
      <c r="AV107" s="783"/>
      <c r="AW107" s="783"/>
      <c r="AX107" s="784"/>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2"/>
      <c r="Y108" s="783"/>
      <c r="Z108" s="783"/>
      <c r="AA108" s="783"/>
      <c r="AB108" s="783"/>
      <c r="AC108" s="783"/>
      <c r="AD108" s="783"/>
      <c r="AE108" s="783"/>
      <c r="AF108" s="783"/>
      <c r="AG108" s="783"/>
      <c r="AH108" s="783"/>
      <c r="AI108" s="783"/>
      <c r="AJ108" s="783"/>
      <c r="AK108" s="783"/>
      <c r="AL108" s="783"/>
      <c r="AM108" s="783"/>
      <c r="AN108" s="783"/>
      <c r="AO108" s="783"/>
      <c r="AP108" s="783"/>
      <c r="AQ108" s="783"/>
      <c r="AR108" s="783"/>
      <c r="AS108" s="783"/>
      <c r="AT108" s="783"/>
      <c r="AU108" s="783"/>
      <c r="AV108" s="783"/>
      <c r="AW108" s="783"/>
      <c r="AX108" s="784"/>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2"/>
      <c r="Y109" s="783"/>
      <c r="Z109" s="783"/>
      <c r="AA109" s="783"/>
      <c r="AB109" s="783"/>
      <c r="AC109" s="783"/>
      <c r="AD109" s="783"/>
      <c r="AE109" s="783"/>
      <c r="AF109" s="783"/>
      <c r="AG109" s="783"/>
      <c r="AH109" s="783"/>
      <c r="AI109" s="783"/>
      <c r="AJ109" s="783"/>
      <c r="AK109" s="783"/>
      <c r="AL109" s="783"/>
      <c r="AM109" s="783"/>
      <c r="AN109" s="783"/>
      <c r="AO109" s="783"/>
      <c r="AP109" s="783"/>
      <c r="AQ109" s="783"/>
      <c r="AR109" s="783"/>
      <c r="AS109" s="783"/>
      <c r="AT109" s="783"/>
      <c r="AU109" s="783"/>
      <c r="AV109" s="783"/>
      <c r="AW109" s="783"/>
      <c r="AX109" s="784"/>
    </row>
    <row r="110" spans="1:50" ht="21" customHeight="1" thickBot="1" x14ac:dyDescent="0.2">
      <c r="A110" s="404"/>
      <c r="B110" s="405"/>
      <c r="C110" s="222" t="s">
        <v>22</v>
      </c>
      <c r="D110" s="223"/>
      <c r="E110" s="223"/>
      <c r="F110" s="223"/>
      <c r="G110" s="223"/>
      <c r="H110" s="223"/>
      <c r="I110" s="223"/>
      <c r="J110" s="223"/>
      <c r="K110" s="224"/>
      <c r="L110" s="812">
        <f>SUM(L104:Q109)</f>
        <v>782.00000000000011</v>
      </c>
      <c r="M110" s="813"/>
      <c r="N110" s="813"/>
      <c r="O110" s="813"/>
      <c r="P110" s="813"/>
      <c r="Q110" s="814"/>
      <c r="R110" s="812">
        <f>SUM(R104:W109)</f>
        <v>0</v>
      </c>
      <c r="S110" s="813"/>
      <c r="T110" s="813"/>
      <c r="U110" s="813"/>
      <c r="V110" s="813"/>
      <c r="W110" s="814"/>
      <c r="X110" s="785"/>
      <c r="Y110" s="786"/>
      <c r="Z110" s="786"/>
      <c r="AA110" s="786"/>
      <c r="AB110" s="786"/>
      <c r="AC110" s="786"/>
      <c r="AD110" s="786"/>
      <c r="AE110" s="786"/>
      <c r="AF110" s="786"/>
      <c r="AG110" s="786"/>
      <c r="AH110" s="786"/>
      <c r="AI110" s="786"/>
      <c r="AJ110" s="786"/>
      <c r="AK110" s="786"/>
      <c r="AL110" s="786"/>
      <c r="AM110" s="786"/>
      <c r="AN110" s="786"/>
      <c r="AO110" s="786"/>
      <c r="AP110" s="786"/>
      <c r="AQ110" s="786"/>
      <c r="AR110" s="786"/>
      <c r="AS110" s="786"/>
      <c r="AT110" s="786"/>
      <c r="AU110" s="786"/>
      <c r="AV110" s="786"/>
      <c r="AW110" s="786"/>
      <c r="AX110" s="787"/>
    </row>
    <row r="111" spans="1:50" ht="45" customHeight="1" x14ac:dyDescent="0.15">
      <c r="A111" s="173" t="s">
        <v>389</v>
      </c>
      <c r="B111" s="162"/>
      <c r="C111" s="161" t="s">
        <v>386</v>
      </c>
      <c r="D111" s="162"/>
      <c r="E111" s="257" t="s">
        <v>427</v>
      </c>
      <c r="F111" s="258"/>
      <c r="G111" s="259" t="s">
        <v>655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426</v>
      </c>
      <c r="F112" s="147"/>
      <c r="G112" s="135" t="s">
        <v>656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387</v>
      </c>
      <c r="F113" s="176"/>
      <c r="G113" s="262" t="s">
        <v>400</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403</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637</v>
      </c>
      <c r="AR114" s="336"/>
      <c r="AS114" s="113" t="s">
        <v>370</v>
      </c>
      <c r="AT114" s="114"/>
      <c r="AU114" s="127">
        <v>29</v>
      </c>
      <c r="AV114" s="127"/>
      <c r="AW114" s="113" t="s">
        <v>313</v>
      </c>
      <c r="AX114" s="129"/>
    </row>
    <row r="115" spans="1:50" ht="39.75" customHeight="1" x14ac:dyDescent="0.15">
      <c r="A115" s="174"/>
      <c r="B115" s="164"/>
      <c r="C115" s="163"/>
      <c r="D115" s="164"/>
      <c r="E115" s="163"/>
      <c r="F115" s="177"/>
      <c r="G115" s="130" t="s">
        <v>653</v>
      </c>
      <c r="H115" s="102"/>
      <c r="I115" s="102"/>
      <c r="J115" s="102"/>
      <c r="K115" s="102"/>
      <c r="L115" s="102"/>
      <c r="M115" s="102"/>
      <c r="N115" s="102"/>
      <c r="O115" s="102"/>
      <c r="P115" s="102"/>
      <c r="Q115" s="102"/>
      <c r="R115" s="102"/>
      <c r="S115" s="102"/>
      <c r="T115" s="102"/>
      <c r="U115" s="102"/>
      <c r="V115" s="102"/>
      <c r="W115" s="102"/>
      <c r="X115" s="131"/>
      <c r="Y115" s="137" t="s">
        <v>401</v>
      </c>
      <c r="Z115" s="138"/>
      <c r="AA115" s="139"/>
      <c r="AB115" s="190" t="s">
        <v>654</v>
      </c>
      <c r="AC115" s="90"/>
      <c r="AD115" s="90"/>
      <c r="AE115" s="191">
        <v>94</v>
      </c>
      <c r="AF115" s="92"/>
      <c r="AG115" s="92"/>
      <c r="AH115" s="92"/>
      <c r="AI115" s="191" t="s">
        <v>637</v>
      </c>
      <c r="AJ115" s="92"/>
      <c r="AK115" s="92"/>
      <c r="AL115" s="92"/>
      <c r="AM115" s="191" t="s">
        <v>637</v>
      </c>
      <c r="AN115" s="92"/>
      <c r="AO115" s="92"/>
      <c r="AP115" s="92"/>
      <c r="AQ115" s="191" t="s">
        <v>637</v>
      </c>
      <c r="AR115" s="92"/>
      <c r="AS115" s="92"/>
      <c r="AT115" s="92"/>
      <c r="AU115" s="191">
        <v>100</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637</v>
      </c>
      <c r="AC116" s="140"/>
      <c r="AD116" s="140"/>
      <c r="AE116" s="191" t="s">
        <v>637</v>
      </c>
      <c r="AF116" s="92"/>
      <c r="AG116" s="92"/>
      <c r="AH116" s="92"/>
      <c r="AI116" s="191" t="s">
        <v>638</v>
      </c>
      <c r="AJ116" s="92"/>
      <c r="AK116" s="92"/>
      <c r="AL116" s="92"/>
      <c r="AM116" s="191" t="s">
        <v>638</v>
      </c>
      <c r="AN116" s="92"/>
      <c r="AO116" s="92"/>
      <c r="AP116" s="92"/>
      <c r="AQ116" s="191" t="s">
        <v>637</v>
      </c>
      <c r="AR116" s="92"/>
      <c r="AS116" s="92"/>
      <c r="AT116" s="92"/>
      <c r="AU116" s="191" t="s">
        <v>637</v>
      </c>
      <c r="AV116" s="92"/>
      <c r="AW116" s="92"/>
      <c r="AX116" s="94"/>
    </row>
    <row r="117" spans="1:50" ht="18.75" hidden="1" customHeight="1" x14ac:dyDescent="0.15">
      <c r="A117" s="174"/>
      <c r="B117" s="164"/>
      <c r="C117" s="163"/>
      <c r="D117" s="164"/>
      <c r="E117" s="163"/>
      <c r="F117" s="177"/>
      <c r="G117" s="262" t="s">
        <v>400</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403</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401</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400</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403</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401</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400</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403</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401</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400</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403</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401</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404</v>
      </c>
      <c r="H133" s="110"/>
      <c r="I133" s="110"/>
      <c r="J133" s="110"/>
      <c r="K133" s="110"/>
      <c r="L133" s="110"/>
      <c r="M133" s="110"/>
      <c r="N133" s="110"/>
      <c r="O133" s="110"/>
      <c r="P133" s="110"/>
      <c r="Q133" s="110"/>
      <c r="R133" s="110"/>
      <c r="S133" s="110"/>
      <c r="T133" s="110"/>
      <c r="U133" s="110"/>
      <c r="V133" s="110"/>
      <c r="W133" s="110"/>
      <c r="X133" s="111"/>
      <c r="Y133" s="286" t="s">
        <v>402</v>
      </c>
      <c r="Z133" s="286"/>
      <c r="AA133" s="141"/>
      <c r="AB133" s="111"/>
      <c r="AC133" s="123"/>
      <c r="AD133" s="123"/>
      <c r="AE133" s="118" t="s">
        <v>405</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403</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406</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404</v>
      </c>
      <c r="H140" s="125"/>
      <c r="I140" s="125"/>
      <c r="J140" s="125"/>
      <c r="K140" s="125"/>
      <c r="L140" s="125"/>
      <c r="M140" s="125"/>
      <c r="N140" s="125"/>
      <c r="O140" s="125"/>
      <c r="P140" s="125"/>
      <c r="Q140" s="125"/>
      <c r="R140" s="125"/>
      <c r="S140" s="125"/>
      <c r="T140" s="125"/>
      <c r="U140" s="125"/>
      <c r="V140" s="125"/>
      <c r="W140" s="125"/>
      <c r="X140" s="179"/>
      <c r="Y140" s="183" t="s">
        <v>402</v>
      </c>
      <c r="Z140" s="183"/>
      <c r="AA140" s="98"/>
      <c r="AB140" s="179"/>
      <c r="AC140" s="184"/>
      <c r="AD140" s="184"/>
      <c r="AE140" s="185" t="s">
        <v>405</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403</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406</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404</v>
      </c>
      <c r="H147" s="125"/>
      <c r="I147" s="125"/>
      <c r="J147" s="125"/>
      <c r="K147" s="125"/>
      <c r="L147" s="125"/>
      <c r="M147" s="125"/>
      <c r="N147" s="125"/>
      <c r="O147" s="125"/>
      <c r="P147" s="125"/>
      <c r="Q147" s="125"/>
      <c r="R147" s="125"/>
      <c r="S147" s="125"/>
      <c r="T147" s="125"/>
      <c r="U147" s="125"/>
      <c r="V147" s="125"/>
      <c r="W147" s="125"/>
      <c r="X147" s="179"/>
      <c r="Y147" s="183" t="s">
        <v>402</v>
      </c>
      <c r="Z147" s="183"/>
      <c r="AA147" s="98"/>
      <c r="AB147" s="179"/>
      <c r="AC147" s="184"/>
      <c r="AD147" s="184"/>
      <c r="AE147" s="185" t="s">
        <v>405</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403</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406</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404</v>
      </c>
      <c r="H154" s="125"/>
      <c r="I154" s="125"/>
      <c r="J154" s="125"/>
      <c r="K154" s="125"/>
      <c r="L154" s="125"/>
      <c r="M154" s="125"/>
      <c r="N154" s="125"/>
      <c r="O154" s="125"/>
      <c r="P154" s="125"/>
      <c r="Q154" s="125"/>
      <c r="R154" s="125"/>
      <c r="S154" s="125"/>
      <c r="T154" s="125"/>
      <c r="U154" s="125"/>
      <c r="V154" s="125"/>
      <c r="W154" s="125"/>
      <c r="X154" s="179"/>
      <c r="Y154" s="183" t="s">
        <v>402</v>
      </c>
      <c r="Z154" s="183"/>
      <c r="AA154" s="98"/>
      <c r="AB154" s="179"/>
      <c r="AC154" s="184"/>
      <c r="AD154" s="184"/>
      <c r="AE154" s="185" t="s">
        <v>405</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403</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406</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404</v>
      </c>
      <c r="H161" s="125"/>
      <c r="I161" s="125"/>
      <c r="J161" s="125"/>
      <c r="K161" s="125"/>
      <c r="L161" s="125"/>
      <c r="M161" s="125"/>
      <c r="N161" s="125"/>
      <c r="O161" s="125"/>
      <c r="P161" s="125"/>
      <c r="Q161" s="125"/>
      <c r="R161" s="125"/>
      <c r="S161" s="125"/>
      <c r="T161" s="125"/>
      <c r="U161" s="125"/>
      <c r="V161" s="125"/>
      <c r="W161" s="125"/>
      <c r="X161" s="179"/>
      <c r="Y161" s="183" t="s">
        <v>402</v>
      </c>
      <c r="Z161" s="183"/>
      <c r="AA161" s="98"/>
      <c r="AB161" s="179"/>
      <c r="AC161" s="184"/>
      <c r="AD161" s="184"/>
      <c r="AE161" s="185" t="s">
        <v>405</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403</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406</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460</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648</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427</v>
      </c>
      <c r="F171" s="835"/>
      <c r="G171" s="836"/>
      <c r="H171" s="837"/>
      <c r="I171" s="837"/>
      <c r="J171" s="837"/>
      <c r="K171" s="837"/>
      <c r="L171" s="837"/>
      <c r="M171" s="837"/>
      <c r="N171" s="837"/>
      <c r="O171" s="837"/>
      <c r="P171" s="837"/>
      <c r="Q171" s="837"/>
      <c r="R171" s="837"/>
      <c r="S171" s="837"/>
      <c r="T171" s="837"/>
      <c r="U171" s="837"/>
      <c r="V171" s="837"/>
      <c r="W171" s="837"/>
      <c r="X171" s="837"/>
      <c r="Y171" s="837"/>
      <c r="Z171" s="837"/>
      <c r="AA171" s="837"/>
      <c r="AB171" s="837"/>
      <c r="AC171" s="837"/>
      <c r="AD171" s="837"/>
      <c r="AE171" s="837"/>
      <c r="AF171" s="837"/>
      <c r="AG171" s="837"/>
      <c r="AH171" s="837"/>
      <c r="AI171" s="837"/>
      <c r="AJ171" s="837"/>
      <c r="AK171" s="837"/>
      <c r="AL171" s="837"/>
      <c r="AM171" s="837"/>
      <c r="AN171" s="837"/>
      <c r="AO171" s="837"/>
      <c r="AP171" s="837"/>
      <c r="AQ171" s="837"/>
      <c r="AR171" s="837"/>
      <c r="AS171" s="837"/>
      <c r="AT171" s="837"/>
      <c r="AU171" s="837"/>
      <c r="AV171" s="837"/>
      <c r="AW171" s="837"/>
      <c r="AX171" s="838"/>
    </row>
    <row r="172" spans="1:50" ht="45" hidden="1" customHeight="1" x14ac:dyDescent="0.15">
      <c r="A172" s="174"/>
      <c r="B172" s="164"/>
      <c r="C172" s="163"/>
      <c r="D172" s="164"/>
      <c r="E172" s="146" t="s">
        <v>426</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387</v>
      </c>
      <c r="F173" s="176"/>
      <c r="G173" s="262" t="s">
        <v>400</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403</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401</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400</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403</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401</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400</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403</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401</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400</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403</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401</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400</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403</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401</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404</v>
      </c>
      <c r="H193" s="110"/>
      <c r="I193" s="110"/>
      <c r="J193" s="110"/>
      <c r="K193" s="110"/>
      <c r="L193" s="110"/>
      <c r="M193" s="110"/>
      <c r="N193" s="110"/>
      <c r="O193" s="110"/>
      <c r="P193" s="110"/>
      <c r="Q193" s="110"/>
      <c r="R193" s="110"/>
      <c r="S193" s="110"/>
      <c r="T193" s="110"/>
      <c r="U193" s="110"/>
      <c r="V193" s="110"/>
      <c r="W193" s="110"/>
      <c r="X193" s="111"/>
      <c r="Y193" s="286" t="s">
        <v>402</v>
      </c>
      <c r="Z193" s="286"/>
      <c r="AA193" s="141"/>
      <c r="AB193" s="111"/>
      <c r="AC193" s="123"/>
      <c r="AD193" s="123"/>
      <c r="AE193" s="118" t="s">
        <v>405</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403</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406</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404</v>
      </c>
      <c r="H200" s="125"/>
      <c r="I200" s="125"/>
      <c r="J200" s="125"/>
      <c r="K200" s="125"/>
      <c r="L200" s="125"/>
      <c r="M200" s="125"/>
      <c r="N200" s="125"/>
      <c r="O200" s="125"/>
      <c r="P200" s="125"/>
      <c r="Q200" s="125"/>
      <c r="R200" s="125"/>
      <c r="S200" s="125"/>
      <c r="T200" s="125"/>
      <c r="U200" s="125"/>
      <c r="V200" s="125"/>
      <c r="W200" s="125"/>
      <c r="X200" s="179"/>
      <c r="Y200" s="183" t="s">
        <v>402</v>
      </c>
      <c r="Z200" s="183"/>
      <c r="AA200" s="98"/>
      <c r="AB200" s="179"/>
      <c r="AC200" s="184"/>
      <c r="AD200" s="184"/>
      <c r="AE200" s="185" t="s">
        <v>405</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403</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406</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404</v>
      </c>
      <c r="H207" s="125"/>
      <c r="I207" s="125"/>
      <c r="J207" s="125"/>
      <c r="K207" s="125"/>
      <c r="L207" s="125"/>
      <c r="M207" s="125"/>
      <c r="N207" s="125"/>
      <c r="O207" s="125"/>
      <c r="P207" s="125"/>
      <c r="Q207" s="125"/>
      <c r="R207" s="125"/>
      <c r="S207" s="125"/>
      <c r="T207" s="125"/>
      <c r="U207" s="125"/>
      <c r="V207" s="125"/>
      <c r="W207" s="125"/>
      <c r="X207" s="179"/>
      <c r="Y207" s="183" t="s">
        <v>402</v>
      </c>
      <c r="Z207" s="183"/>
      <c r="AA207" s="98"/>
      <c r="AB207" s="179"/>
      <c r="AC207" s="184"/>
      <c r="AD207" s="184"/>
      <c r="AE207" s="185" t="s">
        <v>405</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403</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406</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404</v>
      </c>
      <c r="H214" s="125"/>
      <c r="I214" s="125"/>
      <c r="J214" s="125"/>
      <c r="K214" s="125"/>
      <c r="L214" s="125"/>
      <c r="M214" s="125"/>
      <c r="N214" s="125"/>
      <c r="O214" s="125"/>
      <c r="P214" s="125"/>
      <c r="Q214" s="125"/>
      <c r="R214" s="125"/>
      <c r="S214" s="125"/>
      <c r="T214" s="125"/>
      <c r="U214" s="125"/>
      <c r="V214" s="125"/>
      <c r="W214" s="125"/>
      <c r="X214" s="179"/>
      <c r="Y214" s="183" t="s">
        <v>402</v>
      </c>
      <c r="Z214" s="183"/>
      <c r="AA214" s="98"/>
      <c r="AB214" s="179"/>
      <c r="AC214" s="184"/>
      <c r="AD214" s="184"/>
      <c r="AE214" s="185" t="s">
        <v>405</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403</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406</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404</v>
      </c>
      <c r="H221" s="125"/>
      <c r="I221" s="125"/>
      <c r="J221" s="125"/>
      <c r="K221" s="125"/>
      <c r="L221" s="125"/>
      <c r="M221" s="125"/>
      <c r="N221" s="125"/>
      <c r="O221" s="125"/>
      <c r="P221" s="125"/>
      <c r="Q221" s="125"/>
      <c r="R221" s="125"/>
      <c r="S221" s="125"/>
      <c r="T221" s="125"/>
      <c r="U221" s="125"/>
      <c r="V221" s="125"/>
      <c r="W221" s="125"/>
      <c r="X221" s="179"/>
      <c r="Y221" s="183" t="s">
        <v>402</v>
      </c>
      <c r="Z221" s="183"/>
      <c r="AA221" s="98"/>
      <c r="AB221" s="179"/>
      <c r="AC221" s="184"/>
      <c r="AD221" s="184"/>
      <c r="AE221" s="185" t="s">
        <v>405</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403</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406</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460</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427</v>
      </c>
      <c r="F231" s="835"/>
      <c r="G231" s="836"/>
      <c r="H231" s="837"/>
      <c r="I231" s="837"/>
      <c r="J231" s="837"/>
      <c r="K231" s="837"/>
      <c r="L231" s="837"/>
      <c r="M231" s="837"/>
      <c r="N231" s="837"/>
      <c r="O231" s="837"/>
      <c r="P231" s="837"/>
      <c r="Q231" s="837"/>
      <c r="R231" s="837"/>
      <c r="S231" s="837"/>
      <c r="T231" s="837"/>
      <c r="U231" s="837"/>
      <c r="V231" s="837"/>
      <c r="W231" s="837"/>
      <c r="X231" s="837"/>
      <c r="Y231" s="837"/>
      <c r="Z231" s="837"/>
      <c r="AA231" s="837"/>
      <c r="AB231" s="837"/>
      <c r="AC231" s="837"/>
      <c r="AD231" s="837"/>
      <c r="AE231" s="837"/>
      <c r="AF231" s="837"/>
      <c r="AG231" s="837"/>
      <c r="AH231" s="837"/>
      <c r="AI231" s="837"/>
      <c r="AJ231" s="837"/>
      <c r="AK231" s="837"/>
      <c r="AL231" s="837"/>
      <c r="AM231" s="837"/>
      <c r="AN231" s="837"/>
      <c r="AO231" s="837"/>
      <c r="AP231" s="837"/>
      <c r="AQ231" s="837"/>
      <c r="AR231" s="837"/>
      <c r="AS231" s="837"/>
      <c r="AT231" s="837"/>
      <c r="AU231" s="837"/>
      <c r="AV231" s="837"/>
      <c r="AW231" s="837"/>
      <c r="AX231" s="838"/>
    </row>
    <row r="232" spans="1:50" ht="45" hidden="1" customHeight="1" x14ac:dyDescent="0.15">
      <c r="A232" s="174"/>
      <c r="B232" s="164"/>
      <c r="C232" s="163"/>
      <c r="D232" s="164"/>
      <c r="E232" s="146" t="s">
        <v>426</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387</v>
      </c>
      <c r="F233" s="176"/>
      <c r="G233" s="855" t="s">
        <v>400</v>
      </c>
      <c r="H233" s="208"/>
      <c r="I233" s="208"/>
      <c r="J233" s="208"/>
      <c r="K233" s="208"/>
      <c r="L233" s="208"/>
      <c r="M233" s="208"/>
      <c r="N233" s="208"/>
      <c r="O233" s="208"/>
      <c r="P233" s="208"/>
      <c r="Q233" s="208"/>
      <c r="R233" s="208"/>
      <c r="S233" s="208"/>
      <c r="T233" s="208"/>
      <c r="U233" s="208"/>
      <c r="V233" s="208"/>
      <c r="W233" s="208"/>
      <c r="X233" s="856"/>
      <c r="Y233" s="857"/>
      <c r="Z233" s="858"/>
      <c r="AA233" s="859"/>
      <c r="AB233" s="863" t="s">
        <v>12</v>
      </c>
      <c r="AC233" s="208"/>
      <c r="AD233" s="856"/>
      <c r="AE233" s="864" t="s">
        <v>371</v>
      </c>
      <c r="AF233" s="864"/>
      <c r="AG233" s="864"/>
      <c r="AH233" s="864"/>
      <c r="AI233" s="864" t="s">
        <v>372</v>
      </c>
      <c r="AJ233" s="864"/>
      <c r="AK233" s="864"/>
      <c r="AL233" s="864"/>
      <c r="AM233" s="864" t="s">
        <v>373</v>
      </c>
      <c r="AN233" s="864"/>
      <c r="AO233" s="864"/>
      <c r="AP233" s="863"/>
      <c r="AQ233" s="863" t="s">
        <v>369</v>
      </c>
      <c r="AR233" s="208"/>
      <c r="AS233" s="208"/>
      <c r="AT233" s="856"/>
      <c r="AU233" s="208" t="s">
        <v>403</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0"/>
      <c r="Z234" s="861"/>
      <c r="AA234" s="862"/>
      <c r="AB234" s="186"/>
      <c r="AC234" s="181"/>
      <c r="AD234" s="182"/>
      <c r="AE234" s="865"/>
      <c r="AF234" s="865"/>
      <c r="AG234" s="865"/>
      <c r="AH234" s="865"/>
      <c r="AI234" s="865"/>
      <c r="AJ234" s="865"/>
      <c r="AK234" s="865"/>
      <c r="AL234" s="865"/>
      <c r="AM234" s="865"/>
      <c r="AN234" s="865"/>
      <c r="AO234" s="865"/>
      <c r="AP234" s="186"/>
      <c r="AQ234" s="866"/>
      <c r="AR234" s="867"/>
      <c r="AS234" s="181" t="s">
        <v>370</v>
      </c>
      <c r="AT234" s="182"/>
      <c r="AU234" s="867"/>
      <c r="AV234" s="867"/>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8" t="s">
        <v>401</v>
      </c>
      <c r="Z235" s="869"/>
      <c r="AA235" s="870"/>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53"/>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4"/>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53"/>
    </row>
    <row r="237" spans="1:50" ht="18.75" hidden="1" customHeight="1" x14ac:dyDescent="0.15">
      <c r="A237" s="174"/>
      <c r="B237" s="164"/>
      <c r="C237" s="163"/>
      <c r="D237" s="164"/>
      <c r="E237" s="163"/>
      <c r="F237" s="177"/>
      <c r="G237" s="855" t="s">
        <v>400</v>
      </c>
      <c r="H237" s="208"/>
      <c r="I237" s="208"/>
      <c r="J237" s="208"/>
      <c r="K237" s="208"/>
      <c r="L237" s="208"/>
      <c r="M237" s="208"/>
      <c r="N237" s="208"/>
      <c r="O237" s="208"/>
      <c r="P237" s="208"/>
      <c r="Q237" s="208"/>
      <c r="R237" s="208"/>
      <c r="S237" s="208"/>
      <c r="T237" s="208"/>
      <c r="U237" s="208"/>
      <c r="V237" s="208"/>
      <c r="W237" s="208"/>
      <c r="X237" s="856"/>
      <c r="Y237" s="857"/>
      <c r="Z237" s="858"/>
      <c r="AA237" s="859"/>
      <c r="AB237" s="863" t="s">
        <v>12</v>
      </c>
      <c r="AC237" s="208"/>
      <c r="AD237" s="856"/>
      <c r="AE237" s="864" t="s">
        <v>371</v>
      </c>
      <c r="AF237" s="864"/>
      <c r="AG237" s="864"/>
      <c r="AH237" s="864"/>
      <c r="AI237" s="864" t="s">
        <v>372</v>
      </c>
      <c r="AJ237" s="864"/>
      <c r="AK237" s="864"/>
      <c r="AL237" s="864"/>
      <c r="AM237" s="864" t="s">
        <v>373</v>
      </c>
      <c r="AN237" s="864"/>
      <c r="AO237" s="864"/>
      <c r="AP237" s="863"/>
      <c r="AQ237" s="863" t="s">
        <v>369</v>
      </c>
      <c r="AR237" s="208"/>
      <c r="AS237" s="208"/>
      <c r="AT237" s="856"/>
      <c r="AU237" s="208" t="s">
        <v>403</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0"/>
      <c r="Z238" s="861"/>
      <c r="AA238" s="862"/>
      <c r="AB238" s="186"/>
      <c r="AC238" s="181"/>
      <c r="AD238" s="182"/>
      <c r="AE238" s="865"/>
      <c r="AF238" s="865"/>
      <c r="AG238" s="865"/>
      <c r="AH238" s="865"/>
      <c r="AI238" s="865"/>
      <c r="AJ238" s="865"/>
      <c r="AK238" s="865"/>
      <c r="AL238" s="865"/>
      <c r="AM238" s="865"/>
      <c r="AN238" s="865"/>
      <c r="AO238" s="865"/>
      <c r="AP238" s="186"/>
      <c r="AQ238" s="866"/>
      <c r="AR238" s="867"/>
      <c r="AS238" s="181" t="s">
        <v>370</v>
      </c>
      <c r="AT238" s="182"/>
      <c r="AU238" s="867"/>
      <c r="AV238" s="867"/>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8" t="s">
        <v>401</v>
      </c>
      <c r="Z239" s="869"/>
      <c r="AA239" s="870"/>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53"/>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4"/>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53"/>
    </row>
    <row r="241" spans="1:50" ht="18.75" hidden="1" customHeight="1" x14ac:dyDescent="0.15">
      <c r="A241" s="174"/>
      <c r="B241" s="164"/>
      <c r="C241" s="163"/>
      <c r="D241" s="164"/>
      <c r="E241" s="163"/>
      <c r="F241" s="177"/>
      <c r="G241" s="855" t="s">
        <v>400</v>
      </c>
      <c r="H241" s="208"/>
      <c r="I241" s="208"/>
      <c r="J241" s="208"/>
      <c r="K241" s="208"/>
      <c r="L241" s="208"/>
      <c r="M241" s="208"/>
      <c r="N241" s="208"/>
      <c r="O241" s="208"/>
      <c r="P241" s="208"/>
      <c r="Q241" s="208"/>
      <c r="R241" s="208"/>
      <c r="S241" s="208"/>
      <c r="T241" s="208"/>
      <c r="U241" s="208"/>
      <c r="V241" s="208"/>
      <c r="W241" s="208"/>
      <c r="X241" s="856"/>
      <c r="Y241" s="857"/>
      <c r="Z241" s="858"/>
      <c r="AA241" s="859"/>
      <c r="AB241" s="863" t="s">
        <v>12</v>
      </c>
      <c r="AC241" s="208"/>
      <c r="AD241" s="856"/>
      <c r="AE241" s="864" t="s">
        <v>371</v>
      </c>
      <c r="AF241" s="864"/>
      <c r="AG241" s="864"/>
      <c r="AH241" s="864"/>
      <c r="AI241" s="864" t="s">
        <v>372</v>
      </c>
      <c r="AJ241" s="864"/>
      <c r="AK241" s="864"/>
      <c r="AL241" s="864"/>
      <c r="AM241" s="864" t="s">
        <v>373</v>
      </c>
      <c r="AN241" s="864"/>
      <c r="AO241" s="864"/>
      <c r="AP241" s="863"/>
      <c r="AQ241" s="863" t="s">
        <v>369</v>
      </c>
      <c r="AR241" s="208"/>
      <c r="AS241" s="208"/>
      <c r="AT241" s="856"/>
      <c r="AU241" s="208" t="s">
        <v>403</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0"/>
      <c r="Z242" s="861"/>
      <c r="AA242" s="862"/>
      <c r="AB242" s="186"/>
      <c r="AC242" s="181"/>
      <c r="AD242" s="182"/>
      <c r="AE242" s="865"/>
      <c r="AF242" s="865"/>
      <c r="AG242" s="865"/>
      <c r="AH242" s="865"/>
      <c r="AI242" s="865"/>
      <c r="AJ242" s="865"/>
      <c r="AK242" s="865"/>
      <c r="AL242" s="865"/>
      <c r="AM242" s="865"/>
      <c r="AN242" s="865"/>
      <c r="AO242" s="865"/>
      <c r="AP242" s="186"/>
      <c r="AQ242" s="866"/>
      <c r="AR242" s="867"/>
      <c r="AS242" s="181" t="s">
        <v>370</v>
      </c>
      <c r="AT242" s="182"/>
      <c r="AU242" s="867"/>
      <c r="AV242" s="867"/>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8" t="s">
        <v>401</v>
      </c>
      <c r="Z243" s="869"/>
      <c r="AA243" s="870"/>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53"/>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4"/>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53"/>
    </row>
    <row r="245" spans="1:50" ht="18.75" hidden="1" customHeight="1" x14ac:dyDescent="0.15">
      <c r="A245" s="174"/>
      <c r="B245" s="164"/>
      <c r="C245" s="163"/>
      <c r="D245" s="164"/>
      <c r="E245" s="163"/>
      <c r="F245" s="177"/>
      <c r="G245" s="109" t="s">
        <v>400</v>
      </c>
      <c r="H245" s="125"/>
      <c r="I245" s="125"/>
      <c r="J245" s="125"/>
      <c r="K245" s="125"/>
      <c r="L245" s="125"/>
      <c r="M245" s="125"/>
      <c r="N245" s="125"/>
      <c r="O245" s="125"/>
      <c r="P245" s="125"/>
      <c r="Q245" s="125"/>
      <c r="R245" s="125"/>
      <c r="S245" s="125"/>
      <c r="T245" s="125"/>
      <c r="U245" s="125"/>
      <c r="V245" s="125"/>
      <c r="W245" s="125"/>
      <c r="X245" s="179"/>
      <c r="Y245" s="860"/>
      <c r="Z245" s="861"/>
      <c r="AA245" s="862"/>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403</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0"/>
      <c r="Z246" s="861"/>
      <c r="AA246" s="862"/>
      <c r="AB246" s="186"/>
      <c r="AC246" s="181"/>
      <c r="AD246" s="182"/>
      <c r="AE246" s="865"/>
      <c r="AF246" s="865"/>
      <c r="AG246" s="865"/>
      <c r="AH246" s="865"/>
      <c r="AI246" s="865"/>
      <c r="AJ246" s="865"/>
      <c r="AK246" s="865"/>
      <c r="AL246" s="865"/>
      <c r="AM246" s="865"/>
      <c r="AN246" s="865"/>
      <c r="AO246" s="865"/>
      <c r="AP246" s="186"/>
      <c r="AQ246" s="866"/>
      <c r="AR246" s="867"/>
      <c r="AS246" s="181" t="s">
        <v>370</v>
      </c>
      <c r="AT246" s="182"/>
      <c r="AU246" s="867"/>
      <c r="AV246" s="867"/>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8" t="s">
        <v>401</v>
      </c>
      <c r="Z247" s="869"/>
      <c r="AA247" s="870"/>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53"/>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4"/>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53"/>
    </row>
    <row r="249" spans="1:50" ht="18.75" hidden="1" customHeight="1" x14ac:dyDescent="0.15">
      <c r="A249" s="174"/>
      <c r="B249" s="164"/>
      <c r="C249" s="163"/>
      <c r="D249" s="164"/>
      <c r="E249" s="163"/>
      <c r="F249" s="177"/>
      <c r="G249" s="855" t="s">
        <v>400</v>
      </c>
      <c r="H249" s="208"/>
      <c r="I249" s="208"/>
      <c r="J249" s="208"/>
      <c r="K249" s="208"/>
      <c r="L249" s="208"/>
      <c r="M249" s="208"/>
      <c r="N249" s="208"/>
      <c r="O249" s="208"/>
      <c r="P249" s="208"/>
      <c r="Q249" s="208"/>
      <c r="R249" s="208"/>
      <c r="S249" s="208"/>
      <c r="T249" s="208"/>
      <c r="U249" s="208"/>
      <c r="V249" s="208"/>
      <c r="W249" s="208"/>
      <c r="X249" s="856"/>
      <c r="Y249" s="857"/>
      <c r="Z249" s="858"/>
      <c r="AA249" s="859"/>
      <c r="AB249" s="863" t="s">
        <v>12</v>
      </c>
      <c r="AC249" s="208"/>
      <c r="AD249" s="856"/>
      <c r="AE249" s="864" t="s">
        <v>371</v>
      </c>
      <c r="AF249" s="864"/>
      <c r="AG249" s="864"/>
      <c r="AH249" s="864"/>
      <c r="AI249" s="864" t="s">
        <v>372</v>
      </c>
      <c r="AJ249" s="864"/>
      <c r="AK249" s="864"/>
      <c r="AL249" s="864"/>
      <c r="AM249" s="864" t="s">
        <v>373</v>
      </c>
      <c r="AN249" s="864"/>
      <c r="AO249" s="864"/>
      <c r="AP249" s="863"/>
      <c r="AQ249" s="863" t="s">
        <v>369</v>
      </c>
      <c r="AR249" s="208"/>
      <c r="AS249" s="208"/>
      <c r="AT249" s="856"/>
      <c r="AU249" s="208" t="s">
        <v>403</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0"/>
      <c r="Z250" s="861"/>
      <c r="AA250" s="862"/>
      <c r="AB250" s="186"/>
      <c r="AC250" s="181"/>
      <c r="AD250" s="182"/>
      <c r="AE250" s="865"/>
      <c r="AF250" s="865"/>
      <c r="AG250" s="865"/>
      <c r="AH250" s="865"/>
      <c r="AI250" s="865"/>
      <c r="AJ250" s="865"/>
      <c r="AK250" s="865"/>
      <c r="AL250" s="865"/>
      <c r="AM250" s="865"/>
      <c r="AN250" s="865"/>
      <c r="AO250" s="865"/>
      <c r="AP250" s="186"/>
      <c r="AQ250" s="866"/>
      <c r="AR250" s="867"/>
      <c r="AS250" s="181" t="s">
        <v>370</v>
      </c>
      <c r="AT250" s="182"/>
      <c r="AU250" s="867"/>
      <c r="AV250" s="867"/>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8" t="s">
        <v>401</v>
      </c>
      <c r="Z251" s="869"/>
      <c r="AA251" s="870"/>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53"/>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4"/>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53"/>
    </row>
    <row r="253" spans="1:50" ht="22.5" hidden="1" customHeight="1" x14ac:dyDescent="0.15">
      <c r="A253" s="174"/>
      <c r="B253" s="164"/>
      <c r="C253" s="163"/>
      <c r="D253" s="164"/>
      <c r="E253" s="163"/>
      <c r="F253" s="177"/>
      <c r="G253" s="109" t="s">
        <v>404</v>
      </c>
      <c r="H253" s="125"/>
      <c r="I253" s="125"/>
      <c r="J253" s="125"/>
      <c r="K253" s="125"/>
      <c r="L253" s="125"/>
      <c r="M253" s="125"/>
      <c r="N253" s="125"/>
      <c r="O253" s="125"/>
      <c r="P253" s="125"/>
      <c r="Q253" s="125"/>
      <c r="R253" s="125"/>
      <c r="S253" s="125"/>
      <c r="T253" s="125"/>
      <c r="U253" s="125"/>
      <c r="V253" s="125"/>
      <c r="W253" s="125"/>
      <c r="X253" s="179"/>
      <c r="Y253" s="183" t="s">
        <v>402</v>
      </c>
      <c r="Z253" s="183"/>
      <c r="AA253" s="98"/>
      <c r="AB253" s="179"/>
      <c r="AC253" s="184"/>
      <c r="AD253" s="184"/>
      <c r="AE253" s="185" t="s">
        <v>405</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403</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406</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404</v>
      </c>
      <c r="H260" s="125"/>
      <c r="I260" s="125"/>
      <c r="J260" s="125"/>
      <c r="K260" s="125"/>
      <c r="L260" s="125"/>
      <c r="M260" s="125"/>
      <c r="N260" s="125"/>
      <c r="O260" s="125"/>
      <c r="P260" s="125"/>
      <c r="Q260" s="125"/>
      <c r="R260" s="125"/>
      <c r="S260" s="125"/>
      <c r="T260" s="125"/>
      <c r="U260" s="125"/>
      <c r="V260" s="125"/>
      <c r="W260" s="125"/>
      <c r="X260" s="179"/>
      <c r="Y260" s="183" t="s">
        <v>402</v>
      </c>
      <c r="Z260" s="183"/>
      <c r="AA260" s="98"/>
      <c r="AB260" s="179"/>
      <c r="AC260" s="184"/>
      <c r="AD260" s="184"/>
      <c r="AE260" s="185" t="s">
        <v>405</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403</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406</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404</v>
      </c>
      <c r="H267" s="125"/>
      <c r="I267" s="125"/>
      <c r="J267" s="125"/>
      <c r="K267" s="125"/>
      <c r="L267" s="125"/>
      <c r="M267" s="125"/>
      <c r="N267" s="125"/>
      <c r="O267" s="125"/>
      <c r="P267" s="125"/>
      <c r="Q267" s="125"/>
      <c r="R267" s="125"/>
      <c r="S267" s="125"/>
      <c r="T267" s="125"/>
      <c r="U267" s="125"/>
      <c r="V267" s="125"/>
      <c r="W267" s="125"/>
      <c r="X267" s="179"/>
      <c r="Y267" s="183" t="s">
        <v>402</v>
      </c>
      <c r="Z267" s="183"/>
      <c r="AA267" s="98"/>
      <c r="AB267" s="179"/>
      <c r="AC267" s="184"/>
      <c r="AD267" s="184"/>
      <c r="AE267" s="185" t="s">
        <v>405</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403</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406</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404</v>
      </c>
      <c r="H274" s="125"/>
      <c r="I274" s="125"/>
      <c r="J274" s="125"/>
      <c r="K274" s="125"/>
      <c r="L274" s="125"/>
      <c r="M274" s="125"/>
      <c r="N274" s="125"/>
      <c r="O274" s="125"/>
      <c r="P274" s="125"/>
      <c r="Q274" s="125"/>
      <c r="R274" s="125"/>
      <c r="S274" s="125"/>
      <c r="T274" s="125"/>
      <c r="U274" s="125"/>
      <c r="V274" s="125"/>
      <c r="W274" s="125"/>
      <c r="X274" s="179"/>
      <c r="Y274" s="183" t="s">
        <v>402</v>
      </c>
      <c r="Z274" s="183"/>
      <c r="AA274" s="98"/>
      <c r="AB274" s="179"/>
      <c r="AC274" s="184"/>
      <c r="AD274" s="184"/>
      <c r="AE274" s="185" t="s">
        <v>405</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403</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406</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404</v>
      </c>
      <c r="H281" s="125"/>
      <c r="I281" s="125"/>
      <c r="J281" s="125"/>
      <c r="K281" s="125"/>
      <c r="L281" s="125"/>
      <c r="M281" s="125"/>
      <c r="N281" s="125"/>
      <c r="O281" s="125"/>
      <c r="P281" s="125"/>
      <c r="Q281" s="125"/>
      <c r="R281" s="125"/>
      <c r="S281" s="125"/>
      <c r="T281" s="125"/>
      <c r="U281" s="125"/>
      <c r="V281" s="125"/>
      <c r="W281" s="125"/>
      <c r="X281" s="179"/>
      <c r="Y281" s="183" t="s">
        <v>402</v>
      </c>
      <c r="Z281" s="183"/>
      <c r="AA281" s="98"/>
      <c r="AB281" s="179"/>
      <c r="AC281" s="184"/>
      <c r="AD281" s="184"/>
      <c r="AE281" s="185" t="s">
        <v>405</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403</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406</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460</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427</v>
      </c>
      <c r="F291" s="835"/>
      <c r="G291" s="836"/>
      <c r="H291" s="837"/>
      <c r="I291" s="837"/>
      <c r="J291" s="837"/>
      <c r="K291" s="837"/>
      <c r="L291" s="837"/>
      <c r="M291" s="837"/>
      <c r="N291" s="837"/>
      <c r="O291" s="837"/>
      <c r="P291" s="837"/>
      <c r="Q291" s="837"/>
      <c r="R291" s="837"/>
      <c r="S291" s="837"/>
      <c r="T291" s="837"/>
      <c r="U291" s="837"/>
      <c r="V291" s="837"/>
      <c r="W291" s="837"/>
      <c r="X291" s="837"/>
      <c r="Y291" s="837"/>
      <c r="Z291" s="837"/>
      <c r="AA291" s="837"/>
      <c r="AB291" s="837"/>
      <c r="AC291" s="837"/>
      <c r="AD291" s="837"/>
      <c r="AE291" s="837"/>
      <c r="AF291" s="837"/>
      <c r="AG291" s="837"/>
      <c r="AH291" s="837"/>
      <c r="AI291" s="837"/>
      <c r="AJ291" s="837"/>
      <c r="AK291" s="837"/>
      <c r="AL291" s="837"/>
      <c r="AM291" s="837"/>
      <c r="AN291" s="837"/>
      <c r="AO291" s="837"/>
      <c r="AP291" s="837"/>
      <c r="AQ291" s="837"/>
      <c r="AR291" s="837"/>
      <c r="AS291" s="837"/>
      <c r="AT291" s="837"/>
      <c r="AU291" s="837"/>
      <c r="AV291" s="837"/>
      <c r="AW291" s="837"/>
      <c r="AX291" s="838"/>
    </row>
    <row r="292" spans="1:50" ht="45" hidden="1" customHeight="1" x14ac:dyDescent="0.15">
      <c r="A292" s="174"/>
      <c r="B292" s="164"/>
      <c r="C292" s="163"/>
      <c r="D292" s="164"/>
      <c r="E292" s="146" t="s">
        <v>426</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387</v>
      </c>
      <c r="F293" s="176"/>
      <c r="G293" s="262" t="s">
        <v>400</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403</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401</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400</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403</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401</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400</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403</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401</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400</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403</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401</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400</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403</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401</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404</v>
      </c>
      <c r="H313" s="110"/>
      <c r="I313" s="110"/>
      <c r="J313" s="110"/>
      <c r="K313" s="110"/>
      <c r="L313" s="110"/>
      <c r="M313" s="110"/>
      <c r="N313" s="110"/>
      <c r="O313" s="110"/>
      <c r="P313" s="110"/>
      <c r="Q313" s="110"/>
      <c r="R313" s="110"/>
      <c r="S313" s="110"/>
      <c r="T313" s="110"/>
      <c r="U313" s="110"/>
      <c r="V313" s="110"/>
      <c r="W313" s="110"/>
      <c r="X313" s="111"/>
      <c r="Y313" s="286" t="s">
        <v>402</v>
      </c>
      <c r="Z313" s="286"/>
      <c r="AA313" s="141"/>
      <c r="AB313" s="111"/>
      <c r="AC313" s="123"/>
      <c r="AD313" s="123"/>
      <c r="AE313" s="118" t="s">
        <v>405</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403</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406</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404</v>
      </c>
      <c r="H320" s="125"/>
      <c r="I320" s="125"/>
      <c r="J320" s="125"/>
      <c r="K320" s="125"/>
      <c r="L320" s="125"/>
      <c r="M320" s="125"/>
      <c r="N320" s="125"/>
      <c r="O320" s="125"/>
      <c r="P320" s="125"/>
      <c r="Q320" s="125"/>
      <c r="R320" s="125"/>
      <c r="S320" s="125"/>
      <c r="T320" s="125"/>
      <c r="U320" s="125"/>
      <c r="V320" s="125"/>
      <c r="W320" s="125"/>
      <c r="X320" s="179"/>
      <c r="Y320" s="183" t="s">
        <v>402</v>
      </c>
      <c r="Z320" s="183"/>
      <c r="AA320" s="98"/>
      <c r="AB320" s="179"/>
      <c r="AC320" s="184"/>
      <c r="AD320" s="184"/>
      <c r="AE320" s="185" t="s">
        <v>405</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403</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406</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404</v>
      </c>
      <c r="H327" s="125"/>
      <c r="I327" s="125"/>
      <c r="J327" s="125"/>
      <c r="K327" s="125"/>
      <c r="L327" s="125"/>
      <c r="M327" s="125"/>
      <c r="N327" s="125"/>
      <c r="O327" s="125"/>
      <c r="P327" s="125"/>
      <c r="Q327" s="125"/>
      <c r="R327" s="125"/>
      <c r="S327" s="125"/>
      <c r="T327" s="125"/>
      <c r="U327" s="125"/>
      <c r="V327" s="125"/>
      <c r="W327" s="125"/>
      <c r="X327" s="179"/>
      <c r="Y327" s="183" t="s">
        <v>402</v>
      </c>
      <c r="Z327" s="183"/>
      <c r="AA327" s="98"/>
      <c r="AB327" s="179"/>
      <c r="AC327" s="184"/>
      <c r="AD327" s="184"/>
      <c r="AE327" s="185" t="s">
        <v>405</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403</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406</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404</v>
      </c>
      <c r="H334" s="125"/>
      <c r="I334" s="125"/>
      <c r="J334" s="125"/>
      <c r="K334" s="125"/>
      <c r="L334" s="125"/>
      <c r="M334" s="125"/>
      <c r="N334" s="125"/>
      <c r="O334" s="125"/>
      <c r="P334" s="125"/>
      <c r="Q334" s="125"/>
      <c r="R334" s="125"/>
      <c r="S334" s="125"/>
      <c r="T334" s="125"/>
      <c r="U334" s="125"/>
      <c r="V334" s="125"/>
      <c r="W334" s="125"/>
      <c r="X334" s="179"/>
      <c r="Y334" s="183" t="s">
        <v>402</v>
      </c>
      <c r="Z334" s="183"/>
      <c r="AA334" s="98"/>
      <c r="AB334" s="179"/>
      <c r="AC334" s="184"/>
      <c r="AD334" s="184"/>
      <c r="AE334" s="185" t="s">
        <v>405</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403</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406</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404</v>
      </c>
      <c r="H341" s="125"/>
      <c r="I341" s="125"/>
      <c r="J341" s="125"/>
      <c r="K341" s="125"/>
      <c r="L341" s="125"/>
      <c r="M341" s="125"/>
      <c r="N341" s="125"/>
      <c r="O341" s="125"/>
      <c r="P341" s="125"/>
      <c r="Q341" s="125"/>
      <c r="R341" s="125"/>
      <c r="S341" s="125"/>
      <c r="T341" s="125"/>
      <c r="U341" s="125"/>
      <c r="V341" s="125"/>
      <c r="W341" s="125"/>
      <c r="X341" s="179"/>
      <c r="Y341" s="183" t="s">
        <v>402</v>
      </c>
      <c r="Z341" s="183"/>
      <c r="AA341" s="98"/>
      <c r="AB341" s="179"/>
      <c r="AC341" s="184"/>
      <c r="AD341" s="184"/>
      <c r="AE341" s="185" t="s">
        <v>405</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403</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406</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460</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427</v>
      </c>
      <c r="F351" s="835"/>
      <c r="G351" s="836"/>
      <c r="H351" s="837"/>
      <c r="I351" s="837"/>
      <c r="J351" s="837"/>
      <c r="K351" s="837"/>
      <c r="L351" s="837"/>
      <c r="M351" s="837"/>
      <c r="N351" s="837"/>
      <c r="O351" s="837"/>
      <c r="P351" s="837"/>
      <c r="Q351" s="837"/>
      <c r="R351" s="837"/>
      <c r="S351" s="837"/>
      <c r="T351" s="837"/>
      <c r="U351" s="837"/>
      <c r="V351" s="837"/>
      <c r="W351" s="837"/>
      <c r="X351" s="837"/>
      <c r="Y351" s="837"/>
      <c r="Z351" s="837"/>
      <c r="AA351" s="837"/>
      <c r="AB351" s="837"/>
      <c r="AC351" s="837"/>
      <c r="AD351" s="837"/>
      <c r="AE351" s="837"/>
      <c r="AF351" s="837"/>
      <c r="AG351" s="837"/>
      <c r="AH351" s="837"/>
      <c r="AI351" s="837"/>
      <c r="AJ351" s="837"/>
      <c r="AK351" s="837"/>
      <c r="AL351" s="837"/>
      <c r="AM351" s="837"/>
      <c r="AN351" s="837"/>
      <c r="AO351" s="837"/>
      <c r="AP351" s="837"/>
      <c r="AQ351" s="837"/>
      <c r="AR351" s="837"/>
      <c r="AS351" s="837"/>
      <c r="AT351" s="837"/>
      <c r="AU351" s="837"/>
      <c r="AV351" s="837"/>
      <c r="AW351" s="837"/>
      <c r="AX351" s="838"/>
    </row>
    <row r="352" spans="1:50" ht="45" hidden="1" customHeight="1" x14ac:dyDescent="0.15">
      <c r="A352" s="174"/>
      <c r="B352" s="164"/>
      <c r="C352" s="163"/>
      <c r="D352" s="164"/>
      <c r="E352" s="146" t="s">
        <v>426</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387</v>
      </c>
      <c r="F353" s="176"/>
      <c r="G353" s="855" t="s">
        <v>400</v>
      </c>
      <c r="H353" s="208"/>
      <c r="I353" s="208"/>
      <c r="J353" s="208"/>
      <c r="K353" s="208"/>
      <c r="L353" s="208"/>
      <c r="M353" s="208"/>
      <c r="N353" s="208"/>
      <c r="O353" s="208"/>
      <c r="P353" s="208"/>
      <c r="Q353" s="208"/>
      <c r="R353" s="208"/>
      <c r="S353" s="208"/>
      <c r="T353" s="208"/>
      <c r="U353" s="208"/>
      <c r="V353" s="208"/>
      <c r="W353" s="208"/>
      <c r="X353" s="856"/>
      <c r="Y353" s="857"/>
      <c r="Z353" s="858"/>
      <c r="AA353" s="859"/>
      <c r="AB353" s="863" t="s">
        <v>12</v>
      </c>
      <c r="AC353" s="208"/>
      <c r="AD353" s="856"/>
      <c r="AE353" s="864" t="s">
        <v>371</v>
      </c>
      <c r="AF353" s="864"/>
      <c r="AG353" s="864"/>
      <c r="AH353" s="864"/>
      <c r="AI353" s="864" t="s">
        <v>372</v>
      </c>
      <c r="AJ353" s="864"/>
      <c r="AK353" s="864"/>
      <c r="AL353" s="864"/>
      <c r="AM353" s="864" t="s">
        <v>373</v>
      </c>
      <c r="AN353" s="864"/>
      <c r="AO353" s="864"/>
      <c r="AP353" s="863"/>
      <c r="AQ353" s="863" t="s">
        <v>369</v>
      </c>
      <c r="AR353" s="208"/>
      <c r="AS353" s="208"/>
      <c r="AT353" s="856"/>
      <c r="AU353" s="208" t="s">
        <v>403</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0"/>
      <c r="Z354" s="861"/>
      <c r="AA354" s="862"/>
      <c r="AB354" s="186"/>
      <c r="AC354" s="181"/>
      <c r="AD354" s="182"/>
      <c r="AE354" s="865"/>
      <c r="AF354" s="865"/>
      <c r="AG354" s="865"/>
      <c r="AH354" s="865"/>
      <c r="AI354" s="865"/>
      <c r="AJ354" s="865"/>
      <c r="AK354" s="865"/>
      <c r="AL354" s="865"/>
      <c r="AM354" s="865"/>
      <c r="AN354" s="865"/>
      <c r="AO354" s="865"/>
      <c r="AP354" s="186"/>
      <c r="AQ354" s="866"/>
      <c r="AR354" s="867"/>
      <c r="AS354" s="181" t="s">
        <v>370</v>
      </c>
      <c r="AT354" s="182"/>
      <c r="AU354" s="867"/>
      <c r="AV354" s="867"/>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8" t="s">
        <v>401</v>
      </c>
      <c r="Z355" s="869"/>
      <c r="AA355" s="870"/>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53"/>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4"/>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53"/>
    </row>
    <row r="357" spans="1:50" ht="18.75" hidden="1" customHeight="1" x14ac:dyDescent="0.15">
      <c r="A357" s="174"/>
      <c r="B357" s="164"/>
      <c r="C357" s="163"/>
      <c r="D357" s="164"/>
      <c r="E357" s="163"/>
      <c r="F357" s="177"/>
      <c r="G357" s="855" t="s">
        <v>400</v>
      </c>
      <c r="H357" s="208"/>
      <c r="I357" s="208"/>
      <c r="J357" s="208"/>
      <c r="K357" s="208"/>
      <c r="L357" s="208"/>
      <c r="M357" s="208"/>
      <c r="N357" s="208"/>
      <c r="O357" s="208"/>
      <c r="P357" s="208"/>
      <c r="Q357" s="208"/>
      <c r="R357" s="208"/>
      <c r="S357" s="208"/>
      <c r="T357" s="208"/>
      <c r="U357" s="208"/>
      <c r="V357" s="208"/>
      <c r="W357" s="208"/>
      <c r="X357" s="856"/>
      <c r="Y357" s="857"/>
      <c r="Z357" s="858"/>
      <c r="AA357" s="859"/>
      <c r="AB357" s="863" t="s">
        <v>12</v>
      </c>
      <c r="AC357" s="208"/>
      <c r="AD357" s="856"/>
      <c r="AE357" s="864" t="s">
        <v>371</v>
      </c>
      <c r="AF357" s="864"/>
      <c r="AG357" s="864"/>
      <c r="AH357" s="864"/>
      <c r="AI357" s="864" t="s">
        <v>372</v>
      </c>
      <c r="AJ357" s="864"/>
      <c r="AK357" s="864"/>
      <c r="AL357" s="864"/>
      <c r="AM357" s="864" t="s">
        <v>373</v>
      </c>
      <c r="AN357" s="864"/>
      <c r="AO357" s="864"/>
      <c r="AP357" s="863"/>
      <c r="AQ357" s="863" t="s">
        <v>369</v>
      </c>
      <c r="AR357" s="208"/>
      <c r="AS357" s="208"/>
      <c r="AT357" s="856"/>
      <c r="AU357" s="208" t="s">
        <v>403</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0"/>
      <c r="Z358" s="861"/>
      <c r="AA358" s="862"/>
      <c r="AB358" s="186"/>
      <c r="AC358" s="181"/>
      <c r="AD358" s="182"/>
      <c r="AE358" s="865"/>
      <c r="AF358" s="865"/>
      <c r="AG358" s="865"/>
      <c r="AH358" s="865"/>
      <c r="AI358" s="865"/>
      <c r="AJ358" s="865"/>
      <c r="AK358" s="865"/>
      <c r="AL358" s="865"/>
      <c r="AM358" s="865"/>
      <c r="AN358" s="865"/>
      <c r="AO358" s="865"/>
      <c r="AP358" s="186"/>
      <c r="AQ358" s="866"/>
      <c r="AR358" s="867"/>
      <c r="AS358" s="181" t="s">
        <v>370</v>
      </c>
      <c r="AT358" s="182"/>
      <c r="AU358" s="867"/>
      <c r="AV358" s="867"/>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8" t="s">
        <v>401</v>
      </c>
      <c r="Z359" s="869"/>
      <c r="AA359" s="870"/>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53"/>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4"/>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53"/>
    </row>
    <row r="361" spans="1:50" ht="18.75" hidden="1" customHeight="1" x14ac:dyDescent="0.15">
      <c r="A361" s="174"/>
      <c r="B361" s="164"/>
      <c r="C361" s="163"/>
      <c r="D361" s="164"/>
      <c r="E361" s="163"/>
      <c r="F361" s="177"/>
      <c r="G361" s="855" t="s">
        <v>400</v>
      </c>
      <c r="H361" s="208"/>
      <c r="I361" s="208"/>
      <c r="J361" s="208"/>
      <c r="K361" s="208"/>
      <c r="L361" s="208"/>
      <c r="M361" s="208"/>
      <c r="N361" s="208"/>
      <c r="O361" s="208"/>
      <c r="P361" s="208"/>
      <c r="Q361" s="208"/>
      <c r="R361" s="208"/>
      <c r="S361" s="208"/>
      <c r="T361" s="208"/>
      <c r="U361" s="208"/>
      <c r="V361" s="208"/>
      <c r="W361" s="208"/>
      <c r="X361" s="856"/>
      <c r="Y361" s="857"/>
      <c r="Z361" s="858"/>
      <c r="AA361" s="859"/>
      <c r="AB361" s="863" t="s">
        <v>12</v>
      </c>
      <c r="AC361" s="208"/>
      <c r="AD361" s="856"/>
      <c r="AE361" s="864" t="s">
        <v>371</v>
      </c>
      <c r="AF361" s="864"/>
      <c r="AG361" s="864"/>
      <c r="AH361" s="864"/>
      <c r="AI361" s="864" t="s">
        <v>372</v>
      </c>
      <c r="AJ361" s="864"/>
      <c r="AK361" s="864"/>
      <c r="AL361" s="864"/>
      <c r="AM361" s="864" t="s">
        <v>373</v>
      </c>
      <c r="AN361" s="864"/>
      <c r="AO361" s="864"/>
      <c r="AP361" s="863"/>
      <c r="AQ361" s="863" t="s">
        <v>369</v>
      </c>
      <c r="AR361" s="208"/>
      <c r="AS361" s="208"/>
      <c r="AT361" s="856"/>
      <c r="AU361" s="208" t="s">
        <v>403</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0"/>
      <c r="Z362" s="861"/>
      <c r="AA362" s="862"/>
      <c r="AB362" s="186"/>
      <c r="AC362" s="181"/>
      <c r="AD362" s="182"/>
      <c r="AE362" s="865"/>
      <c r="AF362" s="865"/>
      <c r="AG362" s="865"/>
      <c r="AH362" s="865"/>
      <c r="AI362" s="865"/>
      <c r="AJ362" s="865"/>
      <c r="AK362" s="865"/>
      <c r="AL362" s="865"/>
      <c r="AM362" s="865"/>
      <c r="AN362" s="865"/>
      <c r="AO362" s="865"/>
      <c r="AP362" s="186"/>
      <c r="AQ362" s="866"/>
      <c r="AR362" s="867"/>
      <c r="AS362" s="181" t="s">
        <v>370</v>
      </c>
      <c r="AT362" s="182"/>
      <c r="AU362" s="867"/>
      <c r="AV362" s="867"/>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8" t="s">
        <v>401</v>
      </c>
      <c r="Z363" s="869"/>
      <c r="AA363" s="870"/>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53"/>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4"/>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53"/>
    </row>
    <row r="365" spans="1:50" ht="18.75" hidden="1" customHeight="1" x14ac:dyDescent="0.15">
      <c r="A365" s="174"/>
      <c r="B365" s="164"/>
      <c r="C365" s="163"/>
      <c r="D365" s="164"/>
      <c r="E365" s="163"/>
      <c r="F365" s="177"/>
      <c r="G365" s="855" t="s">
        <v>400</v>
      </c>
      <c r="H365" s="208"/>
      <c r="I365" s="208"/>
      <c r="J365" s="208"/>
      <c r="K365" s="208"/>
      <c r="L365" s="208"/>
      <c r="M365" s="208"/>
      <c r="N365" s="208"/>
      <c r="O365" s="208"/>
      <c r="P365" s="208"/>
      <c r="Q365" s="208"/>
      <c r="R365" s="208"/>
      <c r="S365" s="208"/>
      <c r="T365" s="208"/>
      <c r="U365" s="208"/>
      <c r="V365" s="208"/>
      <c r="W365" s="208"/>
      <c r="X365" s="856"/>
      <c r="Y365" s="857"/>
      <c r="Z365" s="858"/>
      <c r="AA365" s="859"/>
      <c r="AB365" s="863" t="s">
        <v>12</v>
      </c>
      <c r="AC365" s="208"/>
      <c r="AD365" s="856"/>
      <c r="AE365" s="864" t="s">
        <v>371</v>
      </c>
      <c r="AF365" s="864"/>
      <c r="AG365" s="864"/>
      <c r="AH365" s="864"/>
      <c r="AI365" s="864" t="s">
        <v>372</v>
      </c>
      <c r="AJ365" s="864"/>
      <c r="AK365" s="864"/>
      <c r="AL365" s="864"/>
      <c r="AM365" s="864" t="s">
        <v>373</v>
      </c>
      <c r="AN365" s="864"/>
      <c r="AO365" s="864"/>
      <c r="AP365" s="863"/>
      <c r="AQ365" s="863" t="s">
        <v>369</v>
      </c>
      <c r="AR365" s="208"/>
      <c r="AS365" s="208"/>
      <c r="AT365" s="856"/>
      <c r="AU365" s="208" t="s">
        <v>403</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0"/>
      <c r="Z366" s="861"/>
      <c r="AA366" s="862"/>
      <c r="AB366" s="186"/>
      <c r="AC366" s="181"/>
      <c r="AD366" s="182"/>
      <c r="AE366" s="865"/>
      <c r="AF366" s="865"/>
      <c r="AG366" s="865"/>
      <c r="AH366" s="865"/>
      <c r="AI366" s="865"/>
      <c r="AJ366" s="865"/>
      <c r="AK366" s="865"/>
      <c r="AL366" s="865"/>
      <c r="AM366" s="865"/>
      <c r="AN366" s="865"/>
      <c r="AO366" s="865"/>
      <c r="AP366" s="186"/>
      <c r="AQ366" s="866"/>
      <c r="AR366" s="867"/>
      <c r="AS366" s="181" t="s">
        <v>370</v>
      </c>
      <c r="AT366" s="182"/>
      <c r="AU366" s="867"/>
      <c r="AV366" s="867"/>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8" t="s">
        <v>401</v>
      </c>
      <c r="Z367" s="869"/>
      <c r="AA367" s="870"/>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53"/>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4"/>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53"/>
    </row>
    <row r="369" spans="1:50" ht="18.75" hidden="1" customHeight="1" x14ac:dyDescent="0.15">
      <c r="A369" s="174"/>
      <c r="B369" s="164"/>
      <c r="C369" s="163"/>
      <c r="D369" s="164"/>
      <c r="E369" s="163"/>
      <c r="F369" s="177"/>
      <c r="G369" s="855" t="s">
        <v>400</v>
      </c>
      <c r="H369" s="208"/>
      <c r="I369" s="208"/>
      <c r="J369" s="208"/>
      <c r="K369" s="208"/>
      <c r="L369" s="208"/>
      <c r="M369" s="208"/>
      <c r="N369" s="208"/>
      <c r="O369" s="208"/>
      <c r="P369" s="208"/>
      <c r="Q369" s="208"/>
      <c r="R369" s="208"/>
      <c r="S369" s="208"/>
      <c r="T369" s="208"/>
      <c r="U369" s="208"/>
      <c r="V369" s="208"/>
      <c r="W369" s="208"/>
      <c r="X369" s="856"/>
      <c r="Y369" s="857"/>
      <c r="Z369" s="858"/>
      <c r="AA369" s="859"/>
      <c r="AB369" s="863" t="s">
        <v>12</v>
      </c>
      <c r="AC369" s="208"/>
      <c r="AD369" s="856"/>
      <c r="AE369" s="864" t="s">
        <v>371</v>
      </c>
      <c r="AF369" s="864"/>
      <c r="AG369" s="864"/>
      <c r="AH369" s="864"/>
      <c r="AI369" s="864" t="s">
        <v>372</v>
      </c>
      <c r="AJ369" s="864"/>
      <c r="AK369" s="864"/>
      <c r="AL369" s="864"/>
      <c r="AM369" s="864" t="s">
        <v>373</v>
      </c>
      <c r="AN369" s="864"/>
      <c r="AO369" s="864"/>
      <c r="AP369" s="863"/>
      <c r="AQ369" s="863" t="s">
        <v>369</v>
      </c>
      <c r="AR369" s="208"/>
      <c r="AS369" s="208"/>
      <c r="AT369" s="856"/>
      <c r="AU369" s="208" t="s">
        <v>403</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0"/>
      <c r="Z370" s="861"/>
      <c r="AA370" s="862"/>
      <c r="AB370" s="186"/>
      <c r="AC370" s="181"/>
      <c r="AD370" s="182"/>
      <c r="AE370" s="865"/>
      <c r="AF370" s="865"/>
      <c r="AG370" s="865"/>
      <c r="AH370" s="865"/>
      <c r="AI370" s="865"/>
      <c r="AJ370" s="865"/>
      <c r="AK370" s="865"/>
      <c r="AL370" s="865"/>
      <c r="AM370" s="865"/>
      <c r="AN370" s="865"/>
      <c r="AO370" s="865"/>
      <c r="AP370" s="186"/>
      <c r="AQ370" s="866"/>
      <c r="AR370" s="867"/>
      <c r="AS370" s="181" t="s">
        <v>370</v>
      </c>
      <c r="AT370" s="182"/>
      <c r="AU370" s="867"/>
      <c r="AV370" s="867"/>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8" t="s">
        <v>401</v>
      </c>
      <c r="Z371" s="869"/>
      <c r="AA371" s="870"/>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53"/>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4"/>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53"/>
    </row>
    <row r="373" spans="1:50" ht="22.5" hidden="1" customHeight="1" x14ac:dyDescent="0.15">
      <c r="A373" s="174"/>
      <c r="B373" s="164"/>
      <c r="C373" s="163"/>
      <c r="D373" s="164"/>
      <c r="E373" s="163"/>
      <c r="F373" s="177"/>
      <c r="G373" s="109" t="s">
        <v>404</v>
      </c>
      <c r="H373" s="125"/>
      <c r="I373" s="125"/>
      <c r="J373" s="125"/>
      <c r="K373" s="125"/>
      <c r="L373" s="125"/>
      <c r="M373" s="125"/>
      <c r="N373" s="125"/>
      <c r="O373" s="125"/>
      <c r="P373" s="125"/>
      <c r="Q373" s="125"/>
      <c r="R373" s="125"/>
      <c r="S373" s="125"/>
      <c r="T373" s="125"/>
      <c r="U373" s="125"/>
      <c r="V373" s="125"/>
      <c r="W373" s="125"/>
      <c r="X373" s="179"/>
      <c r="Y373" s="183" t="s">
        <v>402</v>
      </c>
      <c r="Z373" s="183"/>
      <c r="AA373" s="98"/>
      <c r="AB373" s="179"/>
      <c r="AC373" s="184"/>
      <c r="AD373" s="184"/>
      <c r="AE373" s="185" t="s">
        <v>405</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403</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406</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404</v>
      </c>
      <c r="H380" s="125"/>
      <c r="I380" s="125"/>
      <c r="J380" s="125"/>
      <c r="K380" s="125"/>
      <c r="L380" s="125"/>
      <c r="M380" s="125"/>
      <c r="N380" s="125"/>
      <c r="O380" s="125"/>
      <c r="P380" s="125"/>
      <c r="Q380" s="125"/>
      <c r="R380" s="125"/>
      <c r="S380" s="125"/>
      <c r="T380" s="125"/>
      <c r="U380" s="125"/>
      <c r="V380" s="125"/>
      <c r="W380" s="125"/>
      <c r="X380" s="179"/>
      <c r="Y380" s="183" t="s">
        <v>402</v>
      </c>
      <c r="Z380" s="183"/>
      <c r="AA380" s="98"/>
      <c r="AB380" s="179"/>
      <c r="AC380" s="184"/>
      <c r="AD380" s="184"/>
      <c r="AE380" s="185" t="s">
        <v>405</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403</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406</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404</v>
      </c>
      <c r="H387" s="125"/>
      <c r="I387" s="125"/>
      <c r="J387" s="125"/>
      <c r="K387" s="125"/>
      <c r="L387" s="125"/>
      <c r="M387" s="125"/>
      <c r="N387" s="125"/>
      <c r="O387" s="125"/>
      <c r="P387" s="125"/>
      <c r="Q387" s="125"/>
      <c r="R387" s="125"/>
      <c r="S387" s="125"/>
      <c r="T387" s="125"/>
      <c r="U387" s="125"/>
      <c r="V387" s="125"/>
      <c r="W387" s="125"/>
      <c r="X387" s="179"/>
      <c r="Y387" s="183" t="s">
        <v>402</v>
      </c>
      <c r="Z387" s="183"/>
      <c r="AA387" s="98"/>
      <c r="AB387" s="179"/>
      <c r="AC387" s="184"/>
      <c r="AD387" s="184"/>
      <c r="AE387" s="185" t="s">
        <v>405</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403</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406</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404</v>
      </c>
      <c r="H394" s="125"/>
      <c r="I394" s="125"/>
      <c r="J394" s="125"/>
      <c r="K394" s="125"/>
      <c r="L394" s="125"/>
      <c r="M394" s="125"/>
      <c r="N394" s="125"/>
      <c r="O394" s="125"/>
      <c r="P394" s="125"/>
      <c r="Q394" s="125"/>
      <c r="R394" s="125"/>
      <c r="S394" s="125"/>
      <c r="T394" s="125"/>
      <c r="U394" s="125"/>
      <c r="V394" s="125"/>
      <c r="W394" s="125"/>
      <c r="X394" s="179"/>
      <c r="Y394" s="183" t="s">
        <v>402</v>
      </c>
      <c r="Z394" s="183"/>
      <c r="AA394" s="98"/>
      <c r="AB394" s="179"/>
      <c r="AC394" s="184"/>
      <c r="AD394" s="184"/>
      <c r="AE394" s="185" t="s">
        <v>405</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403</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406</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404</v>
      </c>
      <c r="H401" s="125"/>
      <c r="I401" s="125"/>
      <c r="J401" s="125"/>
      <c r="K401" s="125"/>
      <c r="L401" s="125"/>
      <c r="M401" s="125"/>
      <c r="N401" s="125"/>
      <c r="O401" s="125"/>
      <c r="P401" s="125"/>
      <c r="Q401" s="125"/>
      <c r="R401" s="125"/>
      <c r="S401" s="125"/>
      <c r="T401" s="125"/>
      <c r="U401" s="125"/>
      <c r="V401" s="125"/>
      <c r="W401" s="125"/>
      <c r="X401" s="179"/>
      <c r="Y401" s="183" t="s">
        <v>402</v>
      </c>
      <c r="Z401" s="183"/>
      <c r="AA401" s="98"/>
      <c r="AB401" s="179"/>
      <c r="AC401" s="184"/>
      <c r="AD401" s="184"/>
      <c r="AE401" s="185" t="s">
        <v>405</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403</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406</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460</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388</v>
      </c>
      <c r="D411" s="170"/>
      <c r="E411" s="146" t="s">
        <v>411</v>
      </c>
      <c r="F411" s="147"/>
      <c r="G411" s="148" t="s">
        <v>407</v>
      </c>
      <c r="H411" s="99"/>
      <c r="I411" s="99"/>
      <c r="J411" s="149" t="s">
        <v>639</v>
      </c>
      <c r="K411" s="150"/>
      <c r="L411" s="150"/>
      <c r="M411" s="150"/>
      <c r="N411" s="150"/>
      <c r="O411" s="150"/>
      <c r="P411" s="150"/>
      <c r="Q411" s="150"/>
      <c r="R411" s="150"/>
      <c r="S411" s="150"/>
      <c r="T411" s="151"/>
      <c r="U411" s="398" t="s">
        <v>640</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394</v>
      </c>
      <c r="F412" s="108"/>
      <c r="G412" s="109" t="s">
        <v>390</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392</v>
      </c>
      <c r="AF412" s="121"/>
      <c r="AG412" s="121"/>
      <c r="AH412" s="122"/>
      <c r="AI412" s="123" t="s">
        <v>373</v>
      </c>
      <c r="AJ412" s="123"/>
      <c r="AK412" s="123"/>
      <c r="AL412" s="118"/>
      <c r="AM412" s="123" t="s">
        <v>393</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640</v>
      </c>
      <c r="AF413" s="127"/>
      <c r="AG413" s="113" t="s">
        <v>370</v>
      </c>
      <c r="AH413" s="114"/>
      <c r="AI413" s="124"/>
      <c r="AJ413" s="124"/>
      <c r="AK413" s="124"/>
      <c r="AL413" s="119"/>
      <c r="AM413" s="124"/>
      <c r="AN413" s="124"/>
      <c r="AO413" s="124"/>
      <c r="AP413" s="119"/>
      <c r="AQ413" s="128" t="s">
        <v>641</v>
      </c>
      <c r="AR413" s="127"/>
      <c r="AS413" s="113" t="s">
        <v>370</v>
      </c>
      <c r="AT413" s="114"/>
      <c r="AU413" s="127" t="s">
        <v>641</v>
      </c>
      <c r="AV413" s="127"/>
      <c r="AW413" s="113" t="s">
        <v>313</v>
      </c>
      <c r="AX413" s="129"/>
    </row>
    <row r="414" spans="1:50" ht="22.5" customHeight="1" x14ac:dyDescent="0.15">
      <c r="A414" s="174"/>
      <c r="B414" s="164"/>
      <c r="C414" s="163"/>
      <c r="D414" s="164"/>
      <c r="E414" s="107"/>
      <c r="F414" s="108"/>
      <c r="G414" s="130" t="s">
        <v>640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640</v>
      </c>
      <c r="AC414" s="140"/>
      <c r="AD414" s="140"/>
      <c r="AE414" s="91" t="s">
        <v>640</v>
      </c>
      <c r="AF414" s="92"/>
      <c r="AG414" s="92"/>
      <c r="AH414" s="92"/>
      <c r="AI414" s="91" t="s">
        <v>641</v>
      </c>
      <c r="AJ414" s="92"/>
      <c r="AK414" s="92"/>
      <c r="AL414" s="92"/>
      <c r="AM414" s="91" t="s">
        <v>643</v>
      </c>
      <c r="AN414" s="92"/>
      <c r="AO414" s="92"/>
      <c r="AP414" s="93"/>
      <c r="AQ414" s="91" t="s">
        <v>642</v>
      </c>
      <c r="AR414" s="92"/>
      <c r="AS414" s="92"/>
      <c r="AT414" s="93"/>
      <c r="AU414" s="92" t="s">
        <v>641</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640</v>
      </c>
      <c r="AC415" s="90"/>
      <c r="AD415" s="90"/>
      <c r="AE415" s="91" t="s">
        <v>640</v>
      </c>
      <c r="AF415" s="92"/>
      <c r="AG415" s="92"/>
      <c r="AH415" s="93"/>
      <c r="AI415" s="91" t="s">
        <v>641</v>
      </c>
      <c r="AJ415" s="92"/>
      <c r="AK415" s="92"/>
      <c r="AL415" s="92"/>
      <c r="AM415" s="91" t="s">
        <v>641</v>
      </c>
      <c r="AN415" s="92"/>
      <c r="AO415" s="92"/>
      <c r="AP415" s="93"/>
      <c r="AQ415" s="91" t="s">
        <v>642</v>
      </c>
      <c r="AR415" s="92"/>
      <c r="AS415" s="92"/>
      <c r="AT415" s="93"/>
      <c r="AU415" s="92" t="s">
        <v>641</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640</v>
      </c>
      <c r="AF416" s="92"/>
      <c r="AG416" s="92"/>
      <c r="AH416" s="93"/>
      <c r="AI416" s="91" t="s">
        <v>642</v>
      </c>
      <c r="AJ416" s="92"/>
      <c r="AK416" s="92"/>
      <c r="AL416" s="92"/>
      <c r="AM416" s="91" t="s">
        <v>642</v>
      </c>
      <c r="AN416" s="92"/>
      <c r="AO416" s="92"/>
      <c r="AP416" s="93"/>
      <c r="AQ416" s="91" t="s">
        <v>641</v>
      </c>
      <c r="AR416" s="92"/>
      <c r="AS416" s="92"/>
      <c r="AT416" s="93"/>
      <c r="AU416" s="92" t="s">
        <v>644</v>
      </c>
      <c r="AV416" s="92"/>
      <c r="AW416" s="92"/>
      <c r="AX416" s="94"/>
    </row>
    <row r="417" spans="1:50" ht="18.75" hidden="1" customHeight="1" x14ac:dyDescent="0.15">
      <c r="A417" s="174"/>
      <c r="B417" s="164"/>
      <c r="C417" s="163"/>
      <c r="D417" s="164"/>
      <c r="E417" s="107" t="s">
        <v>394</v>
      </c>
      <c r="F417" s="108"/>
      <c r="G417" s="109" t="s">
        <v>390</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392</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394</v>
      </c>
      <c r="F422" s="108"/>
      <c r="G422" s="109" t="s">
        <v>390</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392</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394</v>
      </c>
      <c r="F427" s="108"/>
      <c r="G427" s="109" t="s">
        <v>390</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392</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394</v>
      </c>
      <c r="F432" s="108"/>
      <c r="G432" s="109" t="s">
        <v>390</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392</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395</v>
      </c>
      <c r="F437" s="108"/>
      <c r="G437" s="109" t="s">
        <v>391</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392</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639</v>
      </c>
      <c r="AF438" s="127"/>
      <c r="AG438" s="113" t="s">
        <v>370</v>
      </c>
      <c r="AH438" s="114"/>
      <c r="AI438" s="124"/>
      <c r="AJ438" s="124"/>
      <c r="AK438" s="124"/>
      <c r="AL438" s="119"/>
      <c r="AM438" s="124"/>
      <c r="AN438" s="124"/>
      <c r="AO438" s="124"/>
      <c r="AP438" s="119"/>
      <c r="AQ438" s="128" t="s">
        <v>641</v>
      </c>
      <c r="AR438" s="127"/>
      <c r="AS438" s="113" t="s">
        <v>370</v>
      </c>
      <c r="AT438" s="114"/>
      <c r="AU438" s="127" t="s">
        <v>641</v>
      </c>
      <c r="AV438" s="127"/>
      <c r="AW438" s="113" t="s">
        <v>313</v>
      </c>
      <c r="AX438" s="129"/>
    </row>
    <row r="439" spans="1:50" ht="22.5" customHeight="1" x14ac:dyDescent="0.15">
      <c r="A439" s="174"/>
      <c r="B439" s="164"/>
      <c r="C439" s="163"/>
      <c r="D439" s="164"/>
      <c r="E439" s="107"/>
      <c r="F439" s="108"/>
      <c r="G439" s="130" t="s">
        <v>640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641</v>
      </c>
      <c r="AC439" s="140"/>
      <c r="AD439" s="140"/>
      <c r="AE439" s="91" t="s">
        <v>641</v>
      </c>
      <c r="AF439" s="92"/>
      <c r="AG439" s="92"/>
      <c r="AH439" s="92"/>
      <c r="AI439" s="91" t="s">
        <v>641</v>
      </c>
      <c r="AJ439" s="92"/>
      <c r="AK439" s="92"/>
      <c r="AL439" s="92"/>
      <c r="AM439" s="91" t="s">
        <v>641</v>
      </c>
      <c r="AN439" s="92"/>
      <c r="AO439" s="92"/>
      <c r="AP439" s="93"/>
      <c r="AQ439" s="91" t="s">
        <v>641</v>
      </c>
      <c r="AR439" s="92"/>
      <c r="AS439" s="92"/>
      <c r="AT439" s="93"/>
      <c r="AU439" s="92" t="s">
        <v>641</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641</v>
      </c>
      <c r="AC440" s="90"/>
      <c r="AD440" s="90"/>
      <c r="AE440" s="91" t="s">
        <v>641</v>
      </c>
      <c r="AF440" s="92"/>
      <c r="AG440" s="92"/>
      <c r="AH440" s="93"/>
      <c r="AI440" s="91" t="s">
        <v>641</v>
      </c>
      <c r="AJ440" s="92"/>
      <c r="AK440" s="92"/>
      <c r="AL440" s="92"/>
      <c r="AM440" s="91" t="s">
        <v>642</v>
      </c>
      <c r="AN440" s="92"/>
      <c r="AO440" s="92"/>
      <c r="AP440" s="93"/>
      <c r="AQ440" s="91" t="s">
        <v>641</v>
      </c>
      <c r="AR440" s="92"/>
      <c r="AS440" s="92"/>
      <c r="AT440" s="93"/>
      <c r="AU440" s="92" t="s">
        <v>642</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641</v>
      </c>
      <c r="AF441" s="92"/>
      <c r="AG441" s="92"/>
      <c r="AH441" s="93"/>
      <c r="AI441" s="91" t="s">
        <v>645</v>
      </c>
      <c r="AJ441" s="92"/>
      <c r="AK441" s="92"/>
      <c r="AL441" s="92"/>
      <c r="AM441" s="91" t="s">
        <v>641</v>
      </c>
      <c r="AN441" s="92"/>
      <c r="AO441" s="92"/>
      <c r="AP441" s="93"/>
      <c r="AQ441" s="91" t="s">
        <v>642</v>
      </c>
      <c r="AR441" s="92"/>
      <c r="AS441" s="92"/>
      <c r="AT441" s="93"/>
      <c r="AU441" s="92" t="s">
        <v>641</v>
      </c>
      <c r="AV441" s="92"/>
      <c r="AW441" s="92"/>
      <c r="AX441" s="94"/>
    </row>
    <row r="442" spans="1:50" ht="18.75" hidden="1" customHeight="1" x14ac:dyDescent="0.15">
      <c r="A442" s="174"/>
      <c r="B442" s="164"/>
      <c r="C442" s="163"/>
      <c r="D442" s="164"/>
      <c r="E442" s="107" t="s">
        <v>395</v>
      </c>
      <c r="F442" s="108"/>
      <c r="G442" s="109" t="s">
        <v>391</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392</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395</v>
      </c>
      <c r="F447" s="108"/>
      <c r="G447" s="109" t="s">
        <v>391</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392</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395</v>
      </c>
      <c r="F452" s="108"/>
      <c r="G452" s="109" t="s">
        <v>391</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392</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395</v>
      </c>
      <c r="F457" s="108"/>
      <c r="G457" s="109" t="s">
        <v>391</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392</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416</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641</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407</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394</v>
      </c>
      <c r="F466" s="108"/>
      <c r="G466" s="109" t="s">
        <v>390</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392</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394</v>
      </c>
      <c r="F471" s="108"/>
      <c r="G471" s="109" t="s">
        <v>390</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392</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394</v>
      </c>
      <c r="F476" s="108"/>
      <c r="G476" s="109" t="s">
        <v>390</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392</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394</v>
      </c>
      <c r="F481" s="108"/>
      <c r="G481" s="109" t="s">
        <v>390</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392</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394</v>
      </c>
      <c r="F486" s="108"/>
      <c r="G486" s="109" t="s">
        <v>390</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392</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395</v>
      </c>
      <c r="F491" s="108"/>
      <c r="G491" s="109" t="s">
        <v>391</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392</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395</v>
      </c>
      <c r="F496" s="108"/>
      <c r="G496" s="109" t="s">
        <v>391</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392</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395</v>
      </c>
      <c r="F501" s="108"/>
      <c r="G501" s="109" t="s">
        <v>391</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392</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395</v>
      </c>
      <c r="F506" s="108"/>
      <c r="G506" s="109" t="s">
        <v>391</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392</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395</v>
      </c>
      <c r="F511" s="108"/>
      <c r="G511" s="109" t="s">
        <v>391</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392</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416</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407</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394</v>
      </c>
      <c r="F520" s="108"/>
      <c r="G520" s="109" t="s">
        <v>390</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392</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394</v>
      </c>
      <c r="F525" s="108"/>
      <c r="G525" s="109" t="s">
        <v>390</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392</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394</v>
      </c>
      <c r="F530" s="108"/>
      <c r="G530" s="109" t="s">
        <v>390</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392</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394</v>
      </c>
      <c r="F535" s="108"/>
      <c r="G535" s="109" t="s">
        <v>390</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392</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394</v>
      </c>
      <c r="F540" s="108"/>
      <c r="G540" s="109" t="s">
        <v>390</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392</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395</v>
      </c>
      <c r="F545" s="108"/>
      <c r="G545" s="109" t="s">
        <v>391</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392</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395</v>
      </c>
      <c r="F550" s="108"/>
      <c r="G550" s="109" t="s">
        <v>391</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392</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395</v>
      </c>
      <c r="F555" s="108"/>
      <c r="G555" s="109" t="s">
        <v>391</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392</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395</v>
      </c>
      <c r="F560" s="108"/>
      <c r="G560" s="109" t="s">
        <v>391</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392</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395</v>
      </c>
      <c r="F565" s="108"/>
      <c r="G565" s="109" t="s">
        <v>391</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392</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416</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407</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394</v>
      </c>
      <c r="F574" s="108"/>
      <c r="G574" s="109" t="s">
        <v>390</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392</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394</v>
      </c>
      <c r="F579" s="108"/>
      <c r="G579" s="109" t="s">
        <v>390</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392</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394</v>
      </c>
      <c r="F584" s="108"/>
      <c r="G584" s="109" t="s">
        <v>390</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392</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394</v>
      </c>
      <c r="F589" s="108"/>
      <c r="G589" s="109" t="s">
        <v>390</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392</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394</v>
      </c>
      <c r="F594" s="108"/>
      <c r="G594" s="109" t="s">
        <v>390</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392</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395</v>
      </c>
      <c r="F599" s="108"/>
      <c r="G599" s="109" t="s">
        <v>391</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392</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395</v>
      </c>
      <c r="F604" s="108"/>
      <c r="G604" s="109" t="s">
        <v>391</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392</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395</v>
      </c>
      <c r="F609" s="108"/>
      <c r="G609" s="109" t="s">
        <v>391</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392</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395</v>
      </c>
      <c r="F614" s="108"/>
      <c r="G614" s="109" t="s">
        <v>391</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392</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395</v>
      </c>
      <c r="F619" s="108"/>
      <c r="G619" s="109" t="s">
        <v>391</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392</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416</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407</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394</v>
      </c>
      <c r="F628" s="108"/>
      <c r="G628" s="109" t="s">
        <v>390</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392</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394</v>
      </c>
      <c r="F633" s="108"/>
      <c r="G633" s="109" t="s">
        <v>390</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392</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394</v>
      </c>
      <c r="F638" s="108"/>
      <c r="G638" s="109" t="s">
        <v>390</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392</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394</v>
      </c>
      <c r="F643" s="108"/>
      <c r="G643" s="109" t="s">
        <v>390</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392</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394</v>
      </c>
      <c r="F648" s="108"/>
      <c r="G648" s="109" t="s">
        <v>390</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392</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395</v>
      </c>
      <c r="F653" s="108"/>
      <c r="G653" s="109" t="s">
        <v>391</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392</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395</v>
      </c>
      <c r="F658" s="108"/>
      <c r="G658" s="109" t="s">
        <v>391</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392</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395</v>
      </c>
      <c r="F663" s="108"/>
      <c r="G663" s="109" t="s">
        <v>391</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392</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395</v>
      </c>
      <c r="F668" s="108"/>
      <c r="G668" s="109" t="s">
        <v>391</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392</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395</v>
      </c>
      <c r="F673" s="108"/>
      <c r="G673" s="109" t="s">
        <v>391</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392</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416</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9"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0"/>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90" customHeight="1" x14ac:dyDescent="0.15">
      <c r="A683" s="506" t="s">
        <v>269</v>
      </c>
      <c r="B683" s="507"/>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44" t="s">
        <v>513</v>
      </c>
      <c r="AE683" s="845"/>
      <c r="AF683" s="845"/>
      <c r="AG683" s="841" t="s">
        <v>604</v>
      </c>
      <c r="AH683" s="842"/>
      <c r="AI683" s="842"/>
      <c r="AJ683" s="842"/>
      <c r="AK683" s="842"/>
      <c r="AL683" s="842"/>
      <c r="AM683" s="842"/>
      <c r="AN683" s="842"/>
      <c r="AO683" s="842"/>
      <c r="AP683" s="842"/>
      <c r="AQ683" s="842"/>
      <c r="AR683" s="842"/>
      <c r="AS683" s="842"/>
      <c r="AT683" s="842"/>
      <c r="AU683" s="842"/>
      <c r="AV683" s="842"/>
      <c r="AW683" s="842"/>
      <c r="AX683" s="843"/>
    </row>
    <row r="684" spans="1:50" ht="90"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513</v>
      </c>
      <c r="AE684" s="581"/>
      <c r="AF684" s="581"/>
      <c r="AG684" s="582" t="s">
        <v>605</v>
      </c>
      <c r="AH684" s="583"/>
      <c r="AI684" s="583"/>
      <c r="AJ684" s="583"/>
      <c r="AK684" s="583"/>
      <c r="AL684" s="583"/>
      <c r="AM684" s="583"/>
      <c r="AN684" s="583"/>
      <c r="AO684" s="583"/>
      <c r="AP684" s="583"/>
      <c r="AQ684" s="583"/>
      <c r="AR684" s="583"/>
      <c r="AS684" s="583"/>
      <c r="AT684" s="583"/>
      <c r="AU684" s="583"/>
      <c r="AV684" s="583"/>
      <c r="AW684" s="583"/>
      <c r="AX684" s="584"/>
    </row>
    <row r="685" spans="1:50" ht="9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0" t="s">
        <v>513</v>
      </c>
      <c r="AE685" s="591"/>
      <c r="AF685" s="591"/>
      <c r="AG685" s="659" t="s">
        <v>606</v>
      </c>
      <c r="AH685" s="133"/>
      <c r="AI685" s="133"/>
      <c r="AJ685" s="133"/>
      <c r="AK685" s="133"/>
      <c r="AL685" s="133"/>
      <c r="AM685" s="133"/>
      <c r="AN685" s="133"/>
      <c r="AO685" s="133"/>
      <c r="AP685" s="133"/>
      <c r="AQ685" s="133"/>
      <c r="AR685" s="133"/>
      <c r="AS685" s="133"/>
      <c r="AT685" s="133"/>
      <c r="AU685" s="133"/>
      <c r="AV685" s="133"/>
      <c r="AW685" s="133"/>
      <c r="AX685" s="660"/>
    </row>
    <row r="686" spans="1:50" ht="25.5" customHeight="1" x14ac:dyDescent="0.15">
      <c r="A686" s="564" t="s">
        <v>44</v>
      </c>
      <c r="B686" s="740"/>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8" t="s">
        <v>513</v>
      </c>
      <c r="AE686" s="789"/>
      <c r="AF686" s="789"/>
      <c r="AG686" s="101" t="s">
        <v>577</v>
      </c>
      <c r="AH686" s="102"/>
      <c r="AI686" s="102"/>
      <c r="AJ686" s="102"/>
      <c r="AK686" s="102"/>
      <c r="AL686" s="102"/>
      <c r="AM686" s="102"/>
      <c r="AN686" s="102"/>
      <c r="AO686" s="102"/>
      <c r="AP686" s="102"/>
      <c r="AQ686" s="102"/>
      <c r="AR686" s="102"/>
      <c r="AS686" s="102"/>
      <c r="AT686" s="102"/>
      <c r="AU686" s="102"/>
      <c r="AV686" s="102"/>
      <c r="AW686" s="102"/>
      <c r="AX686" s="103"/>
    </row>
    <row r="687" spans="1:50" ht="55.5" customHeight="1" x14ac:dyDescent="0.15">
      <c r="A687" s="624"/>
      <c r="B687" s="741"/>
      <c r="C687" s="557"/>
      <c r="D687" s="558"/>
      <c r="E687" s="592" t="s">
        <v>488</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563</v>
      </c>
      <c r="AE687" s="581"/>
      <c r="AF687" s="714"/>
      <c r="AG687" s="659"/>
      <c r="AH687" s="133"/>
      <c r="AI687" s="133"/>
      <c r="AJ687" s="133"/>
      <c r="AK687" s="133"/>
      <c r="AL687" s="133"/>
      <c r="AM687" s="133"/>
      <c r="AN687" s="133"/>
      <c r="AO687" s="133"/>
      <c r="AP687" s="133"/>
      <c r="AQ687" s="133"/>
      <c r="AR687" s="133"/>
      <c r="AS687" s="133"/>
      <c r="AT687" s="133"/>
      <c r="AU687" s="133"/>
      <c r="AV687" s="133"/>
      <c r="AW687" s="133"/>
      <c r="AX687" s="660"/>
    </row>
    <row r="688" spans="1:50" ht="55.5" customHeight="1" x14ac:dyDescent="0.15">
      <c r="A688" s="624"/>
      <c r="B688" s="741"/>
      <c r="C688" s="559"/>
      <c r="D688" s="560"/>
      <c r="E688" s="595" t="s">
        <v>489</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563</v>
      </c>
      <c r="AE688" s="589"/>
      <c r="AF688" s="589"/>
      <c r="AG688" s="659"/>
      <c r="AH688" s="133"/>
      <c r="AI688" s="133"/>
      <c r="AJ688" s="133"/>
      <c r="AK688" s="133"/>
      <c r="AL688" s="133"/>
      <c r="AM688" s="133"/>
      <c r="AN688" s="133"/>
      <c r="AO688" s="133"/>
      <c r="AP688" s="133"/>
      <c r="AQ688" s="133"/>
      <c r="AR688" s="133"/>
      <c r="AS688" s="133"/>
      <c r="AT688" s="133"/>
      <c r="AU688" s="133"/>
      <c r="AV688" s="133"/>
      <c r="AW688" s="133"/>
      <c r="AX688" s="660"/>
    </row>
    <row r="689" spans="1:64" ht="75.75"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513</v>
      </c>
      <c r="AE689" s="586"/>
      <c r="AF689" s="586"/>
      <c r="AG689" s="503" t="s">
        <v>587</v>
      </c>
      <c r="AH689" s="504"/>
      <c r="AI689" s="504"/>
      <c r="AJ689" s="504"/>
      <c r="AK689" s="504"/>
      <c r="AL689" s="504"/>
      <c r="AM689" s="504"/>
      <c r="AN689" s="504"/>
      <c r="AO689" s="504"/>
      <c r="AP689" s="504"/>
      <c r="AQ689" s="504"/>
      <c r="AR689" s="504"/>
      <c r="AS689" s="504"/>
      <c r="AT689" s="504"/>
      <c r="AU689" s="504"/>
      <c r="AV689" s="504"/>
      <c r="AW689" s="504"/>
      <c r="AX689" s="505"/>
    </row>
    <row r="690" spans="1:64" ht="75.75" customHeight="1" x14ac:dyDescent="0.15">
      <c r="A690" s="624"/>
      <c r="B690" s="625"/>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513</v>
      </c>
      <c r="AE690" s="581"/>
      <c r="AF690" s="581"/>
      <c r="AG690" s="582" t="s">
        <v>586</v>
      </c>
      <c r="AH690" s="583"/>
      <c r="AI690" s="583"/>
      <c r="AJ690" s="583"/>
      <c r="AK690" s="583"/>
      <c r="AL690" s="583"/>
      <c r="AM690" s="583"/>
      <c r="AN690" s="583"/>
      <c r="AO690" s="583"/>
      <c r="AP690" s="583"/>
      <c r="AQ690" s="583"/>
      <c r="AR690" s="583"/>
      <c r="AS690" s="583"/>
      <c r="AT690" s="583"/>
      <c r="AU690" s="583"/>
      <c r="AV690" s="583"/>
      <c r="AW690" s="583"/>
      <c r="AX690" s="584"/>
    </row>
    <row r="691" spans="1:64" ht="75.75" customHeight="1" x14ac:dyDescent="0.15">
      <c r="A691" s="624"/>
      <c r="B691" s="625"/>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513</v>
      </c>
      <c r="AE691" s="581"/>
      <c r="AF691" s="581"/>
      <c r="AG691" s="582" t="s">
        <v>585</v>
      </c>
      <c r="AH691" s="583"/>
      <c r="AI691" s="583"/>
      <c r="AJ691" s="583"/>
      <c r="AK691" s="583"/>
      <c r="AL691" s="583"/>
      <c r="AM691" s="583"/>
      <c r="AN691" s="583"/>
      <c r="AO691" s="583"/>
      <c r="AP691" s="583"/>
      <c r="AQ691" s="583"/>
      <c r="AR691" s="583"/>
      <c r="AS691" s="583"/>
      <c r="AT691" s="583"/>
      <c r="AU691" s="583"/>
      <c r="AV691" s="583"/>
      <c r="AW691" s="583"/>
      <c r="AX691" s="584"/>
    </row>
    <row r="692" spans="1:64" ht="75.75" customHeight="1" x14ac:dyDescent="0.15">
      <c r="A692" s="624"/>
      <c r="B692" s="625"/>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513</v>
      </c>
      <c r="AE692" s="581"/>
      <c r="AF692" s="581"/>
      <c r="AG692" s="582" t="s">
        <v>584</v>
      </c>
      <c r="AH692" s="583"/>
      <c r="AI692" s="583"/>
      <c r="AJ692" s="583"/>
      <c r="AK692" s="583"/>
      <c r="AL692" s="583"/>
      <c r="AM692" s="583"/>
      <c r="AN692" s="583"/>
      <c r="AO692" s="583"/>
      <c r="AP692" s="583"/>
      <c r="AQ692" s="583"/>
      <c r="AR692" s="583"/>
      <c r="AS692" s="583"/>
      <c r="AT692" s="583"/>
      <c r="AU692" s="583"/>
      <c r="AV692" s="583"/>
      <c r="AW692" s="583"/>
      <c r="AX692" s="584"/>
    </row>
    <row r="693" spans="1:64" ht="25.5" customHeight="1" x14ac:dyDescent="0.15">
      <c r="A693" s="624"/>
      <c r="B693" s="625"/>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0" t="s">
        <v>583</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75.75" customHeight="1" x14ac:dyDescent="0.15">
      <c r="A694" s="626"/>
      <c r="B694" s="627"/>
      <c r="C694" s="742" t="s">
        <v>498</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9" t="s">
        <v>513</v>
      </c>
      <c r="AE694" s="550"/>
      <c r="AF694" s="551"/>
      <c r="AG694" s="570" t="s">
        <v>582</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67.5" customHeight="1" x14ac:dyDescent="0.15">
      <c r="A695" s="564" t="s">
        <v>45</v>
      </c>
      <c r="B695" s="623"/>
      <c r="C695" s="628" t="s">
        <v>499</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513</v>
      </c>
      <c r="AE695" s="586"/>
      <c r="AF695" s="587"/>
      <c r="AG695" s="503" t="s">
        <v>581</v>
      </c>
      <c r="AH695" s="504"/>
      <c r="AI695" s="504"/>
      <c r="AJ695" s="504"/>
      <c r="AK695" s="504"/>
      <c r="AL695" s="504"/>
      <c r="AM695" s="504"/>
      <c r="AN695" s="504"/>
      <c r="AO695" s="504"/>
      <c r="AP695" s="504"/>
      <c r="AQ695" s="504"/>
      <c r="AR695" s="504"/>
      <c r="AS695" s="504"/>
      <c r="AT695" s="504"/>
      <c r="AU695" s="504"/>
      <c r="AV695" s="504"/>
      <c r="AW695" s="504"/>
      <c r="AX695" s="505"/>
    </row>
    <row r="696" spans="1:64" ht="67.5" customHeight="1" x14ac:dyDescent="0.15">
      <c r="A696" s="624"/>
      <c r="B696" s="625"/>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9" t="s">
        <v>513</v>
      </c>
      <c r="AE696" s="730"/>
      <c r="AF696" s="730"/>
      <c r="AG696" s="582" t="s">
        <v>580</v>
      </c>
      <c r="AH696" s="583"/>
      <c r="AI696" s="583"/>
      <c r="AJ696" s="583"/>
      <c r="AK696" s="583"/>
      <c r="AL696" s="583"/>
      <c r="AM696" s="583"/>
      <c r="AN696" s="583"/>
      <c r="AO696" s="583"/>
      <c r="AP696" s="583"/>
      <c r="AQ696" s="583"/>
      <c r="AR696" s="583"/>
      <c r="AS696" s="583"/>
      <c r="AT696" s="583"/>
      <c r="AU696" s="583"/>
      <c r="AV696" s="583"/>
      <c r="AW696" s="583"/>
      <c r="AX696" s="584"/>
    </row>
    <row r="697" spans="1:64" ht="67.5" customHeight="1" x14ac:dyDescent="0.15">
      <c r="A697" s="624"/>
      <c r="B697" s="625"/>
      <c r="C697" s="547" t="s">
        <v>396</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513</v>
      </c>
      <c r="AE697" s="581"/>
      <c r="AF697" s="581"/>
      <c r="AG697" s="582" t="s">
        <v>579</v>
      </c>
      <c r="AH697" s="583"/>
      <c r="AI697" s="583"/>
      <c r="AJ697" s="583"/>
      <c r="AK697" s="583"/>
      <c r="AL697" s="583"/>
      <c r="AM697" s="583"/>
      <c r="AN697" s="583"/>
      <c r="AO697" s="583"/>
      <c r="AP697" s="583"/>
      <c r="AQ697" s="583"/>
      <c r="AR697" s="583"/>
      <c r="AS697" s="583"/>
      <c r="AT697" s="583"/>
      <c r="AU697" s="583"/>
      <c r="AV697" s="583"/>
      <c r="AW697" s="583"/>
      <c r="AX697" s="584"/>
    </row>
    <row r="698" spans="1:64" ht="67.5" customHeight="1" x14ac:dyDescent="0.15">
      <c r="A698" s="626"/>
      <c r="B698" s="627"/>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513</v>
      </c>
      <c r="AE698" s="581"/>
      <c r="AF698" s="581"/>
      <c r="AG698" s="104" t="s">
        <v>578</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5" t="s">
        <v>583</v>
      </c>
      <c r="AE699" s="586"/>
      <c r="AF699" s="586"/>
      <c r="AG699" s="101" t="s">
        <v>667</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70" t="s">
        <v>29</v>
      </c>
      <c r="U700" s="613"/>
      <c r="V700" s="613"/>
      <c r="W700" s="613"/>
      <c r="X700" s="613"/>
      <c r="Y700" s="613"/>
      <c r="Z700" s="613"/>
      <c r="AA700" s="613"/>
      <c r="AB700" s="613"/>
      <c r="AC700" s="613"/>
      <c r="AD700" s="613"/>
      <c r="AE700" s="613"/>
      <c r="AF700" s="771"/>
      <c r="AG700" s="659"/>
      <c r="AH700" s="133"/>
      <c r="AI700" s="133"/>
      <c r="AJ700" s="133"/>
      <c r="AK700" s="133"/>
      <c r="AL700" s="133"/>
      <c r="AM700" s="133"/>
      <c r="AN700" s="133"/>
      <c r="AO700" s="133"/>
      <c r="AP700" s="133"/>
      <c r="AQ700" s="133"/>
      <c r="AR700" s="133"/>
      <c r="AS700" s="133"/>
      <c r="AT700" s="133"/>
      <c r="AU700" s="133"/>
      <c r="AV700" s="133"/>
      <c r="AW700" s="133"/>
      <c r="AX700" s="660"/>
    </row>
    <row r="701" spans="1:64" ht="26.25" customHeight="1" x14ac:dyDescent="0.15">
      <c r="A701" s="617"/>
      <c r="B701" s="618"/>
      <c r="C701" s="748"/>
      <c r="D701" s="749"/>
      <c r="E701" s="749"/>
      <c r="F701" s="749"/>
      <c r="G701" s="749"/>
      <c r="H701" s="749"/>
      <c r="I701" s="749"/>
      <c r="J701" s="749"/>
      <c r="K701" s="749"/>
      <c r="L701" s="749"/>
      <c r="M701" s="749"/>
      <c r="N701" s="749"/>
      <c r="O701" s="750"/>
      <c r="P701" s="573"/>
      <c r="Q701" s="573"/>
      <c r="R701" s="573"/>
      <c r="S701" s="574"/>
      <c r="T701" s="621"/>
      <c r="U701" s="583"/>
      <c r="V701" s="583"/>
      <c r="W701" s="583"/>
      <c r="X701" s="583"/>
      <c r="Y701" s="583"/>
      <c r="Z701" s="583"/>
      <c r="AA701" s="583"/>
      <c r="AB701" s="583"/>
      <c r="AC701" s="583"/>
      <c r="AD701" s="583"/>
      <c r="AE701" s="583"/>
      <c r="AF701" s="622"/>
      <c r="AG701" s="659"/>
      <c r="AH701" s="133"/>
      <c r="AI701" s="133"/>
      <c r="AJ701" s="133"/>
      <c r="AK701" s="133"/>
      <c r="AL701" s="133"/>
      <c r="AM701" s="133"/>
      <c r="AN701" s="133"/>
      <c r="AO701" s="133"/>
      <c r="AP701" s="133"/>
      <c r="AQ701" s="133"/>
      <c r="AR701" s="133"/>
      <c r="AS701" s="133"/>
      <c r="AT701" s="133"/>
      <c r="AU701" s="133"/>
      <c r="AV701" s="133"/>
      <c r="AW701" s="133"/>
      <c r="AX701" s="660"/>
    </row>
    <row r="702" spans="1:64" ht="26.25" customHeight="1" x14ac:dyDescent="0.15">
      <c r="A702" s="617"/>
      <c r="B702" s="618"/>
      <c r="C702" s="748"/>
      <c r="D702" s="749"/>
      <c r="E702" s="749"/>
      <c r="F702" s="749"/>
      <c r="G702" s="749"/>
      <c r="H702" s="749"/>
      <c r="I702" s="749"/>
      <c r="J702" s="749"/>
      <c r="K702" s="749"/>
      <c r="L702" s="749"/>
      <c r="M702" s="749"/>
      <c r="N702" s="749"/>
      <c r="O702" s="750"/>
      <c r="P702" s="573"/>
      <c r="Q702" s="573"/>
      <c r="R702" s="573"/>
      <c r="S702" s="574"/>
      <c r="T702" s="621"/>
      <c r="U702" s="583"/>
      <c r="V702" s="583"/>
      <c r="W702" s="583"/>
      <c r="X702" s="583"/>
      <c r="Y702" s="583"/>
      <c r="Z702" s="583"/>
      <c r="AA702" s="583"/>
      <c r="AB702" s="583"/>
      <c r="AC702" s="583"/>
      <c r="AD702" s="583"/>
      <c r="AE702" s="583"/>
      <c r="AF702" s="622"/>
      <c r="AG702" s="659"/>
      <c r="AH702" s="133"/>
      <c r="AI702" s="133"/>
      <c r="AJ702" s="133"/>
      <c r="AK702" s="133"/>
      <c r="AL702" s="133"/>
      <c r="AM702" s="133"/>
      <c r="AN702" s="133"/>
      <c r="AO702" s="133"/>
      <c r="AP702" s="133"/>
      <c r="AQ702" s="133"/>
      <c r="AR702" s="133"/>
      <c r="AS702" s="133"/>
      <c r="AT702" s="133"/>
      <c r="AU702" s="133"/>
      <c r="AV702" s="133"/>
      <c r="AW702" s="133"/>
      <c r="AX702" s="660"/>
    </row>
    <row r="703" spans="1:64" ht="26.25" customHeight="1" x14ac:dyDescent="0.15">
      <c r="A703" s="617"/>
      <c r="B703" s="618"/>
      <c r="C703" s="748"/>
      <c r="D703" s="749"/>
      <c r="E703" s="749"/>
      <c r="F703" s="749"/>
      <c r="G703" s="749"/>
      <c r="H703" s="749"/>
      <c r="I703" s="749"/>
      <c r="J703" s="749"/>
      <c r="K703" s="749"/>
      <c r="L703" s="749"/>
      <c r="M703" s="749"/>
      <c r="N703" s="749"/>
      <c r="O703" s="750"/>
      <c r="P703" s="573"/>
      <c r="Q703" s="573"/>
      <c r="R703" s="573"/>
      <c r="S703" s="574"/>
      <c r="T703" s="621"/>
      <c r="U703" s="583"/>
      <c r="V703" s="583"/>
      <c r="W703" s="583"/>
      <c r="X703" s="583"/>
      <c r="Y703" s="583"/>
      <c r="Z703" s="583"/>
      <c r="AA703" s="583"/>
      <c r="AB703" s="583"/>
      <c r="AC703" s="583"/>
      <c r="AD703" s="583"/>
      <c r="AE703" s="583"/>
      <c r="AF703" s="622"/>
      <c r="AG703" s="659"/>
      <c r="AH703" s="133"/>
      <c r="AI703" s="133"/>
      <c r="AJ703" s="133"/>
      <c r="AK703" s="133"/>
      <c r="AL703" s="133"/>
      <c r="AM703" s="133"/>
      <c r="AN703" s="133"/>
      <c r="AO703" s="133"/>
      <c r="AP703" s="133"/>
      <c r="AQ703" s="133"/>
      <c r="AR703" s="133"/>
      <c r="AS703" s="133"/>
      <c r="AT703" s="133"/>
      <c r="AU703" s="133"/>
      <c r="AV703" s="133"/>
      <c r="AW703" s="133"/>
      <c r="AX703" s="660"/>
    </row>
    <row r="704" spans="1:64" ht="26.25" customHeight="1" x14ac:dyDescent="0.15">
      <c r="A704" s="617"/>
      <c r="B704" s="618"/>
      <c r="C704" s="748"/>
      <c r="D704" s="749"/>
      <c r="E704" s="749"/>
      <c r="F704" s="749"/>
      <c r="G704" s="749"/>
      <c r="H704" s="749"/>
      <c r="I704" s="749"/>
      <c r="J704" s="749"/>
      <c r="K704" s="749"/>
      <c r="L704" s="749"/>
      <c r="M704" s="749"/>
      <c r="N704" s="749"/>
      <c r="O704" s="750"/>
      <c r="P704" s="573"/>
      <c r="Q704" s="573"/>
      <c r="R704" s="573"/>
      <c r="S704" s="574"/>
      <c r="T704" s="621"/>
      <c r="U704" s="583"/>
      <c r="V704" s="583"/>
      <c r="W704" s="583"/>
      <c r="X704" s="583"/>
      <c r="Y704" s="583"/>
      <c r="Z704" s="583"/>
      <c r="AA704" s="583"/>
      <c r="AB704" s="583"/>
      <c r="AC704" s="583"/>
      <c r="AD704" s="583"/>
      <c r="AE704" s="583"/>
      <c r="AF704" s="622"/>
      <c r="AG704" s="659"/>
      <c r="AH704" s="133"/>
      <c r="AI704" s="133"/>
      <c r="AJ704" s="133"/>
      <c r="AK704" s="133"/>
      <c r="AL704" s="133"/>
      <c r="AM704" s="133"/>
      <c r="AN704" s="133"/>
      <c r="AO704" s="133"/>
      <c r="AP704" s="133"/>
      <c r="AQ704" s="133"/>
      <c r="AR704" s="133"/>
      <c r="AS704" s="133"/>
      <c r="AT704" s="133"/>
      <c r="AU704" s="133"/>
      <c r="AV704" s="133"/>
      <c r="AW704" s="133"/>
      <c r="AX704" s="660"/>
    </row>
    <row r="705" spans="1:50" ht="26.25" customHeight="1" x14ac:dyDescent="0.15">
      <c r="A705" s="619"/>
      <c r="B705" s="620"/>
      <c r="C705" s="755"/>
      <c r="D705" s="756"/>
      <c r="E705" s="756"/>
      <c r="F705" s="756"/>
      <c r="G705" s="756"/>
      <c r="H705" s="756"/>
      <c r="I705" s="756"/>
      <c r="J705" s="756"/>
      <c r="K705" s="756"/>
      <c r="L705" s="756"/>
      <c r="M705" s="756"/>
      <c r="N705" s="756"/>
      <c r="O705" s="757"/>
      <c r="P705" s="768"/>
      <c r="Q705" s="768"/>
      <c r="R705" s="768"/>
      <c r="S705" s="769"/>
      <c r="T705" s="772"/>
      <c r="U705" s="571"/>
      <c r="V705" s="571"/>
      <c r="W705" s="571"/>
      <c r="X705" s="571"/>
      <c r="Y705" s="571"/>
      <c r="Z705" s="571"/>
      <c r="AA705" s="571"/>
      <c r="AB705" s="571"/>
      <c r="AC705" s="571"/>
      <c r="AD705" s="571"/>
      <c r="AE705" s="571"/>
      <c r="AF705" s="773"/>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4" t="s">
        <v>54</v>
      </c>
      <c r="B706" s="565"/>
      <c r="C706" s="279" t="s">
        <v>60</v>
      </c>
      <c r="D706" s="751"/>
      <c r="E706" s="751"/>
      <c r="F706" s="752"/>
      <c r="G706" s="766" t="s">
        <v>636</v>
      </c>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6"/>
      <c r="AD706" s="766"/>
      <c r="AE706" s="766"/>
      <c r="AF706" s="766"/>
      <c r="AG706" s="766"/>
      <c r="AH706" s="766"/>
      <c r="AI706" s="766"/>
      <c r="AJ706" s="766"/>
      <c r="AK706" s="766"/>
      <c r="AL706" s="766"/>
      <c r="AM706" s="766"/>
      <c r="AN706" s="766"/>
      <c r="AO706" s="766"/>
      <c r="AP706" s="766"/>
      <c r="AQ706" s="766"/>
      <c r="AR706" s="766"/>
      <c r="AS706" s="766"/>
      <c r="AT706" s="766"/>
      <c r="AU706" s="766"/>
      <c r="AV706" s="766"/>
      <c r="AW706" s="766"/>
      <c r="AX706" s="767"/>
    </row>
    <row r="707" spans="1:50" ht="66.75" customHeight="1" thickBot="1" x14ac:dyDescent="0.2">
      <c r="A707" s="566"/>
      <c r="B707" s="567"/>
      <c r="C707" s="761" t="s">
        <v>64</v>
      </c>
      <c r="D707" s="762"/>
      <c r="E707" s="762"/>
      <c r="F707" s="763"/>
      <c r="G707" s="764" t="s">
        <v>635</v>
      </c>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4"/>
      <c r="AD707" s="764"/>
      <c r="AE707" s="764"/>
      <c r="AF707" s="764"/>
      <c r="AG707" s="764"/>
      <c r="AH707" s="764"/>
      <c r="AI707" s="764"/>
      <c r="AJ707" s="764"/>
      <c r="AK707" s="764"/>
      <c r="AL707" s="764"/>
      <c r="AM707" s="764"/>
      <c r="AN707" s="764"/>
      <c r="AO707" s="764"/>
      <c r="AP707" s="764"/>
      <c r="AQ707" s="764"/>
      <c r="AR707" s="764"/>
      <c r="AS707" s="764"/>
      <c r="AT707" s="764"/>
      <c r="AU707" s="764"/>
      <c r="AV707" s="764"/>
      <c r="AW707" s="764"/>
      <c r="AX707" s="765"/>
    </row>
    <row r="708" spans="1:50" ht="21" customHeight="1" x14ac:dyDescent="0.15">
      <c r="A708" s="758" t="s">
        <v>38</v>
      </c>
      <c r="B708" s="759"/>
      <c r="C708" s="759"/>
      <c r="D708" s="759"/>
      <c r="E708" s="759"/>
      <c r="F708" s="759"/>
      <c r="G708" s="759"/>
      <c r="H708" s="759"/>
      <c r="I708" s="759"/>
      <c r="J708" s="759"/>
      <c r="K708" s="759"/>
      <c r="L708" s="759"/>
      <c r="M708" s="759"/>
      <c r="N708" s="759"/>
      <c r="O708" s="759"/>
      <c r="P708" s="759"/>
      <c r="Q708" s="759"/>
      <c r="R708" s="759"/>
      <c r="S708" s="759"/>
      <c r="T708" s="759"/>
      <c r="U708" s="759"/>
      <c r="V708" s="759"/>
      <c r="W708" s="759"/>
      <c r="X708" s="759"/>
      <c r="Y708" s="759"/>
      <c r="Z708" s="759"/>
      <c r="AA708" s="759"/>
      <c r="AB708" s="759"/>
      <c r="AC708" s="759"/>
      <c r="AD708" s="759"/>
      <c r="AE708" s="759"/>
      <c r="AF708" s="759"/>
      <c r="AG708" s="759"/>
      <c r="AH708" s="759"/>
      <c r="AI708" s="759"/>
      <c r="AJ708" s="759"/>
      <c r="AK708" s="759"/>
      <c r="AL708" s="759"/>
      <c r="AM708" s="759"/>
      <c r="AN708" s="759"/>
      <c r="AO708" s="759"/>
      <c r="AP708" s="759"/>
      <c r="AQ708" s="759"/>
      <c r="AR708" s="759"/>
      <c r="AS708" s="759"/>
      <c r="AT708" s="759"/>
      <c r="AU708" s="759"/>
      <c r="AV708" s="759"/>
      <c r="AW708" s="759"/>
      <c r="AX708" s="760"/>
    </row>
    <row r="709" spans="1:50" ht="120" customHeight="1" thickBot="1" x14ac:dyDescent="0.2">
      <c r="A709" s="736" t="s">
        <v>664</v>
      </c>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61" t="s">
        <v>662</v>
      </c>
      <c r="B711" s="562"/>
      <c r="C711" s="562"/>
      <c r="D711" s="562"/>
      <c r="E711" s="563"/>
      <c r="F711" s="604" t="s">
        <v>665</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95" customHeight="1" thickBot="1" x14ac:dyDescent="0.2">
      <c r="A713" s="716" t="s">
        <v>663</v>
      </c>
      <c r="B713" s="717"/>
      <c r="C713" s="717"/>
      <c r="D713" s="717"/>
      <c r="E713" s="718"/>
      <c r="F713" s="737" t="s">
        <v>666</v>
      </c>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68" t="s">
        <v>462</v>
      </c>
      <c r="B717" s="300"/>
      <c r="C717" s="300"/>
      <c r="D717" s="300"/>
      <c r="E717" s="300"/>
      <c r="F717" s="300"/>
      <c r="G717" s="719" t="s">
        <v>524</v>
      </c>
      <c r="H717" s="720"/>
      <c r="I717" s="720"/>
      <c r="J717" s="720"/>
      <c r="K717" s="720"/>
      <c r="L717" s="720"/>
      <c r="M717" s="720"/>
      <c r="N717" s="720"/>
      <c r="O717" s="720"/>
      <c r="P717" s="720"/>
      <c r="Q717" s="300" t="s">
        <v>375</v>
      </c>
      <c r="R717" s="300"/>
      <c r="S717" s="300"/>
      <c r="T717" s="300"/>
      <c r="U717" s="300"/>
      <c r="V717" s="300"/>
      <c r="W717" s="719" t="s">
        <v>524</v>
      </c>
      <c r="X717" s="720"/>
      <c r="Y717" s="720"/>
      <c r="Z717" s="720"/>
      <c r="AA717" s="720"/>
      <c r="AB717" s="720"/>
      <c r="AC717" s="720"/>
      <c r="AD717" s="720"/>
      <c r="AE717" s="720"/>
      <c r="AF717" s="720"/>
      <c r="AG717" s="300" t="s">
        <v>376</v>
      </c>
      <c r="AH717" s="300"/>
      <c r="AI717" s="300"/>
      <c r="AJ717" s="300"/>
      <c r="AK717" s="300"/>
      <c r="AL717" s="300"/>
      <c r="AM717" s="719" t="s">
        <v>525</v>
      </c>
      <c r="AN717" s="720"/>
      <c r="AO717" s="720"/>
      <c r="AP717" s="720"/>
      <c r="AQ717" s="720"/>
      <c r="AR717" s="720"/>
      <c r="AS717" s="720"/>
      <c r="AT717" s="720"/>
      <c r="AU717" s="720"/>
      <c r="AV717" s="720"/>
      <c r="AW717" s="60"/>
      <c r="AX717" s="61"/>
    </row>
    <row r="718" spans="1:50" ht="19.899999999999999" customHeight="1" thickBot="1" x14ac:dyDescent="0.2">
      <c r="A718" s="715" t="s">
        <v>377</v>
      </c>
      <c r="B718" s="658"/>
      <c r="C718" s="658"/>
      <c r="D718" s="658"/>
      <c r="E718" s="658"/>
      <c r="F718" s="658"/>
      <c r="G718" s="777" t="s">
        <v>526</v>
      </c>
      <c r="H718" s="778"/>
      <c r="I718" s="778"/>
      <c r="J718" s="778"/>
      <c r="K718" s="778"/>
      <c r="L718" s="778"/>
      <c r="M718" s="778"/>
      <c r="N718" s="778"/>
      <c r="O718" s="778"/>
      <c r="P718" s="778"/>
      <c r="Q718" s="658" t="s">
        <v>378</v>
      </c>
      <c r="R718" s="658"/>
      <c r="S718" s="658"/>
      <c r="T718" s="658"/>
      <c r="U718" s="658"/>
      <c r="V718" s="658"/>
      <c r="W718" s="656" t="s">
        <v>527</v>
      </c>
      <c r="X718" s="657"/>
      <c r="Y718" s="657"/>
      <c r="Z718" s="657"/>
      <c r="AA718" s="657"/>
      <c r="AB718" s="657"/>
      <c r="AC718" s="657"/>
      <c r="AD718" s="657"/>
      <c r="AE718" s="657"/>
      <c r="AF718" s="657"/>
      <c r="AG718" s="658" t="s">
        <v>379</v>
      </c>
      <c r="AH718" s="658"/>
      <c r="AI718" s="658"/>
      <c r="AJ718" s="658"/>
      <c r="AK718" s="658"/>
      <c r="AL718" s="658"/>
      <c r="AM718" s="753" t="s">
        <v>528</v>
      </c>
      <c r="AN718" s="754"/>
      <c r="AO718" s="754"/>
      <c r="AP718" s="754"/>
      <c r="AQ718" s="754"/>
      <c r="AR718" s="754"/>
      <c r="AS718" s="754"/>
      <c r="AT718" s="754"/>
      <c r="AU718" s="754"/>
      <c r="AV718" s="754"/>
      <c r="AW718" s="62"/>
      <c r="AX718" s="63"/>
    </row>
    <row r="719" spans="1:50" ht="23.65" customHeight="1" x14ac:dyDescent="0.15">
      <c r="A719" s="650" t="s">
        <v>27</v>
      </c>
      <c r="B719" s="651"/>
      <c r="C719" s="651"/>
      <c r="D719" s="651"/>
      <c r="E719" s="651"/>
      <c r="F719" s="652"/>
      <c r="G719" s="87" t="s">
        <v>556</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t="s">
        <v>557</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1" t="s">
        <v>32</v>
      </c>
      <c r="B758" s="732"/>
      <c r="C758" s="732"/>
      <c r="D758" s="732"/>
      <c r="E758" s="732"/>
      <c r="F758" s="733"/>
      <c r="G758" s="392" t="s">
        <v>601</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600</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9"/>
      <c r="B759" s="734"/>
      <c r="C759" s="734"/>
      <c r="D759" s="734"/>
      <c r="E759" s="734"/>
      <c r="F759" s="735"/>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9"/>
      <c r="B760" s="734"/>
      <c r="C760" s="734"/>
      <c r="D760" s="734"/>
      <c r="E760" s="734"/>
      <c r="F760" s="735"/>
      <c r="G760" s="290" t="s">
        <v>569</v>
      </c>
      <c r="H760" s="291"/>
      <c r="I760" s="291"/>
      <c r="J760" s="291"/>
      <c r="K760" s="292"/>
      <c r="L760" s="293" t="s">
        <v>570</v>
      </c>
      <c r="M760" s="294"/>
      <c r="N760" s="294"/>
      <c r="O760" s="294"/>
      <c r="P760" s="294"/>
      <c r="Q760" s="294"/>
      <c r="R760" s="294"/>
      <c r="S760" s="294"/>
      <c r="T760" s="294"/>
      <c r="U760" s="294"/>
      <c r="V760" s="294"/>
      <c r="W760" s="294"/>
      <c r="X760" s="295"/>
      <c r="Y760" s="455">
        <v>26</v>
      </c>
      <c r="Z760" s="456"/>
      <c r="AA760" s="456"/>
      <c r="AB760" s="539"/>
      <c r="AC760" s="290" t="s">
        <v>564</v>
      </c>
      <c r="AD760" s="291"/>
      <c r="AE760" s="291"/>
      <c r="AF760" s="291"/>
      <c r="AG760" s="292"/>
      <c r="AH760" s="293" t="s">
        <v>597</v>
      </c>
      <c r="AI760" s="294"/>
      <c r="AJ760" s="294"/>
      <c r="AK760" s="294"/>
      <c r="AL760" s="294"/>
      <c r="AM760" s="294"/>
      <c r="AN760" s="294"/>
      <c r="AO760" s="294"/>
      <c r="AP760" s="294"/>
      <c r="AQ760" s="294"/>
      <c r="AR760" s="294"/>
      <c r="AS760" s="294"/>
      <c r="AT760" s="295"/>
      <c r="AU760" s="455">
        <v>11</v>
      </c>
      <c r="AV760" s="456"/>
      <c r="AW760" s="456"/>
      <c r="AX760" s="457"/>
    </row>
    <row r="761" spans="1:50" ht="24.75" customHeight="1" x14ac:dyDescent="0.15">
      <c r="A761" s="569"/>
      <c r="B761" s="734"/>
      <c r="C761" s="734"/>
      <c r="D761" s="734"/>
      <c r="E761" s="734"/>
      <c r="F761" s="735"/>
      <c r="G761" s="270" t="s">
        <v>568</v>
      </c>
      <c r="H761" s="271"/>
      <c r="I761" s="271"/>
      <c r="J761" s="271"/>
      <c r="K761" s="272"/>
      <c r="L761" s="371" t="s">
        <v>622</v>
      </c>
      <c r="M761" s="372"/>
      <c r="N761" s="372"/>
      <c r="O761" s="372"/>
      <c r="P761" s="372"/>
      <c r="Q761" s="372"/>
      <c r="R761" s="372"/>
      <c r="S761" s="372"/>
      <c r="T761" s="372"/>
      <c r="U761" s="372"/>
      <c r="V761" s="372"/>
      <c r="W761" s="372"/>
      <c r="X761" s="373"/>
      <c r="Y761" s="368">
        <v>11</v>
      </c>
      <c r="Z761" s="369"/>
      <c r="AA761" s="369"/>
      <c r="AB761" s="375"/>
      <c r="AC761" s="270" t="s">
        <v>205</v>
      </c>
      <c r="AD761" s="271"/>
      <c r="AE761" s="271"/>
      <c r="AF761" s="271"/>
      <c r="AG761" s="272"/>
      <c r="AH761" s="371" t="s">
        <v>598</v>
      </c>
      <c r="AI761" s="372"/>
      <c r="AJ761" s="372"/>
      <c r="AK761" s="372"/>
      <c r="AL761" s="372"/>
      <c r="AM761" s="372"/>
      <c r="AN761" s="372"/>
      <c r="AO761" s="372"/>
      <c r="AP761" s="372"/>
      <c r="AQ761" s="372"/>
      <c r="AR761" s="372"/>
      <c r="AS761" s="372"/>
      <c r="AT761" s="373"/>
      <c r="AU761" s="368">
        <v>1</v>
      </c>
      <c r="AV761" s="369"/>
      <c r="AW761" s="369"/>
      <c r="AX761" s="370"/>
    </row>
    <row r="762" spans="1:50" ht="24.75" customHeight="1" x14ac:dyDescent="0.15">
      <c r="A762" s="569"/>
      <c r="B762" s="734"/>
      <c r="C762" s="734"/>
      <c r="D762" s="734"/>
      <c r="E762" s="734"/>
      <c r="F762" s="735"/>
      <c r="G762" s="270" t="s">
        <v>566</v>
      </c>
      <c r="H762" s="271"/>
      <c r="I762" s="271"/>
      <c r="J762" s="271"/>
      <c r="K762" s="272"/>
      <c r="L762" s="371" t="s">
        <v>567</v>
      </c>
      <c r="M762" s="372"/>
      <c r="N762" s="372"/>
      <c r="O762" s="372"/>
      <c r="P762" s="372"/>
      <c r="Q762" s="372"/>
      <c r="R762" s="372"/>
      <c r="S762" s="372"/>
      <c r="T762" s="372"/>
      <c r="U762" s="372"/>
      <c r="V762" s="372"/>
      <c r="W762" s="372"/>
      <c r="X762" s="373"/>
      <c r="Y762" s="368">
        <v>9</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9"/>
      <c r="B763" s="734"/>
      <c r="C763" s="734"/>
      <c r="D763" s="734"/>
      <c r="E763" s="734"/>
      <c r="F763" s="735"/>
      <c r="G763" s="270" t="s">
        <v>565</v>
      </c>
      <c r="H763" s="271"/>
      <c r="I763" s="271"/>
      <c r="J763" s="271"/>
      <c r="K763" s="272"/>
      <c r="L763" s="371" t="s">
        <v>571</v>
      </c>
      <c r="M763" s="372"/>
      <c r="N763" s="372"/>
      <c r="O763" s="372"/>
      <c r="P763" s="372"/>
      <c r="Q763" s="372"/>
      <c r="R763" s="372"/>
      <c r="S763" s="372"/>
      <c r="T763" s="372"/>
      <c r="U763" s="372"/>
      <c r="V763" s="372"/>
      <c r="W763" s="372"/>
      <c r="X763" s="373"/>
      <c r="Y763" s="368">
        <v>6</v>
      </c>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9"/>
      <c r="B764" s="734"/>
      <c r="C764" s="734"/>
      <c r="D764" s="734"/>
      <c r="E764" s="734"/>
      <c r="F764" s="735"/>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9"/>
      <c r="B765" s="734"/>
      <c r="C765" s="734"/>
      <c r="D765" s="734"/>
      <c r="E765" s="734"/>
      <c r="F765" s="735"/>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9"/>
      <c r="B766" s="734"/>
      <c r="C766" s="734"/>
      <c r="D766" s="734"/>
      <c r="E766" s="734"/>
      <c r="F766" s="735"/>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9"/>
      <c r="B767" s="734"/>
      <c r="C767" s="734"/>
      <c r="D767" s="734"/>
      <c r="E767" s="734"/>
      <c r="F767" s="735"/>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9"/>
      <c r="B768" s="734"/>
      <c r="C768" s="734"/>
      <c r="D768" s="734"/>
      <c r="E768" s="734"/>
      <c r="F768" s="735"/>
      <c r="G768" s="270"/>
      <c r="H768" s="271"/>
      <c r="I768" s="271"/>
      <c r="J768" s="271"/>
      <c r="K768" s="272"/>
      <c r="L768" s="371" t="s">
        <v>625</v>
      </c>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t="s">
        <v>626</v>
      </c>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9"/>
      <c r="B769" s="734"/>
      <c r="C769" s="734"/>
      <c r="D769" s="734"/>
      <c r="E769" s="734"/>
      <c r="F769" s="735"/>
      <c r="G769" s="270"/>
      <c r="H769" s="271"/>
      <c r="I769" s="271"/>
      <c r="J769" s="271"/>
      <c r="K769" s="272"/>
      <c r="L769" s="371" t="s">
        <v>627</v>
      </c>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t="s">
        <v>628</v>
      </c>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9"/>
      <c r="B770" s="734"/>
      <c r="C770" s="734"/>
      <c r="D770" s="734"/>
      <c r="E770" s="734"/>
      <c r="F770" s="735"/>
      <c r="G770" s="376" t="s">
        <v>22</v>
      </c>
      <c r="H770" s="377"/>
      <c r="I770" s="377"/>
      <c r="J770" s="377"/>
      <c r="K770" s="377"/>
      <c r="L770" s="378"/>
      <c r="M770" s="379"/>
      <c r="N770" s="379"/>
      <c r="O770" s="379"/>
      <c r="P770" s="379"/>
      <c r="Q770" s="379"/>
      <c r="R770" s="379"/>
      <c r="S770" s="379"/>
      <c r="T770" s="379"/>
      <c r="U770" s="379"/>
      <c r="V770" s="379"/>
      <c r="W770" s="379"/>
      <c r="X770" s="380"/>
      <c r="Y770" s="381">
        <f>SUM(Y760:AB769)</f>
        <v>52</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12</v>
      </c>
      <c r="AV770" s="382"/>
      <c r="AW770" s="382"/>
      <c r="AX770" s="384"/>
    </row>
    <row r="771" spans="1:50" ht="30" customHeight="1" x14ac:dyDescent="0.15">
      <c r="A771" s="569"/>
      <c r="B771" s="734"/>
      <c r="C771" s="734"/>
      <c r="D771" s="734"/>
      <c r="E771" s="734"/>
      <c r="F771" s="735"/>
      <c r="G771" s="540" t="s">
        <v>591</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491</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9"/>
      <c r="B772" s="734"/>
      <c r="C772" s="734"/>
      <c r="D772" s="734"/>
      <c r="E772" s="734"/>
      <c r="F772" s="735"/>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9"/>
      <c r="B773" s="734"/>
      <c r="C773" s="734"/>
      <c r="D773" s="734"/>
      <c r="E773" s="734"/>
      <c r="F773" s="735"/>
      <c r="G773" s="290" t="s">
        <v>592</v>
      </c>
      <c r="H773" s="291"/>
      <c r="I773" s="291"/>
      <c r="J773" s="291"/>
      <c r="K773" s="292"/>
      <c r="L773" s="293" t="s">
        <v>623</v>
      </c>
      <c r="M773" s="294"/>
      <c r="N773" s="294"/>
      <c r="O773" s="294"/>
      <c r="P773" s="294"/>
      <c r="Q773" s="294"/>
      <c r="R773" s="294"/>
      <c r="S773" s="294"/>
      <c r="T773" s="294"/>
      <c r="U773" s="294"/>
      <c r="V773" s="294"/>
      <c r="W773" s="294"/>
      <c r="X773" s="295"/>
      <c r="Y773" s="455">
        <v>7</v>
      </c>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customHeight="1" x14ac:dyDescent="0.15">
      <c r="A774" s="569"/>
      <c r="B774" s="734"/>
      <c r="C774" s="734"/>
      <c r="D774" s="734"/>
      <c r="E774" s="734"/>
      <c r="F774" s="735"/>
      <c r="G774" s="270" t="s">
        <v>593</v>
      </c>
      <c r="H774" s="271"/>
      <c r="I774" s="271"/>
      <c r="J774" s="271"/>
      <c r="K774" s="272"/>
      <c r="L774" s="371" t="s">
        <v>624</v>
      </c>
      <c r="M774" s="372"/>
      <c r="N774" s="372"/>
      <c r="O774" s="372"/>
      <c r="P774" s="372"/>
      <c r="Q774" s="372"/>
      <c r="R774" s="372"/>
      <c r="S774" s="372"/>
      <c r="T774" s="372"/>
      <c r="U774" s="372"/>
      <c r="V774" s="372"/>
      <c r="W774" s="372"/>
      <c r="X774" s="373"/>
      <c r="Y774" s="368">
        <v>2</v>
      </c>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9"/>
      <c r="B775" s="734"/>
      <c r="C775" s="734"/>
      <c r="D775" s="734"/>
      <c r="E775" s="734"/>
      <c r="F775" s="735"/>
      <c r="G775" s="270" t="s">
        <v>594</v>
      </c>
      <c r="H775" s="271"/>
      <c r="I775" s="271"/>
      <c r="J775" s="271"/>
      <c r="K775" s="272"/>
      <c r="L775" s="371" t="s">
        <v>595</v>
      </c>
      <c r="M775" s="372"/>
      <c r="N775" s="372"/>
      <c r="O775" s="372"/>
      <c r="P775" s="372"/>
      <c r="Q775" s="372"/>
      <c r="R775" s="372"/>
      <c r="S775" s="372"/>
      <c r="T775" s="372"/>
      <c r="U775" s="372"/>
      <c r="V775" s="372"/>
      <c r="W775" s="372"/>
      <c r="X775" s="373"/>
      <c r="Y775" s="368">
        <v>2</v>
      </c>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9"/>
      <c r="B776" s="734"/>
      <c r="C776" s="734"/>
      <c r="D776" s="734"/>
      <c r="E776" s="734"/>
      <c r="F776" s="735"/>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9"/>
      <c r="B777" s="734"/>
      <c r="C777" s="734"/>
      <c r="D777" s="734"/>
      <c r="E777" s="734"/>
      <c r="F777" s="735"/>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9"/>
      <c r="B778" s="734"/>
      <c r="C778" s="734"/>
      <c r="D778" s="734"/>
      <c r="E778" s="734"/>
      <c r="F778" s="735"/>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9"/>
      <c r="B779" s="734"/>
      <c r="C779" s="734"/>
      <c r="D779" s="734"/>
      <c r="E779" s="734"/>
      <c r="F779" s="735"/>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9"/>
      <c r="B780" s="734"/>
      <c r="C780" s="734"/>
      <c r="D780" s="734"/>
      <c r="E780" s="734"/>
      <c r="F780" s="735"/>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9"/>
      <c r="B781" s="734"/>
      <c r="C781" s="734"/>
      <c r="D781" s="734"/>
      <c r="E781" s="734"/>
      <c r="F781" s="735"/>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9"/>
      <c r="B782" s="734"/>
      <c r="C782" s="734"/>
      <c r="D782" s="734"/>
      <c r="E782" s="734"/>
      <c r="F782" s="735"/>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69"/>
      <c r="B783" s="734"/>
      <c r="C783" s="734"/>
      <c r="D783" s="734"/>
      <c r="E783" s="734"/>
      <c r="F783" s="735"/>
      <c r="G783" s="376" t="s">
        <v>22</v>
      </c>
      <c r="H783" s="377"/>
      <c r="I783" s="377"/>
      <c r="J783" s="377"/>
      <c r="K783" s="377"/>
      <c r="L783" s="378"/>
      <c r="M783" s="379"/>
      <c r="N783" s="379"/>
      <c r="O783" s="379"/>
      <c r="P783" s="379"/>
      <c r="Q783" s="379"/>
      <c r="R783" s="379"/>
      <c r="S783" s="379"/>
      <c r="T783" s="379"/>
      <c r="U783" s="379"/>
      <c r="V783" s="379"/>
      <c r="W783" s="379"/>
      <c r="X783" s="380"/>
      <c r="Y783" s="381">
        <f>SUM(Y773:AB782)</f>
        <v>11</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9"/>
      <c r="B784" s="734"/>
      <c r="C784" s="734"/>
      <c r="D784" s="734"/>
      <c r="E784" s="734"/>
      <c r="F784" s="735"/>
      <c r="G784" s="392" t="s">
        <v>492</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493</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9"/>
      <c r="B785" s="734"/>
      <c r="C785" s="734"/>
      <c r="D785" s="734"/>
      <c r="E785" s="734"/>
      <c r="F785" s="735"/>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9"/>
      <c r="B786" s="734"/>
      <c r="C786" s="734"/>
      <c r="D786" s="734"/>
      <c r="E786" s="734"/>
      <c r="F786" s="735"/>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9"/>
      <c r="B787" s="734"/>
      <c r="C787" s="734"/>
      <c r="D787" s="734"/>
      <c r="E787" s="734"/>
      <c r="F787" s="735"/>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9"/>
      <c r="B788" s="734"/>
      <c r="C788" s="734"/>
      <c r="D788" s="734"/>
      <c r="E788" s="734"/>
      <c r="F788" s="735"/>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9"/>
      <c r="B789" s="734"/>
      <c r="C789" s="734"/>
      <c r="D789" s="734"/>
      <c r="E789" s="734"/>
      <c r="F789" s="735"/>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9"/>
      <c r="B790" s="734"/>
      <c r="C790" s="734"/>
      <c r="D790" s="734"/>
      <c r="E790" s="734"/>
      <c r="F790" s="735"/>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9"/>
      <c r="B791" s="734"/>
      <c r="C791" s="734"/>
      <c r="D791" s="734"/>
      <c r="E791" s="734"/>
      <c r="F791" s="735"/>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9"/>
      <c r="B792" s="734"/>
      <c r="C792" s="734"/>
      <c r="D792" s="734"/>
      <c r="E792" s="734"/>
      <c r="F792" s="735"/>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9"/>
      <c r="B793" s="734"/>
      <c r="C793" s="734"/>
      <c r="D793" s="734"/>
      <c r="E793" s="734"/>
      <c r="F793" s="735"/>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9"/>
      <c r="B794" s="734"/>
      <c r="C794" s="734"/>
      <c r="D794" s="734"/>
      <c r="E794" s="734"/>
      <c r="F794" s="735"/>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9"/>
      <c r="B795" s="734"/>
      <c r="C795" s="734"/>
      <c r="D795" s="734"/>
      <c r="E795" s="734"/>
      <c r="F795" s="735"/>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9"/>
      <c r="B796" s="734"/>
      <c r="C796" s="734"/>
      <c r="D796" s="734"/>
      <c r="E796" s="734"/>
      <c r="F796" s="735"/>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9"/>
      <c r="B797" s="734"/>
      <c r="C797" s="734"/>
      <c r="D797" s="734"/>
      <c r="E797" s="734"/>
      <c r="F797" s="735"/>
      <c r="G797" s="392" t="s">
        <v>428</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9"/>
      <c r="B798" s="734"/>
      <c r="C798" s="734"/>
      <c r="D798" s="734"/>
      <c r="E798" s="734"/>
      <c r="F798" s="735"/>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9"/>
      <c r="B799" s="734"/>
      <c r="C799" s="734"/>
      <c r="D799" s="734"/>
      <c r="E799" s="734"/>
      <c r="F799" s="735"/>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9"/>
      <c r="B800" s="734"/>
      <c r="C800" s="734"/>
      <c r="D800" s="734"/>
      <c r="E800" s="734"/>
      <c r="F800" s="735"/>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9"/>
      <c r="B801" s="734"/>
      <c r="C801" s="734"/>
      <c r="D801" s="734"/>
      <c r="E801" s="734"/>
      <c r="F801" s="735"/>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9"/>
      <c r="B802" s="734"/>
      <c r="C802" s="734"/>
      <c r="D802" s="734"/>
      <c r="E802" s="734"/>
      <c r="F802" s="735"/>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9"/>
      <c r="B803" s="734"/>
      <c r="C803" s="734"/>
      <c r="D803" s="734"/>
      <c r="E803" s="734"/>
      <c r="F803" s="735"/>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9"/>
      <c r="B804" s="734"/>
      <c r="C804" s="734"/>
      <c r="D804" s="734"/>
      <c r="E804" s="734"/>
      <c r="F804" s="735"/>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9"/>
      <c r="B805" s="734"/>
      <c r="C805" s="734"/>
      <c r="D805" s="734"/>
      <c r="E805" s="734"/>
      <c r="F805" s="735"/>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9"/>
      <c r="B806" s="734"/>
      <c r="C806" s="734"/>
      <c r="D806" s="734"/>
      <c r="E806" s="734"/>
      <c r="F806" s="735"/>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9"/>
      <c r="B807" s="734"/>
      <c r="C807" s="734"/>
      <c r="D807" s="734"/>
      <c r="E807" s="734"/>
      <c r="F807" s="735"/>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9"/>
      <c r="B808" s="734"/>
      <c r="C808" s="734"/>
      <c r="D808" s="734"/>
      <c r="E808" s="734"/>
      <c r="F808" s="735"/>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9"/>
      <c r="B809" s="734"/>
      <c r="C809" s="734"/>
      <c r="D809" s="734"/>
      <c r="E809" s="734"/>
      <c r="F809" s="735"/>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607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463</v>
      </c>
      <c r="K815" s="286"/>
      <c r="L815" s="286"/>
      <c r="M815" s="286"/>
      <c r="N815" s="286"/>
      <c r="O815" s="286"/>
      <c r="P815" s="297" t="s">
        <v>398</v>
      </c>
      <c r="Q815" s="297"/>
      <c r="R815" s="297"/>
      <c r="S815" s="297"/>
      <c r="T815" s="297"/>
      <c r="U815" s="297"/>
      <c r="V815" s="297"/>
      <c r="W815" s="297"/>
      <c r="X815" s="297"/>
      <c r="Y815" s="287" t="s">
        <v>459</v>
      </c>
      <c r="Z815" s="296"/>
      <c r="AA815" s="296"/>
      <c r="AB815" s="296"/>
      <c r="AC815" s="183" t="s">
        <v>397</v>
      </c>
      <c r="AD815" s="183"/>
      <c r="AE815" s="183"/>
      <c r="AF815" s="183"/>
      <c r="AG815" s="183"/>
      <c r="AH815" s="287" t="s">
        <v>414</v>
      </c>
      <c r="AI815" s="288"/>
      <c r="AJ815" s="288"/>
      <c r="AK815" s="288"/>
      <c r="AL815" s="288" t="s">
        <v>23</v>
      </c>
      <c r="AM815" s="288"/>
      <c r="AN815" s="288"/>
      <c r="AO815" s="289"/>
      <c r="AP815" s="387" t="s">
        <v>464</v>
      </c>
      <c r="AQ815" s="387"/>
      <c r="AR815" s="387"/>
      <c r="AS815" s="387"/>
      <c r="AT815" s="387"/>
      <c r="AU815" s="387"/>
      <c r="AV815" s="387"/>
      <c r="AW815" s="387"/>
      <c r="AX815" s="387"/>
    </row>
    <row r="816" spans="1:50" ht="41.25" customHeight="1" x14ac:dyDescent="0.15">
      <c r="A816" s="374">
        <v>1</v>
      </c>
      <c r="B816" s="374">
        <v>1</v>
      </c>
      <c r="C816" s="388" t="s">
        <v>613</v>
      </c>
      <c r="D816" s="385"/>
      <c r="E816" s="385"/>
      <c r="F816" s="385"/>
      <c r="G816" s="385"/>
      <c r="H816" s="385"/>
      <c r="I816" s="385"/>
      <c r="J816" s="167">
        <v>5010005007398</v>
      </c>
      <c r="K816" s="168"/>
      <c r="L816" s="168"/>
      <c r="M816" s="168"/>
      <c r="N816" s="168"/>
      <c r="O816" s="168"/>
      <c r="P816" s="156" t="s">
        <v>560</v>
      </c>
      <c r="Q816" s="157"/>
      <c r="R816" s="157"/>
      <c r="S816" s="157"/>
      <c r="T816" s="157"/>
      <c r="U816" s="157"/>
      <c r="V816" s="157"/>
      <c r="W816" s="157"/>
      <c r="X816" s="157"/>
      <c r="Y816" s="158">
        <v>51</v>
      </c>
      <c r="Z816" s="159"/>
      <c r="AA816" s="159"/>
      <c r="AB816" s="160"/>
      <c r="AC816" s="273" t="s">
        <v>535</v>
      </c>
      <c r="AD816" s="273"/>
      <c r="AE816" s="273"/>
      <c r="AF816" s="273"/>
      <c r="AG816" s="273"/>
      <c r="AH816" s="274" t="s">
        <v>539</v>
      </c>
      <c r="AI816" s="275"/>
      <c r="AJ816" s="275"/>
      <c r="AK816" s="275"/>
      <c r="AL816" s="276" t="s">
        <v>538</v>
      </c>
      <c r="AM816" s="277"/>
      <c r="AN816" s="277"/>
      <c r="AO816" s="278"/>
      <c r="AP816" s="267" t="s">
        <v>588</v>
      </c>
      <c r="AQ816" s="267"/>
      <c r="AR816" s="267"/>
      <c r="AS816" s="267"/>
      <c r="AT816" s="267"/>
      <c r="AU816" s="267"/>
      <c r="AV816" s="267"/>
      <c r="AW816" s="267"/>
      <c r="AX816" s="267"/>
    </row>
    <row r="817" spans="1:50" ht="41.25" customHeight="1" x14ac:dyDescent="0.15">
      <c r="A817" s="374">
        <v>2</v>
      </c>
      <c r="B817" s="374">
        <v>1</v>
      </c>
      <c r="C817" s="388" t="s">
        <v>614</v>
      </c>
      <c r="D817" s="385"/>
      <c r="E817" s="385"/>
      <c r="F817" s="385"/>
      <c r="G817" s="385"/>
      <c r="H817" s="385"/>
      <c r="I817" s="385"/>
      <c r="J817" s="167">
        <v>3011005000353</v>
      </c>
      <c r="K817" s="168"/>
      <c r="L817" s="168"/>
      <c r="M817" s="168"/>
      <c r="N817" s="168"/>
      <c r="O817" s="168"/>
      <c r="P817" s="156" t="s">
        <v>543</v>
      </c>
      <c r="Q817" s="157"/>
      <c r="R817" s="157"/>
      <c r="S817" s="157"/>
      <c r="T817" s="157"/>
      <c r="U817" s="157"/>
      <c r="V817" s="157"/>
      <c r="W817" s="157"/>
      <c r="X817" s="157"/>
      <c r="Y817" s="158">
        <v>51</v>
      </c>
      <c r="Z817" s="159"/>
      <c r="AA817" s="159"/>
      <c r="AB817" s="160"/>
      <c r="AC817" s="273" t="s">
        <v>535</v>
      </c>
      <c r="AD817" s="273"/>
      <c r="AE817" s="273"/>
      <c r="AF817" s="273"/>
      <c r="AG817" s="273"/>
      <c r="AH817" s="274" t="s">
        <v>539</v>
      </c>
      <c r="AI817" s="275"/>
      <c r="AJ817" s="275"/>
      <c r="AK817" s="275"/>
      <c r="AL817" s="276" t="s">
        <v>539</v>
      </c>
      <c r="AM817" s="277"/>
      <c r="AN817" s="277"/>
      <c r="AO817" s="278"/>
      <c r="AP817" s="267" t="s">
        <v>589</v>
      </c>
      <c r="AQ817" s="267"/>
      <c r="AR817" s="267"/>
      <c r="AS817" s="267"/>
      <c r="AT817" s="267"/>
      <c r="AU817" s="267"/>
      <c r="AV817" s="267"/>
      <c r="AW817" s="267"/>
      <c r="AX817" s="267"/>
    </row>
    <row r="818" spans="1:50" ht="41.25" customHeight="1" x14ac:dyDescent="0.15">
      <c r="A818" s="374">
        <v>3</v>
      </c>
      <c r="B818" s="374">
        <v>1</v>
      </c>
      <c r="C818" s="388" t="s">
        <v>615</v>
      </c>
      <c r="D818" s="385"/>
      <c r="E818" s="385"/>
      <c r="F818" s="385"/>
      <c r="G818" s="385"/>
      <c r="H818" s="385"/>
      <c r="I818" s="385"/>
      <c r="J818" s="167">
        <v>3100005006723</v>
      </c>
      <c r="K818" s="168"/>
      <c r="L818" s="168"/>
      <c r="M818" s="168"/>
      <c r="N818" s="168"/>
      <c r="O818" s="168"/>
      <c r="P818" s="156" t="s">
        <v>544</v>
      </c>
      <c r="Q818" s="157"/>
      <c r="R818" s="157"/>
      <c r="S818" s="157"/>
      <c r="T818" s="157"/>
      <c r="U818" s="157"/>
      <c r="V818" s="157"/>
      <c r="W818" s="157"/>
      <c r="X818" s="157"/>
      <c r="Y818" s="158">
        <v>50</v>
      </c>
      <c r="Z818" s="159"/>
      <c r="AA818" s="159"/>
      <c r="AB818" s="160"/>
      <c r="AC818" s="273" t="s">
        <v>535</v>
      </c>
      <c r="AD818" s="273"/>
      <c r="AE818" s="273"/>
      <c r="AF818" s="273"/>
      <c r="AG818" s="273"/>
      <c r="AH818" s="274" t="s">
        <v>539</v>
      </c>
      <c r="AI818" s="275"/>
      <c r="AJ818" s="275"/>
      <c r="AK818" s="275"/>
      <c r="AL818" s="276" t="s">
        <v>540</v>
      </c>
      <c r="AM818" s="277"/>
      <c r="AN818" s="277"/>
      <c r="AO818" s="278"/>
      <c r="AP818" s="267" t="s">
        <v>589</v>
      </c>
      <c r="AQ818" s="267"/>
      <c r="AR818" s="267"/>
      <c r="AS818" s="267"/>
      <c r="AT818" s="267"/>
      <c r="AU818" s="267"/>
      <c r="AV818" s="267"/>
      <c r="AW818" s="267"/>
      <c r="AX818" s="267"/>
    </row>
    <row r="819" spans="1:50" ht="41.25" customHeight="1" x14ac:dyDescent="0.15">
      <c r="A819" s="374">
        <v>4</v>
      </c>
      <c r="B819" s="374">
        <v>1</v>
      </c>
      <c r="C819" s="388" t="s">
        <v>616</v>
      </c>
      <c r="D819" s="385"/>
      <c r="E819" s="385"/>
      <c r="F819" s="385"/>
      <c r="G819" s="385"/>
      <c r="H819" s="385"/>
      <c r="I819" s="385"/>
      <c r="J819" s="167">
        <v>7290805007898</v>
      </c>
      <c r="K819" s="168"/>
      <c r="L819" s="168"/>
      <c r="M819" s="168"/>
      <c r="N819" s="168"/>
      <c r="O819" s="168"/>
      <c r="P819" s="156" t="s">
        <v>545</v>
      </c>
      <c r="Q819" s="157"/>
      <c r="R819" s="157"/>
      <c r="S819" s="157"/>
      <c r="T819" s="157"/>
      <c r="U819" s="157"/>
      <c r="V819" s="157"/>
      <c r="W819" s="157"/>
      <c r="X819" s="157"/>
      <c r="Y819" s="158">
        <v>50</v>
      </c>
      <c r="Z819" s="159"/>
      <c r="AA819" s="159"/>
      <c r="AB819" s="160"/>
      <c r="AC819" s="273" t="s">
        <v>535</v>
      </c>
      <c r="AD819" s="273"/>
      <c r="AE819" s="273"/>
      <c r="AF819" s="273"/>
      <c r="AG819" s="273"/>
      <c r="AH819" s="274" t="s">
        <v>552</v>
      </c>
      <c r="AI819" s="275"/>
      <c r="AJ819" s="275"/>
      <c r="AK819" s="275"/>
      <c r="AL819" s="276" t="s">
        <v>539</v>
      </c>
      <c r="AM819" s="277"/>
      <c r="AN819" s="277"/>
      <c r="AO819" s="278"/>
      <c r="AP819" s="267" t="s">
        <v>588</v>
      </c>
      <c r="AQ819" s="267"/>
      <c r="AR819" s="267"/>
      <c r="AS819" s="267"/>
      <c r="AT819" s="267"/>
      <c r="AU819" s="267"/>
      <c r="AV819" s="267"/>
      <c r="AW819" s="267"/>
      <c r="AX819" s="267"/>
    </row>
    <row r="820" spans="1:50" ht="57" customHeight="1" x14ac:dyDescent="0.15">
      <c r="A820" s="374">
        <v>5</v>
      </c>
      <c r="B820" s="374">
        <v>1</v>
      </c>
      <c r="C820" s="388" t="s">
        <v>629</v>
      </c>
      <c r="D820" s="385"/>
      <c r="E820" s="385"/>
      <c r="F820" s="385"/>
      <c r="G820" s="385"/>
      <c r="H820" s="385"/>
      <c r="I820" s="385"/>
      <c r="J820" s="167">
        <v>8010105000820</v>
      </c>
      <c r="K820" s="168"/>
      <c r="L820" s="168"/>
      <c r="M820" s="168"/>
      <c r="N820" s="168"/>
      <c r="O820" s="168"/>
      <c r="P820" s="156" t="s">
        <v>546</v>
      </c>
      <c r="Q820" s="157"/>
      <c r="R820" s="157"/>
      <c r="S820" s="157"/>
      <c r="T820" s="157"/>
      <c r="U820" s="157"/>
      <c r="V820" s="157"/>
      <c r="W820" s="157"/>
      <c r="X820" s="157"/>
      <c r="Y820" s="158">
        <v>49</v>
      </c>
      <c r="Z820" s="159"/>
      <c r="AA820" s="159"/>
      <c r="AB820" s="160"/>
      <c r="AC820" s="273" t="s">
        <v>535</v>
      </c>
      <c r="AD820" s="273"/>
      <c r="AE820" s="273"/>
      <c r="AF820" s="273"/>
      <c r="AG820" s="273"/>
      <c r="AH820" s="274" t="s">
        <v>553</v>
      </c>
      <c r="AI820" s="275"/>
      <c r="AJ820" s="275"/>
      <c r="AK820" s="275"/>
      <c r="AL820" s="276" t="s">
        <v>540</v>
      </c>
      <c r="AM820" s="277"/>
      <c r="AN820" s="277"/>
      <c r="AO820" s="278"/>
      <c r="AP820" s="267" t="s">
        <v>588</v>
      </c>
      <c r="AQ820" s="267"/>
      <c r="AR820" s="267"/>
      <c r="AS820" s="267"/>
      <c r="AT820" s="267"/>
      <c r="AU820" s="267"/>
      <c r="AV820" s="267"/>
      <c r="AW820" s="267"/>
      <c r="AX820" s="267"/>
    </row>
    <row r="821" spans="1:50" ht="41.25" customHeight="1" x14ac:dyDescent="0.15">
      <c r="A821" s="374">
        <v>6</v>
      </c>
      <c r="B821" s="374">
        <v>1</v>
      </c>
      <c r="C821" s="388" t="s">
        <v>617</v>
      </c>
      <c r="D821" s="385"/>
      <c r="E821" s="385"/>
      <c r="F821" s="385"/>
      <c r="G821" s="385"/>
      <c r="H821" s="385"/>
      <c r="I821" s="385"/>
      <c r="J821" s="167">
        <v>3310005001777</v>
      </c>
      <c r="K821" s="168"/>
      <c r="L821" s="168"/>
      <c r="M821" s="168"/>
      <c r="N821" s="168"/>
      <c r="O821" s="168"/>
      <c r="P821" s="156" t="s">
        <v>547</v>
      </c>
      <c r="Q821" s="157"/>
      <c r="R821" s="157"/>
      <c r="S821" s="157"/>
      <c r="T821" s="157"/>
      <c r="U821" s="157"/>
      <c r="V821" s="157"/>
      <c r="W821" s="157"/>
      <c r="X821" s="157"/>
      <c r="Y821" s="158">
        <v>47</v>
      </c>
      <c r="Z821" s="159"/>
      <c r="AA821" s="159"/>
      <c r="AB821" s="160"/>
      <c r="AC821" s="273" t="s">
        <v>535</v>
      </c>
      <c r="AD821" s="273"/>
      <c r="AE821" s="273"/>
      <c r="AF821" s="273"/>
      <c r="AG821" s="273"/>
      <c r="AH821" s="274" t="s">
        <v>554</v>
      </c>
      <c r="AI821" s="275"/>
      <c r="AJ821" s="275"/>
      <c r="AK821" s="275"/>
      <c r="AL821" s="276" t="s">
        <v>540</v>
      </c>
      <c r="AM821" s="277"/>
      <c r="AN821" s="277"/>
      <c r="AO821" s="278"/>
      <c r="AP821" s="267" t="s">
        <v>588</v>
      </c>
      <c r="AQ821" s="267"/>
      <c r="AR821" s="267"/>
      <c r="AS821" s="267"/>
      <c r="AT821" s="267"/>
      <c r="AU821" s="267"/>
      <c r="AV821" s="267"/>
      <c r="AW821" s="267"/>
      <c r="AX821" s="267"/>
    </row>
    <row r="822" spans="1:50" ht="41.25" customHeight="1" x14ac:dyDescent="0.15">
      <c r="A822" s="374">
        <v>7</v>
      </c>
      <c r="B822" s="374">
        <v>1</v>
      </c>
      <c r="C822" s="388" t="s">
        <v>618</v>
      </c>
      <c r="D822" s="385"/>
      <c r="E822" s="385"/>
      <c r="F822" s="385"/>
      <c r="G822" s="385"/>
      <c r="H822" s="385"/>
      <c r="I822" s="385"/>
      <c r="J822" s="167">
        <v>2220005001911</v>
      </c>
      <c r="K822" s="168"/>
      <c r="L822" s="168"/>
      <c r="M822" s="168"/>
      <c r="N822" s="168"/>
      <c r="O822" s="168"/>
      <c r="P822" s="156" t="s">
        <v>548</v>
      </c>
      <c r="Q822" s="157"/>
      <c r="R822" s="157"/>
      <c r="S822" s="157"/>
      <c r="T822" s="157"/>
      <c r="U822" s="157"/>
      <c r="V822" s="157"/>
      <c r="W822" s="157"/>
      <c r="X822" s="157"/>
      <c r="Y822" s="158">
        <v>43</v>
      </c>
      <c r="Z822" s="159"/>
      <c r="AA822" s="159"/>
      <c r="AB822" s="160"/>
      <c r="AC822" s="273" t="s">
        <v>535</v>
      </c>
      <c r="AD822" s="273"/>
      <c r="AE822" s="273"/>
      <c r="AF822" s="273"/>
      <c r="AG822" s="273"/>
      <c r="AH822" s="274" t="s">
        <v>539</v>
      </c>
      <c r="AI822" s="275"/>
      <c r="AJ822" s="275"/>
      <c r="AK822" s="275"/>
      <c r="AL822" s="276" t="s">
        <v>539</v>
      </c>
      <c r="AM822" s="277"/>
      <c r="AN822" s="277"/>
      <c r="AO822" s="278"/>
      <c r="AP822" s="267" t="s">
        <v>588</v>
      </c>
      <c r="AQ822" s="267"/>
      <c r="AR822" s="267"/>
      <c r="AS822" s="267"/>
      <c r="AT822" s="267"/>
      <c r="AU822" s="267"/>
      <c r="AV822" s="267"/>
      <c r="AW822" s="267"/>
      <c r="AX822" s="267"/>
    </row>
    <row r="823" spans="1:50" ht="41.25" customHeight="1" x14ac:dyDescent="0.15">
      <c r="A823" s="374">
        <v>8</v>
      </c>
      <c r="B823" s="374">
        <v>1</v>
      </c>
      <c r="C823" s="388" t="s">
        <v>619</v>
      </c>
      <c r="D823" s="385"/>
      <c r="E823" s="385"/>
      <c r="F823" s="385"/>
      <c r="G823" s="385"/>
      <c r="H823" s="385"/>
      <c r="I823" s="385"/>
      <c r="J823" s="167">
        <v>8390005002565</v>
      </c>
      <c r="K823" s="168"/>
      <c r="L823" s="168"/>
      <c r="M823" s="168"/>
      <c r="N823" s="168"/>
      <c r="O823" s="168"/>
      <c r="P823" s="156" t="s">
        <v>549</v>
      </c>
      <c r="Q823" s="157"/>
      <c r="R823" s="157"/>
      <c r="S823" s="157"/>
      <c r="T823" s="157"/>
      <c r="U823" s="157"/>
      <c r="V823" s="157"/>
      <c r="W823" s="157"/>
      <c r="X823" s="157"/>
      <c r="Y823" s="158">
        <v>43</v>
      </c>
      <c r="Z823" s="159"/>
      <c r="AA823" s="159"/>
      <c r="AB823" s="160"/>
      <c r="AC823" s="273" t="s">
        <v>535</v>
      </c>
      <c r="AD823" s="273"/>
      <c r="AE823" s="273"/>
      <c r="AF823" s="273"/>
      <c r="AG823" s="273"/>
      <c r="AH823" s="274" t="s">
        <v>539</v>
      </c>
      <c r="AI823" s="275"/>
      <c r="AJ823" s="275"/>
      <c r="AK823" s="275"/>
      <c r="AL823" s="276" t="s">
        <v>555</v>
      </c>
      <c r="AM823" s="277"/>
      <c r="AN823" s="277"/>
      <c r="AO823" s="278"/>
      <c r="AP823" s="267" t="s">
        <v>588</v>
      </c>
      <c r="AQ823" s="267"/>
      <c r="AR823" s="267"/>
      <c r="AS823" s="267"/>
      <c r="AT823" s="267"/>
      <c r="AU823" s="267"/>
      <c r="AV823" s="267"/>
      <c r="AW823" s="267"/>
      <c r="AX823" s="267"/>
    </row>
    <row r="824" spans="1:50" ht="41.25" customHeight="1" x14ac:dyDescent="0.15">
      <c r="A824" s="374">
        <v>9</v>
      </c>
      <c r="B824" s="374">
        <v>1</v>
      </c>
      <c r="C824" s="388" t="s">
        <v>620</v>
      </c>
      <c r="D824" s="385"/>
      <c r="E824" s="385"/>
      <c r="F824" s="385"/>
      <c r="G824" s="385"/>
      <c r="H824" s="385"/>
      <c r="I824" s="385"/>
      <c r="J824" s="167">
        <v>2220005002604</v>
      </c>
      <c r="K824" s="168"/>
      <c r="L824" s="168"/>
      <c r="M824" s="168"/>
      <c r="N824" s="168"/>
      <c r="O824" s="168"/>
      <c r="P824" s="156" t="s">
        <v>550</v>
      </c>
      <c r="Q824" s="157"/>
      <c r="R824" s="157"/>
      <c r="S824" s="157"/>
      <c r="T824" s="157"/>
      <c r="U824" s="157"/>
      <c r="V824" s="157"/>
      <c r="W824" s="157"/>
      <c r="X824" s="157"/>
      <c r="Y824" s="158">
        <v>43</v>
      </c>
      <c r="Z824" s="159"/>
      <c r="AA824" s="159"/>
      <c r="AB824" s="160"/>
      <c r="AC824" s="273" t="s">
        <v>535</v>
      </c>
      <c r="AD824" s="273"/>
      <c r="AE824" s="273"/>
      <c r="AF824" s="273"/>
      <c r="AG824" s="273"/>
      <c r="AH824" s="274" t="s">
        <v>539</v>
      </c>
      <c r="AI824" s="275"/>
      <c r="AJ824" s="275"/>
      <c r="AK824" s="275"/>
      <c r="AL824" s="276" t="s">
        <v>540</v>
      </c>
      <c r="AM824" s="277"/>
      <c r="AN824" s="277"/>
      <c r="AO824" s="278"/>
      <c r="AP824" s="267" t="s">
        <v>588</v>
      </c>
      <c r="AQ824" s="267"/>
      <c r="AR824" s="267"/>
      <c r="AS824" s="267"/>
      <c r="AT824" s="267"/>
      <c r="AU824" s="267"/>
      <c r="AV824" s="267"/>
      <c r="AW824" s="267"/>
      <c r="AX824" s="267"/>
    </row>
    <row r="825" spans="1:50" ht="41.25" customHeight="1" x14ac:dyDescent="0.15">
      <c r="A825" s="374">
        <v>10</v>
      </c>
      <c r="B825" s="374">
        <v>1</v>
      </c>
      <c r="C825" s="388" t="s">
        <v>619</v>
      </c>
      <c r="D825" s="385"/>
      <c r="E825" s="385"/>
      <c r="F825" s="385"/>
      <c r="G825" s="385"/>
      <c r="H825" s="385"/>
      <c r="I825" s="385"/>
      <c r="J825" s="167">
        <v>8390005002565</v>
      </c>
      <c r="K825" s="168"/>
      <c r="L825" s="168"/>
      <c r="M825" s="168"/>
      <c r="N825" s="168"/>
      <c r="O825" s="168"/>
      <c r="P825" s="156" t="s">
        <v>551</v>
      </c>
      <c r="Q825" s="157"/>
      <c r="R825" s="157"/>
      <c r="S825" s="157"/>
      <c r="T825" s="157"/>
      <c r="U825" s="157"/>
      <c r="V825" s="157"/>
      <c r="W825" s="157"/>
      <c r="X825" s="157"/>
      <c r="Y825" s="158">
        <v>42</v>
      </c>
      <c r="Z825" s="159"/>
      <c r="AA825" s="159"/>
      <c r="AB825" s="160"/>
      <c r="AC825" s="273" t="s">
        <v>535</v>
      </c>
      <c r="AD825" s="273"/>
      <c r="AE825" s="273"/>
      <c r="AF825" s="273"/>
      <c r="AG825" s="273"/>
      <c r="AH825" s="274" t="s">
        <v>554</v>
      </c>
      <c r="AI825" s="275"/>
      <c r="AJ825" s="275"/>
      <c r="AK825" s="275"/>
      <c r="AL825" s="276" t="s">
        <v>540</v>
      </c>
      <c r="AM825" s="277"/>
      <c r="AN825" s="277"/>
      <c r="AO825" s="278"/>
      <c r="AP825" s="267" t="s">
        <v>588</v>
      </c>
      <c r="AQ825" s="267"/>
      <c r="AR825" s="267"/>
      <c r="AS825" s="267"/>
      <c r="AT825" s="267"/>
      <c r="AU825" s="267"/>
      <c r="AV825" s="267"/>
      <c r="AW825" s="267"/>
      <c r="AX825" s="267"/>
    </row>
    <row r="826" spans="1:50" ht="42" customHeight="1" x14ac:dyDescent="0.15">
      <c r="A826" s="374">
        <v>11</v>
      </c>
      <c r="B826" s="374">
        <v>1</v>
      </c>
      <c r="C826" s="388" t="s">
        <v>631</v>
      </c>
      <c r="D826" s="385"/>
      <c r="E826" s="385"/>
      <c r="F826" s="385"/>
      <c r="G826" s="385"/>
      <c r="H826" s="385"/>
      <c r="I826" s="385"/>
      <c r="J826" s="167">
        <v>6430005004014</v>
      </c>
      <c r="K826" s="168"/>
      <c r="L826" s="168"/>
      <c r="M826" s="168"/>
      <c r="N826" s="168"/>
      <c r="O826" s="168"/>
      <c r="P826" s="156" t="s">
        <v>630</v>
      </c>
      <c r="Q826" s="157"/>
      <c r="R826" s="157"/>
      <c r="S826" s="157"/>
      <c r="T826" s="157"/>
      <c r="U826" s="157"/>
      <c r="V826" s="157"/>
      <c r="W826" s="157"/>
      <c r="X826" s="157"/>
      <c r="Y826" s="158">
        <v>42</v>
      </c>
      <c r="Z826" s="159"/>
      <c r="AA826" s="159"/>
      <c r="AB826" s="160"/>
      <c r="AC826" s="273" t="s">
        <v>632</v>
      </c>
      <c r="AD826" s="273"/>
      <c r="AE826" s="273"/>
      <c r="AF826" s="273"/>
      <c r="AG826" s="273"/>
      <c r="AH826" s="274" t="s">
        <v>633</v>
      </c>
      <c r="AI826" s="275"/>
      <c r="AJ826" s="275"/>
      <c r="AK826" s="275"/>
      <c r="AL826" s="276" t="s">
        <v>634</v>
      </c>
      <c r="AM826" s="277"/>
      <c r="AN826" s="277"/>
      <c r="AO826" s="278"/>
      <c r="AP826" s="267" t="s">
        <v>633</v>
      </c>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608</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463</v>
      </c>
      <c r="K848" s="183"/>
      <c r="L848" s="183"/>
      <c r="M848" s="183"/>
      <c r="N848" s="183"/>
      <c r="O848" s="183"/>
      <c r="P848" s="287" t="s">
        <v>398</v>
      </c>
      <c r="Q848" s="287"/>
      <c r="R848" s="287"/>
      <c r="S848" s="287"/>
      <c r="T848" s="287"/>
      <c r="U848" s="287"/>
      <c r="V848" s="287"/>
      <c r="W848" s="287"/>
      <c r="X848" s="287"/>
      <c r="Y848" s="287" t="s">
        <v>459</v>
      </c>
      <c r="Z848" s="296"/>
      <c r="AA848" s="296"/>
      <c r="AB848" s="296"/>
      <c r="AC848" s="183" t="s">
        <v>397</v>
      </c>
      <c r="AD848" s="183"/>
      <c r="AE848" s="183"/>
      <c r="AF848" s="183"/>
      <c r="AG848" s="183"/>
      <c r="AH848" s="287" t="s">
        <v>414</v>
      </c>
      <c r="AI848" s="296"/>
      <c r="AJ848" s="296"/>
      <c r="AK848" s="296"/>
      <c r="AL848" s="296" t="s">
        <v>23</v>
      </c>
      <c r="AM848" s="296"/>
      <c r="AN848" s="296"/>
      <c r="AO848" s="386"/>
      <c r="AP848" s="387" t="s">
        <v>508</v>
      </c>
      <c r="AQ848" s="387"/>
      <c r="AR848" s="387"/>
      <c r="AS848" s="387"/>
      <c r="AT848" s="387"/>
      <c r="AU848" s="387"/>
      <c r="AV848" s="387"/>
      <c r="AW848" s="387"/>
      <c r="AX848" s="387"/>
    </row>
    <row r="849" spans="1:50" ht="42" customHeight="1" x14ac:dyDescent="0.15">
      <c r="A849" s="374">
        <v>1</v>
      </c>
      <c r="B849" s="374">
        <v>1</v>
      </c>
      <c r="C849" s="388" t="s">
        <v>610</v>
      </c>
      <c r="D849" s="385"/>
      <c r="E849" s="385"/>
      <c r="F849" s="385"/>
      <c r="G849" s="385"/>
      <c r="H849" s="385"/>
      <c r="I849" s="385"/>
      <c r="J849" s="167">
        <v>3021005002373</v>
      </c>
      <c r="K849" s="168"/>
      <c r="L849" s="168"/>
      <c r="M849" s="168"/>
      <c r="N849" s="168"/>
      <c r="O849" s="168"/>
      <c r="P849" s="156" t="s">
        <v>561</v>
      </c>
      <c r="Q849" s="157"/>
      <c r="R849" s="157"/>
      <c r="S849" s="157"/>
      <c r="T849" s="157"/>
      <c r="U849" s="157"/>
      <c r="V849" s="157"/>
      <c r="W849" s="157"/>
      <c r="X849" s="157"/>
      <c r="Y849" s="158">
        <v>9</v>
      </c>
      <c r="Z849" s="159"/>
      <c r="AA849" s="159"/>
      <c r="AB849" s="160"/>
      <c r="AC849" s="273" t="s">
        <v>535</v>
      </c>
      <c r="AD849" s="273"/>
      <c r="AE849" s="273"/>
      <c r="AF849" s="273"/>
      <c r="AG849" s="273"/>
      <c r="AH849" s="274" t="s">
        <v>558</v>
      </c>
      <c r="AI849" s="275"/>
      <c r="AJ849" s="275"/>
      <c r="AK849" s="275"/>
      <c r="AL849" s="276" t="s">
        <v>559</v>
      </c>
      <c r="AM849" s="277"/>
      <c r="AN849" s="277"/>
      <c r="AO849" s="278"/>
      <c r="AP849" s="267" t="s">
        <v>558</v>
      </c>
      <c r="AQ849" s="267"/>
      <c r="AR849" s="267"/>
      <c r="AS849" s="267"/>
      <c r="AT849" s="267"/>
      <c r="AU849" s="267"/>
      <c r="AV849" s="267"/>
      <c r="AW849" s="267"/>
      <c r="AX849" s="267"/>
    </row>
    <row r="850" spans="1:50" ht="42" customHeight="1" x14ac:dyDescent="0.15">
      <c r="A850" s="374">
        <v>2</v>
      </c>
      <c r="B850" s="374">
        <v>1</v>
      </c>
      <c r="C850" s="388" t="s">
        <v>611</v>
      </c>
      <c r="D850" s="385"/>
      <c r="E850" s="385"/>
      <c r="F850" s="385"/>
      <c r="G850" s="385"/>
      <c r="H850" s="385"/>
      <c r="I850" s="385"/>
      <c r="J850" s="167">
        <v>4010005002383</v>
      </c>
      <c r="K850" s="168"/>
      <c r="L850" s="168"/>
      <c r="M850" s="168"/>
      <c r="N850" s="168"/>
      <c r="O850" s="168"/>
      <c r="P850" s="156" t="s">
        <v>562</v>
      </c>
      <c r="Q850" s="157"/>
      <c r="R850" s="157"/>
      <c r="S850" s="157"/>
      <c r="T850" s="157"/>
      <c r="U850" s="157"/>
      <c r="V850" s="157"/>
      <c r="W850" s="157"/>
      <c r="X850" s="157"/>
      <c r="Y850" s="158">
        <v>9</v>
      </c>
      <c r="Z850" s="159"/>
      <c r="AA850" s="159"/>
      <c r="AB850" s="160"/>
      <c r="AC850" s="273" t="s">
        <v>535</v>
      </c>
      <c r="AD850" s="273"/>
      <c r="AE850" s="273"/>
      <c r="AF850" s="273"/>
      <c r="AG850" s="273"/>
      <c r="AH850" s="274" t="s">
        <v>541</v>
      </c>
      <c r="AI850" s="275"/>
      <c r="AJ850" s="275"/>
      <c r="AK850" s="275"/>
      <c r="AL850" s="276" t="s">
        <v>539</v>
      </c>
      <c r="AM850" s="277"/>
      <c r="AN850" s="277"/>
      <c r="AO850" s="278"/>
      <c r="AP850" s="267" t="s">
        <v>539</v>
      </c>
      <c r="AQ850" s="267"/>
      <c r="AR850" s="267"/>
      <c r="AS850" s="267"/>
      <c r="AT850" s="267"/>
      <c r="AU850" s="267"/>
      <c r="AV850" s="267"/>
      <c r="AW850" s="267"/>
      <c r="AX850" s="267"/>
    </row>
    <row r="851" spans="1:50" ht="42" customHeight="1" x14ac:dyDescent="0.15">
      <c r="A851" s="374">
        <v>3</v>
      </c>
      <c r="B851" s="374">
        <v>1</v>
      </c>
      <c r="C851" s="388" t="s">
        <v>612</v>
      </c>
      <c r="D851" s="385"/>
      <c r="E851" s="385"/>
      <c r="F851" s="385"/>
      <c r="G851" s="385"/>
      <c r="H851" s="385"/>
      <c r="I851" s="385"/>
      <c r="J851" s="167">
        <v>5010005002382</v>
      </c>
      <c r="K851" s="168"/>
      <c r="L851" s="168"/>
      <c r="M851" s="168"/>
      <c r="N851" s="168"/>
      <c r="O851" s="168"/>
      <c r="P851" s="156" t="s">
        <v>561</v>
      </c>
      <c r="Q851" s="157"/>
      <c r="R851" s="157"/>
      <c r="S851" s="157"/>
      <c r="T851" s="157"/>
      <c r="U851" s="157"/>
      <c r="V851" s="157"/>
      <c r="W851" s="157"/>
      <c r="X851" s="157"/>
      <c r="Y851" s="158">
        <v>8</v>
      </c>
      <c r="Z851" s="159"/>
      <c r="AA851" s="159"/>
      <c r="AB851" s="160"/>
      <c r="AC851" s="273" t="s">
        <v>535</v>
      </c>
      <c r="AD851" s="273"/>
      <c r="AE851" s="273"/>
      <c r="AF851" s="273"/>
      <c r="AG851" s="273"/>
      <c r="AH851" s="274" t="s">
        <v>559</v>
      </c>
      <c r="AI851" s="275"/>
      <c r="AJ851" s="275"/>
      <c r="AK851" s="275"/>
      <c r="AL851" s="276" t="s">
        <v>539</v>
      </c>
      <c r="AM851" s="277"/>
      <c r="AN851" s="277"/>
      <c r="AO851" s="278"/>
      <c r="AP851" s="267" t="s">
        <v>539</v>
      </c>
      <c r="AQ851" s="267"/>
      <c r="AR851" s="267"/>
      <c r="AS851" s="267"/>
      <c r="AT851" s="267"/>
      <c r="AU851" s="267"/>
      <c r="AV851" s="267"/>
      <c r="AW851" s="267"/>
      <c r="AX851" s="267"/>
    </row>
    <row r="852" spans="1:50" ht="30" hidden="1" customHeight="1" x14ac:dyDescent="0.15">
      <c r="A852" s="374">
        <v>4</v>
      </c>
      <c r="B852" s="374">
        <v>1</v>
      </c>
      <c r="C852" s="388"/>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54" t="s">
        <v>609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463</v>
      </c>
      <c r="K881" s="183"/>
      <c r="L881" s="183"/>
      <c r="M881" s="183"/>
      <c r="N881" s="183"/>
      <c r="O881" s="183"/>
      <c r="P881" s="287" t="s">
        <v>398</v>
      </c>
      <c r="Q881" s="287"/>
      <c r="R881" s="287"/>
      <c r="S881" s="287"/>
      <c r="T881" s="287"/>
      <c r="U881" s="287"/>
      <c r="V881" s="287"/>
      <c r="W881" s="287"/>
      <c r="X881" s="287"/>
      <c r="Y881" s="287" t="s">
        <v>459</v>
      </c>
      <c r="Z881" s="296"/>
      <c r="AA881" s="296"/>
      <c r="AB881" s="296"/>
      <c r="AC881" s="183" t="s">
        <v>397</v>
      </c>
      <c r="AD881" s="183"/>
      <c r="AE881" s="183"/>
      <c r="AF881" s="183"/>
      <c r="AG881" s="183"/>
      <c r="AH881" s="287" t="s">
        <v>414</v>
      </c>
      <c r="AI881" s="296"/>
      <c r="AJ881" s="296"/>
      <c r="AK881" s="296"/>
      <c r="AL881" s="296" t="s">
        <v>23</v>
      </c>
      <c r="AM881" s="296"/>
      <c r="AN881" s="296"/>
      <c r="AO881" s="386"/>
      <c r="AP881" s="387" t="s">
        <v>508</v>
      </c>
      <c r="AQ881" s="387"/>
      <c r="AR881" s="387"/>
      <c r="AS881" s="387"/>
      <c r="AT881" s="387"/>
      <c r="AU881" s="387"/>
      <c r="AV881" s="387"/>
      <c r="AW881" s="387"/>
      <c r="AX881" s="387"/>
    </row>
    <row r="882" spans="1:50" ht="30" customHeight="1" x14ac:dyDescent="0.15">
      <c r="A882" s="374">
        <v>1</v>
      </c>
      <c r="B882" s="374">
        <v>1</v>
      </c>
      <c r="C882" s="388" t="s">
        <v>590</v>
      </c>
      <c r="D882" s="385"/>
      <c r="E882" s="385"/>
      <c r="F882" s="385"/>
      <c r="G882" s="385"/>
      <c r="H882" s="385"/>
      <c r="I882" s="385"/>
      <c r="J882" s="167">
        <v>1010005006890</v>
      </c>
      <c r="K882" s="168"/>
      <c r="L882" s="168"/>
      <c r="M882" s="168"/>
      <c r="N882" s="168"/>
      <c r="O882" s="168"/>
      <c r="P882" s="156" t="s">
        <v>621</v>
      </c>
      <c r="Q882" s="157"/>
      <c r="R882" s="157"/>
      <c r="S882" s="157"/>
      <c r="T882" s="157"/>
      <c r="U882" s="157"/>
      <c r="V882" s="157"/>
      <c r="W882" s="157"/>
      <c r="X882" s="157"/>
      <c r="Y882" s="158">
        <v>11</v>
      </c>
      <c r="Z882" s="159"/>
      <c r="AA882" s="159"/>
      <c r="AB882" s="160"/>
      <c r="AC882" s="273" t="s">
        <v>535</v>
      </c>
      <c r="AD882" s="273"/>
      <c r="AE882" s="273"/>
      <c r="AF882" s="273"/>
      <c r="AG882" s="273"/>
      <c r="AH882" s="274" t="s">
        <v>588</v>
      </c>
      <c r="AI882" s="275"/>
      <c r="AJ882" s="275"/>
      <c r="AK882" s="275"/>
      <c r="AL882" s="276" t="s">
        <v>588</v>
      </c>
      <c r="AM882" s="277"/>
      <c r="AN882" s="277"/>
      <c r="AO882" s="278"/>
      <c r="AP882" s="267" t="s">
        <v>588</v>
      </c>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463</v>
      </c>
      <c r="K914" s="183"/>
      <c r="L914" s="183"/>
      <c r="M914" s="183"/>
      <c r="N914" s="183"/>
      <c r="O914" s="183"/>
      <c r="P914" s="287" t="s">
        <v>398</v>
      </c>
      <c r="Q914" s="287"/>
      <c r="R914" s="287"/>
      <c r="S914" s="287"/>
      <c r="T914" s="287"/>
      <c r="U914" s="287"/>
      <c r="V914" s="287"/>
      <c r="W914" s="287"/>
      <c r="X914" s="287"/>
      <c r="Y914" s="287" t="s">
        <v>459</v>
      </c>
      <c r="Z914" s="296"/>
      <c r="AA914" s="296"/>
      <c r="AB914" s="296"/>
      <c r="AC914" s="183" t="s">
        <v>397</v>
      </c>
      <c r="AD914" s="183"/>
      <c r="AE914" s="183"/>
      <c r="AF914" s="183"/>
      <c r="AG914" s="183"/>
      <c r="AH914" s="287" t="s">
        <v>414</v>
      </c>
      <c r="AI914" s="296"/>
      <c r="AJ914" s="296"/>
      <c r="AK914" s="296"/>
      <c r="AL914" s="296" t="s">
        <v>23</v>
      </c>
      <c r="AM914" s="296"/>
      <c r="AN914" s="296"/>
      <c r="AO914" s="386"/>
      <c r="AP914" s="387" t="s">
        <v>508</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463</v>
      </c>
      <c r="K947" s="183"/>
      <c r="L947" s="183"/>
      <c r="M947" s="183"/>
      <c r="N947" s="183"/>
      <c r="O947" s="183"/>
      <c r="P947" s="287" t="s">
        <v>398</v>
      </c>
      <c r="Q947" s="287"/>
      <c r="R947" s="287"/>
      <c r="S947" s="287"/>
      <c r="T947" s="287"/>
      <c r="U947" s="287"/>
      <c r="V947" s="287"/>
      <c r="W947" s="287"/>
      <c r="X947" s="287"/>
      <c r="Y947" s="287" t="s">
        <v>459</v>
      </c>
      <c r="Z947" s="296"/>
      <c r="AA947" s="296"/>
      <c r="AB947" s="296"/>
      <c r="AC947" s="183" t="s">
        <v>397</v>
      </c>
      <c r="AD947" s="183"/>
      <c r="AE947" s="183"/>
      <c r="AF947" s="183"/>
      <c r="AG947" s="183"/>
      <c r="AH947" s="287" t="s">
        <v>414</v>
      </c>
      <c r="AI947" s="296"/>
      <c r="AJ947" s="296"/>
      <c r="AK947" s="296"/>
      <c r="AL947" s="296" t="s">
        <v>23</v>
      </c>
      <c r="AM947" s="296"/>
      <c r="AN947" s="296"/>
      <c r="AO947" s="386"/>
      <c r="AP947" s="387" t="s">
        <v>508</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463</v>
      </c>
      <c r="K980" s="183"/>
      <c r="L980" s="183"/>
      <c r="M980" s="183"/>
      <c r="N980" s="183"/>
      <c r="O980" s="183"/>
      <c r="P980" s="287" t="s">
        <v>398</v>
      </c>
      <c r="Q980" s="287"/>
      <c r="R980" s="287"/>
      <c r="S980" s="287"/>
      <c r="T980" s="287"/>
      <c r="U980" s="287"/>
      <c r="V980" s="287"/>
      <c r="W980" s="287"/>
      <c r="X980" s="287"/>
      <c r="Y980" s="287" t="s">
        <v>459</v>
      </c>
      <c r="Z980" s="296"/>
      <c r="AA980" s="296"/>
      <c r="AB980" s="296"/>
      <c r="AC980" s="183" t="s">
        <v>397</v>
      </c>
      <c r="AD980" s="183"/>
      <c r="AE980" s="183"/>
      <c r="AF980" s="183"/>
      <c r="AG980" s="183"/>
      <c r="AH980" s="287" t="s">
        <v>414</v>
      </c>
      <c r="AI980" s="296"/>
      <c r="AJ980" s="296"/>
      <c r="AK980" s="296"/>
      <c r="AL980" s="296" t="s">
        <v>23</v>
      </c>
      <c r="AM980" s="296"/>
      <c r="AN980" s="296"/>
      <c r="AO980" s="386"/>
      <c r="AP980" s="387" t="s">
        <v>508</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463</v>
      </c>
      <c r="K1013" s="183"/>
      <c r="L1013" s="183"/>
      <c r="M1013" s="183"/>
      <c r="N1013" s="183"/>
      <c r="O1013" s="183"/>
      <c r="P1013" s="287" t="s">
        <v>398</v>
      </c>
      <c r="Q1013" s="287"/>
      <c r="R1013" s="287"/>
      <c r="S1013" s="287"/>
      <c r="T1013" s="287"/>
      <c r="U1013" s="287"/>
      <c r="V1013" s="287"/>
      <c r="W1013" s="287"/>
      <c r="X1013" s="287"/>
      <c r="Y1013" s="287" t="s">
        <v>459</v>
      </c>
      <c r="Z1013" s="296"/>
      <c r="AA1013" s="296"/>
      <c r="AB1013" s="296"/>
      <c r="AC1013" s="183" t="s">
        <v>397</v>
      </c>
      <c r="AD1013" s="183"/>
      <c r="AE1013" s="183"/>
      <c r="AF1013" s="183"/>
      <c r="AG1013" s="183"/>
      <c r="AH1013" s="287" t="s">
        <v>414</v>
      </c>
      <c r="AI1013" s="296"/>
      <c r="AJ1013" s="296"/>
      <c r="AK1013" s="296"/>
      <c r="AL1013" s="296" t="s">
        <v>23</v>
      </c>
      <c r="AM1013" s="296"/>
      <c r="AN1013" s="296"/>
      <c r="AO1013" s="386"/>
      <c r="AP1013" s="387" t="s">
        <v>508</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463</v>
      </c>
      <c r="K1046" s="183"/>
      <c r="L1046" s="183"/>
      <c r="M1046" s="183"/>
      <c r="N1046" s="183"/>
      <c r="O1046" s="183"/>
      <c r="P1046" s="287" t="s">
        <v>398</v>
      </c>
      <c r="Q1046" s="287"/>
      <c r="R1046" s="287"/>
      <c r="S1046" s="287"/>
      <c r="T1046" s="287"/>
      <c r="U1046" s="287"/>
      <c r="V1046" s="287"/>
      <c r="W1046" s="287"/>
      <c r="X1046" s="287"/>
      <c r="Y1046" s="287" t="s">
        <v>459</v>
      </c>
      <c r="Z1046" s="296"/>
      <c r="AA1046" s="296"/>
      <c r="AB1046" s="296"/>
      <c r="AC1046" s="183" t="s">
        <v>397</v>
      </c>
      <c r="AD1046" s="183"/>
      <c r="AE1046" s="183"/>
      <c r="AF1046" s="183"/>
      <c r="AG1046" s="183"/>
      <c r="AH1046" s="287" t="s">
        <v>414</v>
      </c>
      <c r="AI1046" s="296"/>
      <c r="AJ1046" s="296"/>
      <c r="AK1046" s="296"/>
      <c r="AL1046" s="296" t="s">
        <v>23</v>
      </c>
      <c r="AM1046" s="296"/>
      <c r="AN1046" s="296"/>
      <c r="AO1046" s="386"/>
      <c r="AP1046" s="387" t="s">
        <v>508</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0" t="s">
        <v>507</v>
      </c>
      <c r="B1077" s="851"/>
      <c r="C1077" s="851"/>
      <c r="D1077" s="851"/>
      <c r="E1077" s="851"/>
      <c r="F1077" s="851"/>
      <c r="G1077" s="851"/>
      <c r="H1077" s="851"/>
      <c r="I1077" s="851"/>
      <c r="J1077" s="851"/>
      <c r="K1077" s="851"/>
      <c r="L1077" s="851"/>
      <c r="M1077" s="851"/>
      <c r="N1077" s="851"/>
      <c r="O1077" s="851"/>
      <c r="P1077" s="851"/>
      <c r="Q1077" s="851"/>
      <c r="R1077" s="851"/>
      <c r="S1077" s="851"/>
      <c r="T1077" s="851"/>
      <c r="U1077" s="851"/>
      <c r="V1077" s="851"/>
      <c r="W1077" s="851"/>
      <c r="X1077" s="851"/>
      <c r="Y1077" s="851"/>
      <c r="Z1077" s="851"/>
      <c r="AA1077" s="851"/>
      <c r="AB1077" s="851"/>
      <c r="AC1077" s="851"/>
      <c r="AD1077" s="851"/>
      <c r="AE1077" s="851"/>
      <c r="AF1077" s="851"/>
      <c r="AG1077" s="851"/>
      <c r="AH1077" s="851"/>
      <c r="AI1077" s="851"/>
      <c r="AJ1077" s="851"/>
      <c r="AK1077" s="85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425</v>
      </c>
      <c r="D1080" s="846"/>
      <c r="E1080" s="183" t="s">
        <v>424</v>
      </c>
      <c r="F1080" s="846"/>
      <c r="G1080" s="846"/>
      <c r="H1080" s="846"/>
      <c r="I1080" s="846"/>
      <c r="J1080" s="183" t="s">
        <v>463</v>
      </c>
      <c r="K1080" s="183"/>
      <c r="L1080" s="183"/>
      <c r="M1080" s="183"/>
      <c r="N1080" s="183"/>
      <c r="O1080" s="183"/>
      <c r="P1080" s="287" t="s">
        <v>31</v>
      </c>
      <c r="Q1080" s="287"/>
      <c r="R1080" s="287"/>
      <c r="S1080" s="287"/>
      <c r="T1080" s="287"/>
      <c r="U1080" s="287"/>
      <c r="V1080" s="287"/>
      <c r="W1080" s="287"/>
      <c r="X1080" s="287"/>
      <c r="Y1080" s="183" t="s">
        <v>466</v>
      </c>
      <c r="Z1080" s="846"/>
      <c r="AA1080" s="846"/>
      <c r="AB1080" s="846"/>
      <c r="AC1080" s="183" t="s">
        <v>397</v>
      </c>
      <c r="AD1080" s="183"/>
      <c r="AE1080" s="183"/>
      <c r="AF1080" s="183"/>
      <c r="AG1080" s="183"/>
      <c r="AH1080" s="287" t="s">
        <v>414</v>
      </c>
      <c r="AI1080" s="296"/>
      <c r="AJ1080" s="296"/>
      <c r="AK1080" s="296"/>
      <c r="AL1080" s="296" t="s">
        <v>23</v>
      </c>
      <c r="AM1080" s="296"/>
      <c r="AN1080" s="296"/>
      <c r="AO1080" s="847"/>
      <c r="AP1080" s="387" t="s">
        <v>509</v>
      </c>
      <c r="AQ1080" s="387"/>
      <c r="AR1080" s="387"/>
      <c r="AS1080" s="387"/>
      <c r="AT1080" s="387"/>
      <c r="AU1080" s="387"/>
      <c r="AV1080" s="387"/>
      <c r="AW1080" s="387"/>
      <c r="AX1080" s="387"/>
    </row>
    <row r="1081" spans="1:50" ht="30.75" customHeight="1" x14ac:dyDescent="0.15">
      <c r="A1081" s="374">
        <v>1</v>
      </c>
      <c r="B1081" s="374">
        <v>1</v>
      </c>
      <c r="C1081" s="849"/>
      <c r="D1081" s="849"/>
      <c r="E1081" s="201" t="s">
        <v>669</v>
      </c>
      <c r="F1081" s="848"/>
      <c r="G1081" s="848"/>
      <c r="H1081" s="848"/>
      <c r="I1081" s="84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9"/>
      <c r="D1082" s="849"/>
      <c r="E1082" s="848"/>
      <c r="F1082" s="848"/>
      <c r="G1082" s="848"/>
      <c r="H1082" s="848"/>
      <c r="I1082" s="84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9"/>
      <c r="D1083" s="849"/>
      <c r="E1083" s="848"/>
      <c r="F1083" s="848"/>
      <c r="G1083" s="848"/>
      <c r="H1083" s="848"/>
      <c r="I1083" s="84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9"/>
      <c r="D1084" s="849"/>
      <c r="E1084" s="848"/>
      <c r="F1084" s="848"/>
      <c r="G1084" s="848"/>
      <c r="H1084" s="848"/>
      <c r="I1084" s="84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9"/>
      <c r="D1085" s="849"/>
      <c r="E1085" s="848"/>
      <c r="F1085" s="848"/>
      <c r="G1085" s="848"/>
      <c r="H1085" s="848"/>
      <c r="I1085" s="84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9"/>
      <c r="D1086" s="849"/>
      <c r="E1086" s="848"/>
      <c r="F1086" s="848"/>
      <c r="G1086" s="848"/>
      <c r="H1086" s="848"/>
      <c r="I1086" s="84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9"/>
      <c r="D1087" s="849"/>
      <c r="E1087" s="848"/>
      <c r="F1087" s="848"/>
      <c r="G1087" s="848"/>
      <c r="H1087" s="848"/>
      <c r="I1087" s="84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9"/>
      <c r="D1088" s="849"/>
      <c r="E1088" s="848"/>
      <c r="F1088" s="848"/>
      <c r="G1088" s="848"/>
      <c r="H1088" s="848"/>
      <c r="I1088" s="84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9"/>
      <c r="D1089" s="849"/>
      <c r="E1089" s="848"/>
      <c r="F1089" s="848"/>
      <c r="G1089" s="848"/>
      <c r="H1089" s="848"/>
      <c r="I1089" s="84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9"/>
      <c r="D1090" s="849"/>
      <c r="E1090" s="848"/>
      <c r="F1090" s="848"/>
      <c r="G1090" s="848"/>
      <c r="H1090" s="848"/>
      <c r="I1090" s="848"/>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9"/>
      <c r="D1091" s="849"/>
      <c r="E1091" s="848"/>
      <c r="F1091" s="848"/>
      <c r="G1091" s="848"/>
      <c r="H1091" s="848"/>
      <c r="I1091" s="84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9"/>
      <c r="D1092" s="849"/>
      <c r="E1092" s="848"/>
      <c r="F1092" s="848"/>
      <c r="G1092" s="848"/>
      <c r="H1092" s="848"/>
      <c r="I1092" s="84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9"/>
      <c r="D1093" s="849"/>
      <c r="E1093" s="848"/>
      <c r="F1093" s="848"/>
      <c r="G1093" s="848"/>
      <c r="H1093" s="848"/>
      <c r="I1093" s="84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9"/>
      <c r="D1094" s="849"/>
      <c r="E1094" s="848"/>
      <c r="F1094" s="848"/>
      <c r="G1094" s="848"/>
      <c r="H1094" s="848"/>
      <c r="I1094" s="84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9"/>
      <c r="D1095" s="849"/>
      <c r="E1095" s="848"/>
      <c r="F1095" s="848"/>
      <c r="G1095" s="848"/>
      <c r="H1095" s="848"/>
      <c r="I1095" s="84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9"/>
      <c r="D1096" s="849"/>
      <c r="E1096" s="848"/>
      <c r="F1096" s="848"/>
      <c r="G1096" s="848"/>
      <c r="H1096" s="848"/>
      <c r="I1096" s="84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9"/>
      <c r="D1097" s="849"/>
      <c r="E1097" s="848"/>
      <c r="F1097" s="848"/>
      <c r="G1097" s="848"/>
      <c r="H1097" s="848"/>
      <c r="I1097" s="84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9"/>
      <c r="D1098" s="849"/>
      <c r="E1098" s="201"/>
      <c r="F1098" s="848"/>
      <c r="G1098" s="848"/>
      <c r="H1098" s="848"/>
      <c r="I1098" s="84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9"/>
      <c r="D1099" s="849"/>
      <c r="E1099" s="848"/>
      <c r="F1099" s="848"/>
      <c r="G1099" s="848"/>
      <c r="H1099" s="848"/>
      <c r="I1099" s="84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9"/>
      <c r="D1100" s="849"/>
      <c r="E1100" s="848"/>
      <c r="F1100" s="848"/>
      <c r="G1100" s="848"/>
      <c r="H1100" s="848"/>
      <c r="I1100" s="84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9"/>
      <c r="D1101" s="849"/>
      <c r="E1101" s="848"/>
      <c r="F1101" s="848"/>
      <c r="G1101" s="848"/>
      <c r="H1101" s="848"/>
      <c r="I1101" s="84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9"/>
      <c r="D1102" s="849"/>
      <c r="E1102" s="848"/>
      <c r="F1102" s="848"/>
      <c r="G1102" s="848"/>
      <c r="H1102" s="848"/>
      <c r="I1102" s="84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9"/>
      <c r="D1103" s="849"/>
      <c r="E1103" s="848"/>
      <c r="F1103" s="848"/>
      <c r="G1103" s="848"/>
      <c r="H1103" s="848"/>
      <c r="I1103" s="84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9"/>
      <c r="D1104" s="849"/>
      <c r="E1104" s="848"/>
      <c r="F1104" s="848"/>
      <c r="G1104" s="848"/>
      <c r="H1104" s="848"/>
      <c r="I1104" s="84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9"/>
      <c r="D1105" s="849"/>
      <c r="E1105" s="848"/>
      <c r="F1105" s="848"/>
      <c r="G1105" s="848"/>
      <c r="H1105" s="848"/>
      <c r="I1105" s="84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9"/>
      <c r="D1106" s="849"/>
      <c r="E1106" s="848"/>
      <c r="F1106" s="848"/>
      <c r="G1106" s="848"/>
      <c r="H1106" s="848"/>
      <c r="I1106" s="84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9"/>
      <c r="D1107" s="849"/>
      <c r="E1107" s="848"/>
      <c r="F1107" s="848"/>
      <c r="G1107" s="848"/>
      <c r="H1107" s="848"/>
      <c r="I1107" s="84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9"/>
      <c r="D1108" s="849"/>
      <c r="E1108" s="848"/>
      <c r="F1108" s="848"/>
      <c r="G1108" s="848"/>
      <c r="H1108" s="848"/>
      <c r="I1108" s="84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9"/>
      <c r="D1109" s="849"/>
      <c r="E1109" s="848"/>
      <c r="F1109" s="848"/>
      <c r="G1109" s="848"/>
      <c r="H1109" s="848"/>
      <c r="I1109" s="84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9"/>
      <c r="D1110" s="849"/>
      <c r="E1110" s="848"/>
      <c r="F1110" s="848"/>
      <c r="G1110" s="848"/>
      <c r="H1110" s="848"/>
      <c r="I1110" s="84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87" max="49" man="1"/>
    <brk id="680" max="49" man="1"/>
    <brk id="698" max="49" man="1"/>
    <brk id="718" max="49" man="1"/>
    <brk id="757" max="49" man="1"/>
    <brk id="82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114300</xdr:colOff>
                    <xdr:row>51</xdr:row>
                    <xdr:rowOff>19050</xdr:rowOff>
                  </from>
                  <to>
                    <xdr:col>49</xdr:col>
                    <xdr:colOff>28575</xdr:colOff>
                    <xdr:row>72</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104775</xdr:colOff>
                    <xdr:row>809</xdr:row>
                    <xdr:rowOff>114300</xdr:rowOff>
                  </from>
                  <to>
                    <xdr:col>46</xdr:col>
                    <xdr:colOff>38100</xdr:colOff>
                    <xdr:row>810</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28" zoomScaleNormal="100" workbookViewId="0">
      <selection activeCell="T13" sqref="T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417</v>
      </c>
    </row>
    <row r="2" spans="1:37" ht="13.5" customHeight="1" x14ac:dyDescent="0.15">
      <c r="A2" s="14" t="s">
        <v>211</v>
      </c>
      <c r="B2" s="15"/>
      <c r="C2" s="13" t="str">
        <f>IF(B2="","",A2)</f>
        <v/>
      </c>
      <c r="D2" s="13" t="str">
        <f>IF(C2="","",IF(D1&lt;&gt;"",CONCATENATE(D1,"、",C2),C2))</f>
        <v/>
      </c>
      <c r="F2" s="12" t="s">
        <v>197</v>
      </c>
      <c r="G2" s="17" t="s">
        <v>513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497</v>
      </c>
      <c r="AI2" s="55" t="s">
        <v>408</v>
      </c>
      <c r="AK2" s="55"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513</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420</v>
      </c>
      <c r="AI3" s="55" t="s">
        <v>410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513</v>
      </c>
      <c r="R4" s="13" t="str">
        <f t="shared" si="3"/>
        <v>補助</v>
      </c>
      <c r="S4" s="13" t="str">
        <f t="shared" si="4"/>
        <v>補助</v>
      </c>
      <c r="T4" s="13"/>
      <c r="U4" s="32" t="s">
        <v>468</v>
      </c>
      <c r="W4" s="32" t="s">
        <v>281</v>
      </c>
      <c r="Y4" s="32" t="s">
        <v>81</v>
      </c>
      <c r="Z4" s="30"/>
      <c r="AA4" s="32" t="s">
        <v>82</v>
      </c>
      <c r="AB4" s="31"/>
      <c r="AC4" s="32" t="s">
        <v>265</v>
      </c>
      <c r="AD4" s="28"/>
      <c r="AE4" s="45" t="s">
        <v>308</v>
      </c>
      <c r="AF4" s="30"/>
      <c r="AG4" s="58" t="s">
        <v>458</v>
      </c>
      <c r="AI4" s="55" t="s">
        <v>502</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500</v>
      </c>
      <c r="Y5" s="32" t="s">
        <v>83</v>
      </c>
      <c r="Z5" s="30"/>
      <c r="AA5" s="32" t="s">
        <v>84</v>
      </c>
      <c r="AB5" s="31"/>
      <c r="AC5" s="32" t="s">
        <v>311</v>
      </c>
      <c r="AD5" s="31"/>
      <c r="AE5" s="45" t="s">
        <v>309</v>
      </c>
      <c r="AF5" s="30"/>
      <c r="AG5" s="58" t="s">
        <v>421</v>
      </c>
      <c r="AI5" s="58" t="s">
        <v>503</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422</v>
      </c>
      <c r="AI6" s="55" t="s">
        <v>506</v>
      </c>
      <c r="AK6" s="55" t="str">
        <f t="shared" si="7"/>
        <v>E</v>
      </c>
    </row>
    <row r="7" spans="1:37" ht="13.5" customHeight="1" x14ac:dyDescent="0.15">
      <c r="A7" s="14" t="s">
        <v>216</v>
      </c>
      <c r="B7" s="15"/>
      <c r="C7" s="13" t="str">
        <f t="shared" si="0"/>
        <v/>
      </c>
      <c r="D7" s="13" t="str">
        <f t="shared" si="8"/>
        <v/>
      </c>
      <c r="F7" s="18" t="s">
        <v>469</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423</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
      </c>
      <c r="F9" s="18" t="s">
        <v>470</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c r="C10" s="13" t="str">
        <f t="shared" si="0"/>
        <v/>
      </c>
      <c r="D10" s="13" t="str">
        <f t="shared" si="8"/>
        <v/>
      </c>
      <c r="F10" s="18" t="s">
        <v>244</v>
      </c>
      <c r="G10" s="17"/>
      <c r="H10" s="13" t="str">
        <f t="shared" si="1"/>
        <v/>
      </c>
      <c r="I10" s="13" t="str">
        <f t="shared" si="5"/>
        <v>一般会計</v>
      </c>
      <c r="K10" s="14" t="s">
        <v>510</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513</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419</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2"/>
      <c r="Z2" s="379"/>
      <c r="AA2" s="380"/>
      <c r="AB2" s="886" t="s">
        <v>12</v>
      </c>
      <c r="AC2" s="887"/>
      <c r="AD2" s="888"/>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3"/>
      <c r="Z3" s="884"/>
      <c r="AA3" s="885"/>
      <c r="AB3" s="889"/>
      <c r="AC3" s="890"/>
      <c r="AD3" s="891"/>
      <c r="AE3" s="331"/>
      <c r="AF3" s="331"/>
      <c r="AG3" s="331"/>
      <c r="AH3" s="331"/>
      <c r="AI3" s="331"/>
      <c r="AJ3" s="331"/>
      <c r="AK3" s="331"/>
      <c r="AL3" s="331"/>
      <c r="AM3" s="331"/>
      <c r="AN3" s="331"/>
      <c r="AO3" s="331"/>
      <c r="AP3" s="315"/>
      <c r="AQ3" s="335"/>
      <c r="AR3" s="336"/>
      <c r="AS3" s="113" t="s">
        <v>370</v>
      </c>
      <c r="AT3" s="114"/>
      <c r="AU3" s="336"/>
      <c r="AV3" s="336"/>
      <c r="AW3" s="365" t="s">
        <v>313</v>
      </c>
      <c r="AX3" s="366"/>
    </row>
    <row r="4" spans="1:50" ht="22.5" customHeight="1" x14ac:dyDescent="0.15">
      <c r="A4" s="490"/>
      <c r="B4" s="488"/>
      <c r="C4" s="488"/>
      <c r="D4" s="488"/>
      <c r="E4" s="488"/>
      <c r="F4" s="489"/>
      <c r="G4" s="463"/>
      <c r="H4" s="892"/>
      <c r="I4" s="892"/>
      <c r="J4" s="892"/>
      <c r="K4" s="892"/>
      <c r="L4" s="892"/>
      <c r="M4" s="892"/>
      <c r="N4" s="892"/>
      <c r="O4" s="893"/>
      <c r="P4" s="102"/>
      <c r="Q4" s="900"/>
      <c r="R4" s="900"/>
      <c r="S4" s="900"/>
      <c r="T4" s="900"/>
      <c r="U4" s="900"/>
      <c r="V4" s="900"/>
      <c r="W4" s="900"/>
      <c r="X4" s="901"/>
      <c r="Y4" s="878" t="s">
        <v>14</v>
      </c>
      <c r="Z4" s="879"/>
      <c r="AA4" s="880"/>
      <c r="AB4" s="484"/>
      <c r="AC4" s="881"/>
      <c r="AD4" s="881"/>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4"/>
      <c r="H5" s="895"/>
      <c r="I5" s="895"/>
      <c r="J5" s="895"/>
      <c r="K5" s="895"/>
      <c r="L5" s="895"/>
      <c r="M5" s="895"/>
      <c r="N5" s="895"/>
      <c r="O5" s="896"/>
      <c r="P5" s="902"/>
      <c r="Q5" s="902"/>
      <c r="R5" s="902"/>
      <c r="S5" s="902"/>
      <c r="T5" s="902"/>
      <c r="U5" s="902"/>
      <c r="V5" s="902"/>
      <c r="W5" s="902"/>
      <c r="X5" s="903"/>
      <c r="Y5" s="252" t="s">
        <v>61</v>
      </c>
      <c r="Z5" s="875"/>
      <c r="AA5" s="876"/>
      <c r="AB5" s="499"/>
      <c r="AC5" s="877"/>
      <c r="AD5" s="877"/>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7"/>
      <c r="H6" s="898"/>
      <c r="I6" s="898"/>
      <c r="J6" s="898"/>
      <c r="K6" s="898"/>
      <c r="L6" s="898"/>
      <c r="M6" s="898"/>
      <c r="N6" s="898"/>
      <c r="O6" s="899"/>
      <c r="P6" s="904"/>
      <c r="Q6" s="904"/>
      <c r="R6" s="904"/>
      <c r="S6" s="904"/>
      <c r="T6" s="904"/>
      <c r="U6" s="904"/>
      <c r="V6" s="904"/>
      <c r="W6" s="904"/>
      <c r="X6" s="905"/>
      <c r="Y6" s="906" t="s">
        <v>15</v>
      </c>
      <c r="Z6" s="875"/>
      <c r="AA6" s="876"/>
      <c r="AB6" s="350" t="s">
        <v>315</v>
      </c>
      <c r="AC6" s="907"/>
      <c r="AD6" s="907"/>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2"/>
      <c r="Z7" s="379"/>
      <c r="AA7" s="380"/>
      <c r="AB7" s="886" t="s">
        <v>12</v>
      </c>
      <c r="AC7" s="887"/>
      <c r="AD7" s="888"/>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3"/>
      <c r="Z8" s="884"/>
      <c r="AA8" s="885"/>
      <c r="AB8" s="889"/>
      <c r="AC8" s="890"/>
      <c r="AD8" s="891"/>
      <c r="AE8" s="331"/>
      <c r="AF8" s="331"/>
      <c r="AG8" s="331"/>
      <c r="AH8" s="331"/>
      <c r="AI8" s="331"/>
      <c r="AJ8" s="331"/>
      <c r="AK8" s="331"/>
      <c r="AL8" s="331"/>
      <c r="AM8" s="331"/>
      <c r="AN8" s="331"/>
      <c r="AO8" s="331"/>
      <c r="AP8" s="315"/>
      <c r="AQ8" s="335"/>
      <c r="AR8" s="336"/>
      <c r="AS8" s="113" t="s">
        <v>370</v>
      </c>
      <c r="AT8" s="114"/>
      <c r="AU8" s="336"/>
      <c r="AV8" s="336"/>
      <c r="AW8" s="365" t="s">
        <v>313</v>
      </c>
      <c r="AX8" s="366"/>
    </row>
    <row r="9" spans="1:50" ht="22.5" customHeight="1" x14ac:dyDescent="0.15">
      <c r="A9" s="490"/>
      <c r="B9" s="488"/>
      <c r="C9" s="488"/>
      <c r="D9" s="488"/>
      <c r="E9" s="488"/>
      <c r="F9" s="489"/>
      <c r="G9" s="463"/>
      <c r="H9" s="892"/>
      <c r="I9" s="892"/>
      <c r="J9" s="892"/>
      <c r="K9" s="892"/>
      <c r="L9" s="892"/>
      <c r="M9" s="892"/>
      <c r="N9" s="892"/>
      <c r="O9" s="893"/>
      <c r="P9" s="102"/>
      <c r="Q9" s="900"/>
      <c r="R9" s="900"/>
      <c r="S9" s="900"/>
      <c r="T9" s="900"/>
      <c r="U9" s="900"/>
      <c r="V9" s="900"/>
      <c r="W9" s="900"/>
      <c r="X9" s="901"/>
      <c r="Y9" s="878" t="s">
        <v>14</v>
      </c>
      <c r="Z9" s="879"/>
      <c r="AA9" s="880"/>
      <c r="AB9" s="484"/>
      <c r="AC9" s="881"/>
      <c r="AD9" s="881"/>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4"/>
      <c r="H10" s="895"/>
      <c r="I10" s="895"/>
      <c r="J10" s="895"/>
      <c r="K10" s="895"/>
      <c r="L10" s="895"/>
      <c r="M10" s="895"/>
      <c r="N10" s="895"/>
      <c r="O10" s="896"/>
      <c r="P10" s="902"/>
      <c r="Q10" s="902"/>
      <c r="R10" s="902"/>
      <c r="S10" s="902"/>
      <c r="T10" s="902"/>
      <c r="U10" s="902"/>
      <c r="V10" s="902"/>
      <c r="W10" s="902"/>
      <c r="X10" s="903"/>
      <c r="Y10" s="252" t="s">
        <v>61</v>
      </c>
      <c r="Z10" s="875"/>
      <c r="AA10" s="876"/>
      <c r="AB10" s="499"/>
      <c r="AC10" s="877"/>
      <c r="AD10" s="877"/>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7"/>
      <c r="H11" s="898"/>
      <c r="I11" s="898"/>
      <c r="J11" s="898"/>
      <c r="K11" s="898"/>
      <c r="L11" s="898"/>
      <c r="M11" s="898"/>
      <c r="N11" s="898"/>
      <c r="O11" s="899"/>
      <c r="P11" s="904"/>
      <c r="Q11" s="904"/>
      <c r="R11" s="904"/>
      <c r="S11" s="904"/>
      <c r="T11" s="904"/>
      <c r="U11" s="904"/>
      <c r="V11" s="904"/>
      <c r="W11" s="904"/>
      <c r="X11" s="905"/>
      <c r="Y11" s="906" t="s">
        <v>15</v>
      </c>
      <c r="Z11" s="875"/>
      <c r="AA11" s="876"/>
      <c r="AB11" s="350" t="s">
        <v>315</v>
      </c>
      <c r="AC11" s="907"/>
      <c r="AD11" s="907"/>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2"/>
      <c r="Z12" s="379"/>
      <c r="AA12" s="380"/>
      <c r="AB12" s="886" t="s">
        <v>12</v>
      </c>
      <c r="AC12" s="887"/>
      <c r="AD12" s="888"/>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3"/>
      <c r="Z13" s="884"/>
      <c r="AA13" s="885"/>
      <c r="AB13" s="889"/>
      <c r="AC13" s="890"/>
      <c r="AD13" s="891"/>
      <c r="AE13" s="331"/>
      <c r="AF13" s="331"/>
      <c r="AG13" s="331"/>
      <c r="AH13" s="331"/>
      <c r="AI13" s="331"/>
      <c r="AJ13" s="331"/>
      <c r="AK13" s="331"/>
      <c r="AL13" s="331"/>
      <c r="AM13" s="331"/>
      <c r="AN13" s="331"/>
      <c r="AO13" s="331"/>
      <c r="AP13" s="315"/>
      <c r="AQ13" s="335"/>
      <c r="AR13" s="336"/>
      <c r="AS13" s="113" t="s">
        <v>370</v>
      </c>
      <c r="AT13" s="114"/>
      <c r="AU13" s="336"/>
      <c r="AV13" s="336"/>
      <c r="AW13" s="365" t="s">
        <v>313</v>
      </c>
      <c r="AX13" s="366"/>
    </row>
    <row r="14" spans="1:50" ht="22.5" customHeight="1" x14ac:dyDescent="0.15">
      <c r="A14" s="490"/>
      <c r="B14" s="488"/>
      <c r="C14" s="488"/>
      <c r="D14" s="488"/>
      <c r="E14" s="488"/>
      <c r="F14" s="489"/>
      <c r="G14" s="463"/>
      <c r="H14" s="892"/>
      <c r="I14" s="892"/>
      <c r="J14" s="892"/>
      <c r="K14" s="892"/>
      <c r="L14" s="892"/>
      <c r="M14" s="892"/>
      <c r="N14" s="892"/>
      <c r="O14" s="893"/>
      <c r="P14" s="102"/>
      <c r="Q14" s="900"/>
      <c r="R14" s="900"/>
      <c r="S14" s="900"/>
      <c r="T14" s="900"/>
      <c r="U14" s="900"/>
      <c r="V14" s="900"/>
      <c r="W14" s="900"/>
      <c r="X14" s="901"/>
      <c r="Y14" s="878" t="s">
        <v>14</v>
      </c>
      <c r="Z14" s="879"/>
      <c r="AA14" s="880"/>
      <c r="AB14" s="484"/>
      <c r="AC14" s="881"/>
      <c r="AD14" s="881"/>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4"/>
      <c r="H15" s="895"/>
      <c r="I15" s="895"/>
      <c r="J15" s="895"/>
      <c r="K15" s="895"/>
      <c r="L15" s="895"/>
      <c r="M15" s="895"/>
      <c r="N15" s="895"/>
      <c r="O15" s="896"/>
      <c r="P15" s="902"/>
      <c r="Q15" s="902"/>
      <c r="R15" s="902"/>
      <c r="S15" s="902"/>
      <c r="T15" s="902"/>
      <c r="U15" s="902"/>
      <c r="V15" s="902"/>
      <c r="W15" s="902"/>
      <c r="X15" s="903"/>
      <c r="Y15" s="252" t="s">
        <v>61</v>
      </c>
      <c r="Z15" s="875"/>
      <c r="AA15" s="876"/>
      <c r="AB15" s="499"/>
      <c r="AC15" s="877"/>
      <c r="AD15" s="877"/>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7"/>
      <c r="H16" s="898"/>
      <c r="I16" s="898"/>
      <c r="J16" s="898"/>
      <c r="K16" s="898"/>
      <c r="L16" s="898"/>
      <c r="M16" s="898"/>
      <c r="N16" s="898"/>
      <c r="O16" s="899"/>
      <c r="P16" s="904"/>
      <c r="Q16" s="904"/>
      <c r="R16" s="904"/>
      <c r="S16" s="904"/>
      <c r="T16" s="904"/>
      <c r="U16" s="904"/>
      <c r="V16" s="904"/>
      <c r="W16" s="904"/>
      <c r="X16" s="905"/>
      <c r="Y16" s="906" t="s">
        <v>15</v>
      </c>
      <c r="Z16" s="875"/>
      <c r="AA16" s="876"/>
      <c r="AB16" s="350" t="s">
        <v>315</v>
      </c>
      <c r="AC16" s="907"/>
      <c r="AD16" s="907"/>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2"/>
      <c r="Z17" s="379"/>
      <c r="AA17" s="380"/>
      <c r="AB17" s="886" t="s">
        <v>12</v>
      </c>
      <c r="AC17" s="887"/>
      <c r="AD17" s="888"/>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3"/>
      <c r="Z18" s="884"/>
      <c r="AA18" s="885"/>
      <c r="AB18" s="889"/>
      <c r="AC18" s="890"/>
      <c r="AD18" s="891"/>
      <c r="AE18" s="331"/>
      <c r="AF18" s="331"/>
      <c r="AG18" s="331"/>
      <c r="AH18" s="331"/>
      <c r="AI18" s="331"/>
      <c r="AJ18" s="331"/>
      <c r="AK18" s="331"/>
      <c r="AL18" s="331"/>
      <c r="AM18" s="331"/>
      <c r="AN18" s="331"/>
      <c r="AO18" s="331"/>
      <c r="AP18" s="315"/>
      <c r="AQ18" s="335"/>
      <c r="AR18" s="336"/>
      <c r="AS18" s="113" t="s">
        <v>370</v>
      </c>
      <c r="AT18" s="114"/>
      <c r="AU18" s="336"/>
      <c r="AV18" s="336"/>
      <c r="AW18" s="365" t="s">
        <v>313</v>
      </c>
      <c r="AX18" s="366"/>
    </row>
    <row r="19" spans="1:50" ht="22.5" customHeight="1" x14ac:dyDescent="0.15">
      <c r="A19" s="490"/>
      <c r="B19" s="488"/>
      <c r="C19" s="488"/>
      <c r="D19" s="488"/>
      <c r="E19" s="488"/>
      <c r="F19" s="489"/>
      <c r="G19" s="463"/>
      <c r="H19" s="892"/>
      <c r="I19" s="892"/>
      <c r="J19" s="892"/>
      <c r="K19" s="892"/>
      <c r="L19" s="892"/>
      <c r="M19" s="892"/>
      <c r="N19" s="892"/>
      <c r="O19" s="893"/>
      <c r="P19" s="102"/>
      <c r="Q19" s="900"/>
      <c r="R19" s="900"/>
      <c r="S19" s="900"/>
      <c r="T19" s="900"/>
      <c r="U19" s="900"/>
      <c r="V19" s="900"/>
      <c r="W19" s="900"/>
      <c r="X19" s="901"/>
      <c r="Y19" s="878" t="s">
        <v>14</v>
      </c>
      <c r="Z19" s="879"/>
      <c r="AA19" s="880"/>
      <c r="AB19" s="484"/>
      <c r="AC19" s="881"/>
      <c r="AD19" s="881"/>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4"/>
      <c r="H20" s="895"/>
      <c r="I20" s="895"/>
      <c r="J20" s="895"/>
      <c r="K20" s="895"/>
      <c r="L20" s="895"/>
      <c r="M20" s="895"/>
      <c r="N20" s="895"/>
      <c r="O20" s="896"/>
      <c r="P20" s="902"/>
      <c r="Q20" s="902"/>
      <c r="R20" s="902"/>
      <c r="S20" s="902"/>
      <c r="T20" s="902"/>
      <c r="U20" s="902"/>
      <c r="V20" s="902"/>
      <c r="W20" s="902"/>
      <c r="X20" s="903"/>
      <c r="Y20" s="252" t="s">
        <v>61</v>
      </c>
      <c r="Z20" s="875"/>
      <c r="AA20" s="876"/>
      <c r="AB20" s="499"/>
      <c r="AC20" s="877"/>
      <c r="AD20" s="877"/>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7"/>
      <c r="H21" s="898"/>
      <c r="I21" s="898"/>
      <c r="J21" s="898"/>
      <c r="K21" s="898"/>
      <c r="L21" s="898"/>
      <c r="M21" s="898"/>
      <c r="N21" s="898"/>
      <c r="O21" s="899"/>
      <c r="P21" s="904"/>
      <c r="Q21" s="904"/>
      <c r="R21" s="904"/>
      <c r="S21" s="904"/>
      <c r="T21" s="904"/>
      <c r="U21" s="904"/>
      <c r="V21" s="904"/>
      <c r="W21" s="904"/>
      <c r="X21" s="905"/>
      <c r="Y21" s="906" t="s">
        <v>15</v>
      </c>
      <c r="Z21" s="875"/>
      <c r="AA21" s="876"/>
      <c r="AB21" s="350" t="s">
        <v>315</v>
      </c>
      <c r="AC21" s="907"/>
      <c r="AD21" s="907"/>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2"/>
      <c r="Z22" s="379"/>
      <c r="AA22" s="380"/>
      <c r="AB22" s="886" t="s">
        <v>12</v>
      </c>
      <c r="AC22" s="887"/>
      <c r="AD22" s="888"/>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3"/>
      <c r="Z23" s="884"/>
      <c r="AA23" s="885"/>
      <c r="AB23" s="889"/>
      <c r="AC23" s="890"/>
      <c r="AD23" s="891"/>
      <c r="AE23" s="331"/>
      <c r="AF23" s="331"/>
      <c r="AG23" s="331"/>
      <c r="AH23" s="331"/>
      <c r="AI23" s="331"/>
      <c r="AJ23" s="331"/>
      <c r="AK23" s="331"/>
      <c r="AL23" s="331"/>
      <c r="AM23" s="331"/>
      <c r="AN23" s="331"/>
      <c r="AO23" s="331"/>
      <c r="AP23" s="315"/>
      <c r="AQ23" s="335"/>
      <c r="AR23" s="336"/>
      <c r="AS23" s="113" t="s">
        <v>370</v>
      </c>
      <c r="AT23" s="114"/>
      <c r="AU23" s="336"/>
      <c r="AV23" s="336"/>
      <c r="AW23" s="365" t="s">
        <v>313</v>
      </c>
      <c r="AX23" s="366"/>
    </row>
    <row r="24" spans="1:50" ht="22.5" customHeight="1" x14ac:dyDescent="0.15">
      <c r="A24" s="490"/>
      <c r="B24" s="488"/>
      <c r="C24" s="488"/>
      <c r="D24" s="488"/>
      <c r="E24" s="488"/>
      <c r="F24" s="489"/>
      <c r="G24" s="463"/>
      <c r="H24" s="892"/>
      <c r="I24" s="892"/>
      <c r="J24" s="892"/>
      <c r="K24" s="892"/>
      <c r="L24" s="892"/>
      <c r="M24" s="892"/>
      <c r="N24" s="892"/>
      <c r="O24" s="893"/>
      <c r="P24" s="102"/>
      <c r="Q24" s="900"/>
      <c r="R24" s="900"/>
      <c r="S24" s="900"/>
      <c r="T24" s="900"/>
      <c r="U24" s="900"/>
      <c r="V24" s="900"/>
      <c r="W24" s="900"/>
      <c r="X24" s="901"/>
      <c r="Y24" s="878" t="s">
        <v>14</v>
      </c>
      <c r="Z24" s="879"/>
      <c r="AA24" s="880"/>
      <c r="AB24" s="484"/>
      <c r="AC24" s="881"/>
      <c r="AD24" s="881"/>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4"/>
      <c r="H25" s="895"/>
      <c r="I25" s="895"/>
      <c r="J25" s="895"/>
      <c r="K25" s="895"/>
      <c r="L25" s="895"/>
      <c r="M25" s="895"/>
      <c r="N25" s="895"/>
      <c r="O25" s="896"/>
      <c r="P25" s="902"/>
      <c r="Q25" s="902"/>
      <c r="R25" s="902"/>
      <c r="S25" s="902"/>
      <c r="T25" s="902"/>
      <c r="U25" s="902"/>
      <c r="V25" s="902"/>
      <c r="W25" s="902"/>
      <c r="X25" s="903"/>
      <c r="Y25" s="252" t="s">
        <v>61</v>
      </c>
      <c r="Z25" s="875"/>
      <c r="AA25" s="876"/>
      <c r="AB25" s="499"/>
      <c r="AC25" s="877"/>
      <c r="AD25" s="877"/>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7"/>
      <c r="H26" s="898"/>
      <c r="I26" s="898"/>
      <c r="J26" s="898"/>
      <c r="K26" s="898"/>
      <c r="L26" s="898"/>
      <c r="M26" s="898"/>
      <c r="N26" s="898"/>
      <c r="O26" s="899"/>
      <c r="P26" s="904"/>
      <c r="Q26" s="904"/>
      <c r="R26" s="904"/>
      <c r="S26" s="904"/>
      <c r="T26" s="904"/>
      <c r="U26" s="904"/>
      <c r="V26" s="904"/>
      <c r="W26" s="904"/>
      <c r="X26" s="905"/>
      <c r="Y26" s="906" t="s">
        <v>15</v>
      </c>
      <c r="Z26" s="875"/>
      <c r="AA26" s="876"/>
      <c r="AB26" s="350" t="s">
        <v>315</v>
      </c>
      <c r="AC26" s="907"/>
      <c r="AD26" s="907"/>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2"/>
      <c r="Z27" s="379"/>
      <c r="AA27" s="380"/>
      <c r="AB27" s="886" t="s">
        <v>12</v>
      </c>
      <c r="AC27" s="887"/>
      <c r="AD27" s="888"/>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3"/>
      <c r="Z28" s="884"/>
      <c r="AA28" s="885"/>
      <c r="AB28" s="889"/>
      <c r="AC28" s="890"/>
      <c r="AD28" s="891"/>
      <c r="AE28" s="331"/>
      <c r="AF28" s="331"/>
      <c r="AG28" s="331"/>
      <c r="AH28" s="331"/>
      <c r="AI28" s="331"/>
      <c r="AJ28" s="331"/>
      <c r="AK28" s="331"/>
      <c r="AL28" s="331"/>
      <c r="AM28" s="331"/>
      <c r="AN28" s="331"/>
      <c r="AO28" s="331"/>
      <c r="AP28" s="315"/>
      <c r="AQ28" s="335"/>
      <c r="AR28" s="336"/>
      <c r="AS28" s="113" t="s">
        <v>370</v>
      </c>
      <c r="AT28" s="114"/>
      <c r="AU28" s="336"/>
      <c r="AV28" s="336"/>
      <c r="AW28" s="365" t="s">
        <v>313</v>
      </c>
      <c r="AX28" s="366"/>
    </row>
    <row r="29" spans="1:50" ht="22.5" customHeight="1" x14ac:dyDescent="0.15">
      <c r="A29" s="490"/>
      <c r="B29" s="488"/>
      <c r="C29" s="488"/>
      <c r="D29" s="488"/>
      <c r="E29" s="488"/>
      <c r="F29" s="489"/>
      <c r="G29" s="463"/>
      <c r="H29" s="892"/>
      <c r="I29" s="892"/>
      <c r="J29" s="892"/>
      <c r="K29" s="892"/>
      <c r="L29" s="892"/>
      <c r="M29" s="892"/>
      <c r="N29" s="892"/>
      <c r="O29" s="893"/>
      <c r="P29" s="102"/>
      <c r="Q29" s="900"/>
      <c r="R29" s="900"/>
      <c r="S29" s="900"/>
      <c r="T29" s="900"/>
      <c r="U29" s="900"/>
      <c r="V29" s="900"/>
      <c r="W29" s="900"/>
      <c r="X29" s="901"/>
      <c r="Y29" s="878" t="s">
        <v>14</v>
      </c>
      <c r="Z29" s="879"/>
      <c r="AA29" s="880"/>
      <c r="AB29" s="484"/>
      <c r="AC29" s="881"/>
      <c r="AD29" s="881"/>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4"/>
      <c r="H30" s="895"/>
      <c r="I30" s="895"/>
      <c r="J30" s="895"/>
      <c r="K30" s="895"/>
      <c r="L30" s="895"/>
      <c r="M30" s="895"/>
      <c r="N30" s="895"/>
      <c r="O30" s="896"/>
      <c r="P30" s="902"/>
      <c r="Q30" s="902"/>
      <c r="R30" s="902"/>
      <c r="S30" s="902"/>
      <c r="T30" s="902"/>
      <c r="U30" s="902"/>
      <c r="V30" s="902"/>
      <c r="W30" s="902"/>
      <c r="X30" s="903"/>
      <c r="Y30" s="252" t="s">
        <v>61</v>
      </c>
      <c r="Z30" s="875"/>
      <c r="AA30" s="876"/>
      <c r="AB30" s="499"/>
      <c r="AC30" s="877"/>
      <c r="AD30" s="877"/>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7"/>
      <c r="H31" s="898"/>
      <c r="I31" s="898"/>
      <c r="J31" s="898"/>
      <c r="K31" s="898"/>
      <c r="L31" s="898"/>
      <c r="M31" s="898"/>
      <c r="N31" s="898"/>
      <c r="O31" s="899"/>
      <c r="P31" s="904"/>
      <c r="Q31" s="904"/>
      <c r="R31" s="904"/>
      <c r="S31" s="904"/>
      <c r="T31" s="904"/>
      <c r="U31" s="904"/>
      <c r="V31" s="904"/>
      <c r="W31" s="904"/>
      <c r="X31" s="905"/>
      <c r="Y31" s="906" t="s">
        <v>15</v>
      </c>
      <c r="Z31" s="875"/>
      <c r="AA31" s="876"/>
      <c r="AB31" s="350" t="s">
        <v>315</v>
      </c>
      <c r="AC31" s="907"/>
      <c r="AD31" s="907"/>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2"/>
      <c r="Z32" s="379"/>
      <c r="AA32" s="380"/>
      <c r="AB32" s="886" t="s">
        <v>12</v>
      </c>
      <c r="AC32" s="887"/>
      <c r="AD32" s="888"/>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3"/>
      <c r="Z33" s="884"/>
      <c r="AA33" s="885"/>
      <c r="AB33" s="889"/>
      <c r="AC33" s="890"/>
      <c r="AD33" s="891"/>
      <c r="AE33" s="331"/>
      <c r="AF33" s="331"/>
      <c r="AG33" s="331"/>
      <c r="AH33" s="331"/>
      <c r="AI33" s="331"/>
      <c r="AJ33" s="331"/>
      <c r="AK33" s="331"/>
      <c r="AL33" s="331"/>
      <c r="AM33" s="331"/>
      <c r="AN33" s="331"/>
      <c r="AO33" s="331"/>
      <c r="AP33" s="315"/>
      <c r="AQ33" s="335"/>
      <c r="AR33" s="336"/>
      <c r="AS33" s="113" t="s">
        <v>370</v>
      </c>
      <c r="AT33" s="114"/>
      <c r="AU33" s="336"/>
      <c r="AV33" s="336"/>
      <c r="AW33" s="365" t="s">
        <v>313</v>
      </c>
      <c r="AX33" s="366"/>
    </row>
    <row r="34" spans="1:50" ht="22.5" customHeight="1" x14ac:dyDescent="0.15">
      <c r="A34" s="490"/>
      <c r="B34" s="488"/>
      <c r="C34" s="488"/>
      <c r="D34" s="488"/>
      <c r="E34" s="488"/>
      <c r="F34" s="489"/>
      <c r="G34" s="463"/>
      <c r="H34" s="892"/>
      <c r="I34" s="892"/>
      <c r="J34" s="892"/>
      <c r="K34" s="892"/>
      <c r="L34" s="892"/>
      <c r="M34" s="892"/>
      <c r="N34" s="892"/>
      <c r="O34" s="893"/>
      <c r="P34" s="102"/>
      <c r="Q34" s="900"/>
      <c r="R34" s="900"/>
      <c r="S34" s="900"/>
      <c r="T34" s="900"/>
      <c r="U34" s="900"/>
      <c r="V34" s="900"/>
      <c r="W34" s="900"/>
      <c r="X34" s="901"/>
      <c r="Y34" s="878" t="s">
        <v>14</v>
      </c>
      <c r="Z34" s="879"/>
      <c r="AA34" s="880"/>
      <c r="AB34" s="484"/>
      <c r="AC34" s="881"/>
      <c r="AD34" s="881"/>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4"/>
      <c r="H35" s="895"/>
      <c r="I35" s="895"/>
      <c r="J35" s="895"/>
      <c r="K35" s="895"/>
      <c r="L35" s="895"/>
      <c r="M35" s="895"/>
      <c r="N35" s="895"/>
      <c r="O35" s="896"/>
      <c r="P35" s="902"/>
      <c r="Q35" s="902"/>
      <c r="R35" s="902"/>
      <c r="S35" s="902"/>
      <c r="T35" s="902"/>
      <c r="U35" s="902"/>
      <c r="V35" s="902"/>
      <c r="W35" s="902"/>
      <c r="X35" s="903"/>
      <c r="Y35" s="252" t="s">
        <v>61</v>
      </c>
      <c r="Z35" s="875"/>
      <c r="AA35" s="876"/>
      <c r="AB35" s="499"/>
      <c r="AC35" s="877"/>
      <c r="AD35" s="877"/>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7"/>
      <c r="H36" s="898"/>
      <c r="I36" s="898"/>
      <c r="J36" s="898"/>
      <c r="K36" s="898"/>
      <c r="L36" s="898"/>
      <c r="M36" s="898"/>
      <c r="N36" s="898"/>
      <c r="O36" s="899"/>
      <c r="P36" s="904"/>
      <c r="Q36" s="904"/>
      <c r="R36" s="904"/>
      <c r="S36" s="904"/>
      <c r="T36" s="904"/>
      <c r="U36" s="904"/>
      <c r="V36" s="904"/>
      <c r="W36" s="904"/>
      <c r="X36" s="905"/>
      <c r="Y36" s="906" t="s">
        <v>15</v>
      </c>
      <c r="Z36" s="875"/>
      <c r="AA36" s="876"/>
      <c r="AB36" s="350" t="s">
        <v>315</v>
      </c>
      <c r="AC36" s="907"/>
      <c r="AD36" s="907"/>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2"/>
      <c r="Z37" s="379"/>
      <c r="AA37" s="380"/>
      <c r="AB37" s="886" t="s">
        <v>12</v>
      </c>
      <c r="AC37" s="887"/>
      <c r="AD37" s="888"/>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3"/>
      <c r="Z38" s="884"/>
      <c r="AA38" s="885"/>
      <c r="AB38" s="889"/>
      <c r="AC38" s="890"/>
      <c r="AD38" s="891"/>
      <c r="AE38" s="331"/>
      <c r="AF38" s="331"/>
      <c r="AG38" s="331"/>
      <c r="AH38" s="331"/>
      <c r="AI38" s="331"/>
      <c r="AJ38" s="331"/>
      <c r="AK38" s="331"/>
      <c r="AL38" s="331"/>
      <c r="AM38" s="331"/>
      <c r="AN38" s="331"/>
      <c r="AO38" s="331"/>
      <c r="AP38" s="315"/>
      <c r="AQ38" s="335"/>
      <c r="AR38" s="336"/>
      <c r="AS38" s="113" t="s">
        <v>370</v>
      </c>
      <c r="AT38" s="114"/>
      <c r="AU38" s="336"/>
      <c r="AV38" s="336"/>
      <c r="AW38" s="365" t="s">
        <v>313</v>
      </c>
      <c r="AX38" s="366"/>
    </row>
    <row r="39" spans="1:50" ht="22.5" customHeight="1" x14ac:dyDescent="0.15">
      <c r="A39" s="490"/>
      <c r="B39" s="488"/>
      <c r="C39" s="488"/>
      <c r="D39" s="488"/>
      <c r="E39" s="488"/>
      <c r="F39" s="489"/>
      <c r="G39" s="463"/>
      <c r="H39" s="892"/>
      <c r="I39" s="892"/>
      <c r="J39" s="892"/>
      <c r="K39" s="892"/>
      <c r="L39" s="892"/>
      <c r="M39" s="892"/>
      <c r="N39" s="892"/>
      <c r="O39" s="893"/>
      <c r="P39" s="102"/>
      <c r="Q39" s="900"/>
      <c r="R39" s="900"/>
      <c r="S39" s="900"/>
      <c r="T39" s="900"/>
      <c r="U39" s="900"/>
      <c r="V39" s="900"/>
      <c r="W39" s="900"/>
      <c r="X39" s="901"/>
      <c r="Y39" s="878" t="s">
        <v>14</v>
      </c>
      <c r="Z39" s="879"/>
      <c r="AA39" s="880"/>
      <c r="AB39" s="484"/>
      <c r="AC39" s="881"/>
      <c r="AD39" s="88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4"/>
      <c r="H40" s="895"/>
      <c r="I40" s="895"/>
      <c r="J40" s="895"/>
      <c r="K40" s="895"/>
      <c r="L40" s="895"/>
      <c r="M40" s="895"/>
      <c r="N40" s="895"/>
      <c r="O40" s="896"/>
      <c r="P40" s="902"/>
      <c r="Q40" s="902"/>
      <c r="R40" s="902"/>
      <c r="S40" s="902"/>
      <c r="T40" s="902"/>
      <c r="U40" s="902"/>
      <c r="V40" s="902"/>
      <c r="W40" s="902"/>
      <c r="X40" s="903"/>
      <c r="Y40" s="252" t="s">
        <v>61</v>
      </c>
      <c r="Z40" s="875"/>
      <c r="AA40" s="876"/>
      <c r="AB40" s="499"/>
      <c r="AC40" s="877"/>
      <c r="AD40" s="877"/>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7"/>
      <c r="H41" s="898"/>
      <c r="I41" s="898"/>
      <c r="J41" s="898"/>
      <c r="K41" s="898"/>
      <c r="L41" s="898"/>
      <c r="M41" s="898"/>
      <c r="N41" s="898"/>
      <c r="O41" s="899"/>
      <c r="P41" s="904"/>
      <c r="Q41" s="904"/>
      <c r="R41" s="904"/>
      <c r="S41" s="904"/>
      <c r="T41" s="904"/>
      <c r="U41" s="904"/>
      <c r="V41" s="904"/>
      <c r="W41" s="904"/>
      <c r="X41" s="905"/>
      <c r="Y41" s="906" t="s">
        <v>15</v>
      </c>
      <c r="Z41" s="875"/>
      <c r="AA41" s="876"/>
      <c r="AB41" s="350" t="s">
        <v>315</v>
      </c>
      <c r="AC41" s="907"/>
      <c r="AD41" s="907"/>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2"/>
      <c r="Z42" s="379"/>
      <c r="AA42" s="380"/>
      <c r="AB42" s="886" t="s">
        <v>12</v>
      </c>
      <c r="AC42" s="887"/>
      <c r="AD42" s="888"/>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3"/>
      <c r="Z43" s="884"/>
      <c r="AA43" s="885"/>
      <c r="AB43" s="889"/>
      <c r="AC43" s="890"/>
      <c r="AD43" s="891"/>
      <c r="AE43" s="331"/>
      <c r="AF43" s="331"/>
      <c r="AG43" s="331"/>
      <c r="AH43" s="331"/>
      <c r="AI43" s="331"/>
      <c r="AJ43" s="331"/>
      <c r="AK43" s="331"/>
      <c r="AL43" s="331"/>
      <c r="AM43" s="331"/>
      <c r="AN43" s="331"/>
      <c r="AO43" s="331"/>
      <c r="AP43" s="315"/>
      <c r="AQ43" s="335"/>
      <c r="AR43" s="336"/>
      <c r="AS43" s="113" t="s">
        <v>370</v>
      </c>
      <c r="AT43" s="114"/>
      <c r="AU43" s="336"/>
      <c r="AV43" s="336"/>
      <c r="AW43" s="365" t="s">
        <v>313</v>
      </c>
      <c r="AX43" s="366"/>
    </row>
    <row r="44" spans="1:50" ht="22.5" customHeight="1" x14ac:dyDescent="0.15">
      <c r="A44" s="490"/>
      <c r="B44" s="488"/>
      <c r="C44" s="488"/>
      <c r="D44" s="488"/>
      <c r="E44" s="488"/>
      <c r="F44" s="489"/>
      <c r="G44" s="463"/>
      <c r="H44" s="892"/>
      <c r="I44" s="892"/>
      <c r="J44" s="892"/>
      <c r="K44" s="892"/>
      <c r="L44" s="892"/>
      <c r="M44" s="892"/>
      <c r="N44" s="892"/>
      <c r="O44" s="893"/>
      <c r="P44" s="102"/>
      <c r="Q44" s="900"/>
      <c r="R44" s="900"/>
      <c r="S44" s="900"/>
      <c r="T44" s="900"/>
      <c r="U44" s="900"/>
      <c r="V44" s="900"/>
      <c r="W44" s="900"/>
      <c r="X44" s="901"/>
      <c r="Y44" s="878" t="s">
        <v>14</v>
      </c>
      <c r="Z44" s="879"/>
      <c r="AA44" s="880"/>
      <c r="AB44" s="484"/>
      <c r="AC44" s="881"/>
      <c r="AD44" s="88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4"/>
      <c r="H45" s="895"/>
      <c r="I45" s="895"/>
      <c r="J45" s="895"/>
      <c r="K45" s="895"/>
      <c r="L45" s="895"/>
      <c r="M45" s="895"/>
      <c r="N45" s="895"/>
      <c r="O45" s="896"/>
      <c r="P45" s="902"/>
      <c r="Q45" s="902"/>
      <c r="R45" s="902"/>
      <c r="S45" s="902"/>
      <c r="T45" s="902"/>
      <c r="U45" s="902"/>
      <c r="V45" s="902"/>
      <c r="W45" s="902"/>
      <c r="X45" s="903"/>
      <c r="Y45" s="252" t="s">
        <v>61</v>
      </c>
      <c r="Z45" s="875"/>
      <c r="AA45" s="876"/>
      <c r="AB45" s="499"/>
      <c r="AC45" s="877"/>
      <c r="AD45" s="87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7"/>
      <c r="H46" s="898"/>
      <c r="I46" s="898"/>
      <c r="J46" s="898"/>
      <c r="K46" s="898"/>
      <c r="L46" s="898"/>
      <c r="M46" s="898"/>
      <c r="N46" s="898"/>
      <c r="O46" s="899"/>
      <c r="P46" s="904"/>
      <c r="Q46" s="904"/>
      <c r="R46" s="904"/>
      <c r="S46" s="904"/>
      <c r="T46" s="904"/>
      <c r="U46" s="904"/>
      <c r="V46" s="904"/>
      <c r="W46" s="904"/>
      <c r="X46" s="905"/>
      <c r="Y46" s="906" t="s">
        <v>15</v>
      </c>
      <c r="Z46" s="875"/>
      <c r="AA46" s="876"/>
      <c r="AB46" s="350" t="s">
        <v>315</v>
      </c>
      <c r="AC46" s="907"/>
      <c r="AD46" s="907"/>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2"/>
      <c r="Z47" s="379"/>
      <c r="AA47" s="380"/>
      <c r="AB47" s="886" t="s">
        <v>12</v>
      </c>
      <c r="AC47" s="887"/>
      <c r="AD47" s="888"/>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3"/>
      <c r="Z48" s="884"/>
      <c r="AA48" s="885"/>
      <c r="AB48" s="889"/>
      <c r="AC48" s="890"/>
      <c r="AD48" s="891"/>
      <c r="AE48" s="331"/>
      <c r="AF48" s="331"/>
      <c r="AG48" s="331"/>
      <c r="AH48" s="331"/>
      <c r="AI48" s="331"/>
      <c r="AJ48" s="331"/>
      <c r="AK48" s="331"/>
      <c r="AL48" s="331"/>
      <c r="AM48" s="331"/>
      <c r="AN48" s="331"/>
      <c r="AO48" s="331"/>
      <c r="AP48" s="315"/>
      <c r="AQ48" s="335"/>
      <c r="AR48" s="336"/>
      <c r="AS48" s="113" t="s">
        <v>370</v>
      </c>
      <c r="AT48" s="114"/>
      <c r="AU48" s="336"/>
      <c r="AV48" s="336"/>
      <c r="AW48" s="365" t="s">
        <v>313</v>
      </c>
      <c r="AX48" s="366"/>
    </row>
    <row r="49" spans="1:50" ht="22.5" customHeight="1" x14ac:dyDescent="0.15">
      <c r="A49" s="490"/>
      <c r="B49" s="488"/>
      <c r="C49" s="488"/>
      <c r="D49" s="488"/>
      <c r="E49" s="488"/>
      <c r="F49" s="489"/>
      <c r="G49" s="463"/>
      <c r="H49" s="892"/>
      <c r="I49" s="892"/>
      <c r="J49" s="892"/>
      <c r="K49" s="892"/>
      <c r="L49" s="892"/>
      <c r="M49" s="892"/>
      <c r="N49" s="892"/>
      <c r="O49" s="893"/>
      <c r="P49" s="102"/>
      <c r="Q49" s="900"/>
      <c r="R49" s="900"/>
      <c r="S49" s="900"/>
      <c r="T49" s="900"/>
      <c r="U49" s="900"/>
      <c r="V49" s="900"/>
      <c r="W49" s="900"/>
      <c r="X49" s="901"/>
      <c r="Y49" s="878" t="s">
        <v>14</v>
      </c>
      <c r="Z49" s="879"/>
      <c r="AA49" s="880"/>
      <c r="AB49" s="484"/>
      <c r="AC49" s="881"/>
      <c r="AD49" s="881"/>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4"/>
      <c r="H50" s="895"/>
      <c r="I50" s="895"/>
      <c r="J50" s="895"/>
      <c r="K50" s="895"/>
      <c r="L50" s="895"/>
      <c r="M50" s="895"/>
      <c r="N50" s="895"/>
      <c r="O50" s="896"/>
      <c r="P50" s="902"/>
      <c r="Q50" s="902"/>
      <c r="R50" s="902"/>
      <c r="S50" s="902"/>
      <c r="T50" s="902"/>
      <c r="U50" s="902"/>
      <c r="V50" s="902"/>
      <c r="W50" s="902"/>
      <c r="X50" s="903"/>
      <c r="Y50" s="252" t="s">
        <v>61</v>
      </c>
      <c r="Z50" s="875"/>
      <c r="AA50" s="876"/>
      <c r="AB50" s="499"/>
      <c r="AC50" s="877"/>
      <c r="AD50" s="877"/>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7"/>
      <c r="H51" s="898"/>
      <c r="I51" s="898"/>
      <c r="J51" s="898"/>
      <c r="K51" s="898"/>
      <c r="L51" s="898"/>
      <c r="M51" s="898"/>
      <c r="N51" s="898"/>
      <c r="O51" s="899"/>
      <c r="P51" s="904"/>
      <c r="Q51" s="904"/>
      <c r="R51" s="904"/>
      <c r="S51" s="904"/>
      <c r="T51" s="904"/>
      <c r="U51" s="904"/>
      <c r="V51" s="904"/>
      <c r="W51" s="904"/>
      <c r="X51" s="905"/>
      <c r="Y51" s="906" t="s">
        <v>15</v>
      </c>
      <c r="Z51" s="875"/>
      <c r="AA51" s="876"/>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8" t="s">
        <v>32</v>
      </c>
      <c r="B2" s="909"/>
      <c r="C2" s="909"/>
      <c r="D2" s="909"/>
      <c r="E2" s="909"/>
      <c r="F2" s="910"/>
      <c r="G2" s="392" t="s">
        <v>496</v>
      </c>
      <c r="H2" s="393"/>
      <c r="I2" s="393"/>
      <c r="J2" s="393"/>
      <c r="K2" s="393"/>
      <c r="L2" s="393"/>
      <c r="M2" s="393"/>
      <c r="N2" s="393"/>
      <c r="O2" s="393"/>
      <c r="P2" s="393"/>
      <c r="Q2" s="393"/>
      <c r="R2" s="393"/>
      <c r="S2" s="393"/>
      <c r="T2" s="393"/>
      <c r="U2" s="393"/>
      <c r="V2" s="393"/>
      <c r="W2" s="393"/>
      <c r="X2" s="393"/>
      <c r="Y2" s="393"/>
      <c r="Z2" s="393"/>
      <c r="AA2" s="393"/>
      <c r="AB2" s="394"/>
      <c r="AC2" s="392" t="s">
        <v>430</v>
      </c>
      <c r="AD2" s="917"/>
      <c r="AE2" s="917"/>
      <c r="AF2" s="917"/>
      <c r="AG2" s="917"/>
      <c r="AH2" s="917"/>
      <c r="AI2" s="917"/>
      <c r="AJ2" s="917"/>
      <c r="AK2" s="917"/>
      <c r="AL2" s="917"/>
      <c r="AM2" s="917"/>
      <c r="AN2" s="917"/>
      <c r="AO2" s="917"/>
      <c r="AP2" s="917"/>
      <c r="AQ2" s="917"/>
      <c r="AR2" s="917"/>
      <c r="AS2" s="917"/>
      <c r="AT2" s="917"/>
      <c r="AU2" s="917"/>
      <c r="AV2" s="917"/>
      <c r="AW2" s="917"/>
      <c r="AX2" s="918"/>
    </row>
    <row r="3" spans="1:50" ht="24.75" customHeight="1" x14ac:dyDescent="0.15">
      <c r="A3" s="911"/>
      <c r="B3" s="912"/>
      <c r="C3" s="912"/>
      <c r="D3" s="912"/>
      <c r="E3" s="912"/>
      <c r="F3" s="913"/>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11"/>
      <c r="B4" s="912"/>
      <c r="C4" s="912"/>
      <c r="D4" s="912"/>
      <c r="E4" s="912"/>
      <c r="F4" s="913"/>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11"/>
      <c r="B5" s="912"/>
      <c r="C5" s="912"/>
      <c r="D5" s="912"/>
      <c r="E5" s="912"/>
      <c r="F5" s="913"/>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1"/>
      <c r="B6" s="912"/>
      <c r="C6" s="912"/>
      <c r="D6" s="912"/>
      <c r="E6" s="912"/>
      <c r="F6" s="913"/>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1"/>
      <c r="B7" s="912"/>
      <c r="C7" s="912"/>
      <c r="D7" s="912"/>
      <c r="E7" s="912"/>
      <c r="F7" s="913"/>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1"/>
      <c r="B8" s="912"/>
      <c r="C8" s="912"/>
      <c r="D8" s="912"/>
      <c r="E8" s="912"/>
      <c r="F8" s="913"/>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1"/>
      <c r="B9" s="912"/>
      <c r="C9" s="912"/>
      <c r="D9" s="912"/>
      <c r="E9" s="912"/>
      <c r="F9" s="913"/>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1"/>
      <c r="B10" s="912"/>
      <c r="C10" s="912"/>
      <c r="D10" s="912"/>
      <c r="E10" s="912"/>
      <c r="F10" s="913"/>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1"/>
      <c r="B11" s="912"/>
      <c r="C11" s="912"/>
      <c r="D11" s="912"/>
      <c r="E11" s="912"/>
      <c r="F11" s="913"/>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1"/>
      <c r="B12" s="912"/>
      <c r="C12" s="912"/>
      <c r="D12" s="912"/>
      <c r="E12" s="912"/>
      <c r="F12" s="913"/>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1"/>
      <c r="B13" s="912"/>
      <c r="C13" s="912"/>
      <c r="D13" s="912"/>
      <c r="E13" s="912"/>
      <c r="F13" s="913"/>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1"/>
      <c r="B14" s="912"/>
      <c r="C14" s="912"/>
      <c r="D14" s="912"/>
      <c r="E14" s="912"/>
      <c r="F14" s="913"/>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1"/>
      <c r="B15" s="912"/>
      <c r="C15" s="912"/>
      <c r="D15" s="912"/>
      <c r="E15" s="912"/>
      <c r="F15" s="913"/>
      <c r="G15" s="392" t="s">
        <v>431</v>
      </c>
      <c r="H15" s="393"/>
      <c r="I15" s="393"/>
      <c r="J15" s="393"/>
      <c r="K15" s="393"/>
      <c r="L15" s="393"/>
      <c r="M15" s="393"/>
      <c r="N15" s="393"/>
      <c r="O15" s="393"/>
      <c r="P15" s="393"/>
      <c r="Q15" s="393"/>
      <c r="R15" s="393"/>
      <c r="S15" s="393"/>
      <c r="T15" s="393"/>
      <c r="U15" s="393"/>
      <c r="V15" s="393"/>
      <c r="W15" s="393"/>
      <c r="X15" s="393"/>
      <c r="Y15" s="393"/>
      <c r="Z15" s="393"/>
      <c r="AA15" s="393"/>
      <c r="AB15" s="394"/>
      <c r="AC15" s="392" t="s">
        <v>432</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1"/>
      <c r="B16" s="912"/>
      <c r="C16" s="912"/>
      <c r="D16" s="912"/>
      <c r="E16" s="912"/>
      <c r="F16" s="913"/>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11"/>
      <c r="B17" s="912"/>
      <c r="C17" s="912"/>
      <c r="D17" s="912"/>
      <c r="E17" s="912"/>
      <c r="F17" s="913"/>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11"/>
      <c r="B18" s="912"/>
      <c r="C18" s="912"/>
      <c r="D18" s="912"/>
      <c r="E18" s="912"/>
      <c r="F18" s="913"/>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1"/>
      <c r="B19" s="912"/>
      <c r="C19" s="912"/>
      <c r="D19" s="912"/>
      <c r="E19" s="912"/>
      <c r="F19" s="913"/>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1"/>
      <c r="B20" s="912"/>
      <c r="C20" s="912"/>
      <c r="D20" s="912"/>
      <c r="E20" s="912"/>
      <c r="F20" s="913"/>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1"/>
      <c r="B21" s="912"/>
      <c r="C21" s="912"/>
      <c r="D21" s="912"/>
      <c r="E21" s="912"/>
      <c r="F21" s="913"/>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1"/>
      <c r="B22" s="912"/>
      <c r="C22" s="912"/>
      <c r="D22" s="912"/>
      <c r="E22" s="912"/>
      <c r="F22" s="913"/>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1"/>
      <c r="B23" s="912"/>
      <c r="C23" s="912"/>
      <c r="D23" s="912"/>
      <c r="E23" s="912"/>
      <c r="F23" s="913"/>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1"/>
      <c r="B24" s="912"/>
      <c r="C24" s="912"/>
      <c r="D24" s="912"/>
      <c r="E24" s="912"/>
      <c r="F24" s="913"/>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1"/>
      <c r="B25" s="912"/>
      <c r="C25" s="912"/>
      <c r="D25" s="912"/>
      <c r="E25" s="912"/>
      <c r="F25" s="913"/>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1"/>
      <c r="B26" s="912"/>
      <c r="C26" s="912"/>
      <c r="D26" s="912"/>
      <c r="E26" s="912"/>
      <c r="F26" s="913"/>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1"/>
      <c r="B27" s="912"/>
      <c r="C27" s="912"/>
      <c r="D27" s="912"/>
      <c r="E27" s="912"/>
      <c r="F27" s="913"/>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1"/>
      <c r="B28" s="912"/>
      <c r="C28" s="912"/>
      <c r="D28" s="912"/>
      <c r="E28" s="912"/>
      <c r="F28" s="913"/>
      <c r="G28" s="392" t="s">
        <v>429</v>
      </c>
      <c r="H28" s="393"/>
      <c r="I28" s="393"/>
      <c r="J28" s="393"/>
      <c r="K28" s="393"/>
      <c r="L28" s="393"/>
      <c r="M28" s="393"/>
      <c r="N28" s="393"/>
      <c r="O28" s="393"/>
      <c r="P28" s="393"/>
      <c r="Q28" s="393"/>
      <c r="R28" s="393"/>
      <c r="S28" s="393"/>
      <c r="T28" s="393"/>
      <c r="U28" s="393"/>
      <c r="V28" s="393"/>
      <c r="W28" s="393"/>
      <c r="X28" s="393"/>
      <c r="Y28" s="393"/>
      <c r="Z28" s="393"/>
      <c r="AA28" s="393"/>
      <c r="AB28" s="394"/>
      <c r="AC28" s="392" t="s">
        <v>433</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1"/>
      <c r="B29" s="912"/>
      <c r="C29" s="912"/>
      <c r="D29" s="912"/>
      <c r="E29" s="912"/>
      <c r="F29" s="913"/>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11"/>
      <c r="B30" s="912"/>
      <c r="C30" s="912"/>
      <c r="D30" s="912"/>
      <c r="E30" s="912"/>
      <c r="F30" s="913"/>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11"/>
      <c r="B31" s="912"/>
      <c r="C31" s="912"/>
      <c r="D31" s="912"/>
      <c r="E31" s="912"/>
      <c r="F31" s="913"/>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1"/>
      <c r="B32" s="912"/>
      <c r="C32" s="912"/>
      <c r="D32" s="912"/>
      <c r="E32" s="912"/>
      <c r="F32" s="913"/>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1"/>
      <c r="B33" s="912"/>
      <c r="C33" s="912"/>
      <c r="D33" s="912"/>
      <c r="E33" s="912"/>
      <c r="F33" s="913"/>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1"/>
      <c r="B34" s="912"/>
      <c r="C34" s="912"/>
      <c r="D34" s="912"/>
      <c r="E34" s="912"/>
      <c r="F34" s="913"/>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1"/>
      <c r="B35" s="912"/>
      <c r="C35" s="912"/>
      <c r="D35" s="912"/>
      <c r="E35" s="912"/>
      <c r="F35" s="913"/>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1"/>
      <c r="B36" s="912"/>
      <c r="C36" s="912"/>
      <c r="D36" s="912"/>
      <c r="E36" s="912"/>
      <c r="F36" s="913"/>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1"/>
      <c r="B37" s="912"/>
      <c r="C37" s="912"/>
      <c r="D37" s="912"/>
      <c r="E37" s="912"/>
      <c r="F37" s="913"/>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1"/>
      <c r="B38" s="912"/>
      <c r="C38" s="912"/>
      <c r="D38" s="912"/>
      <c r="E38" s="912"/>
      <c r="F38" s="913"/>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1"/>
      <c r="B39" s="912"/>
      <c r="C39" s="912"/>
      <c r="D39" s="912"/>
      <c r="E39" s="912"/>
      <c r="F39" s="913"/>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1"/>
      <c r="B40" s="912"/>
      <c r="C40" s="912"/>
      <c r="D40" s="912"/>
      <c r="E40" s="912"/>
      <c r="F40" s="913"/>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1"/>
      <c r="B41" s="912"/>
      <c r="C41" s="912"/>
      <c r="D41" s="912"/>
      <c r="E41" s="912"/>
      <c r="F41" s="913"/>
      <c r="G41" s="392" t="s">
        <v>484</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1"/>
      <c r="B42" s="912"/>
      <c r="C42" s="912"/>
      <c r="D42" s="912"/>
      <c r="E42" s="912"/>
      <c r="F42" s="913"/>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11"/>
      <c r="B43" s="912"/>
      <c r="C43" s="912"/>
      <c r="D43" s="912"/>
      <c r="E43" s="912"/>
      <c r="F43" s="913"/>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11"/>
      <c r="B44" s="912"/>
      <c r="C44" s="912"/>
      <c r="D44" s="912"/>
      <c r="E44" s="912"/>
      <c r="F44" s="913"/>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1"/>
      <c r="B45" s="912"/>
      <c r="C45" s="912"/>
      <c r="D45" s="912"/>
      <c r="E45" s="912"/>
      <c r="F45" s="913"/>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1"/>
      <c r="B46" s="912"/>
      <c r="C46" s="912"/>
      <c r="D46" s="912"/>
      <c r="E46" s="912"/>
      <c r="F46" s="913"/>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1"/>
      <c r="B47" s="912"/>
      <c r="C47" s="912"/>
      <c r="D47" s="912"/>
      <c r="E47" s="912"/>
      <c r="F47" s="913"/>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1"/>
      <c r="B48" s="912"/>
      <c r="C48" s="912"/>
      <c r="D48" s="912"/>
      <c r="E48" s="912"/>
      <c r="F48" s="913"/>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1"/>
      <c r="B49" s="912"/>
      <c r="C49" s="912"/>
      <c r="D49" s="912"/>
      <c r="E49" s="912"/>
      <c r="F49" s="913"/>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1"/>
      <c r="B50" s="912"/>
      <c r="C50" s="912"/>
      <c r="D50" s="912"/>
      <c r="E50" s="912"/>
      <c r="F50" s="913"/>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1"/>
      <c r="B51" s="912"/>
      <c r="C51" s="912"/>
      <c r="D51" s="912"/>
      <c r="E51" s="912"/>
      <c r="F51" s="913"/>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1"/>
      <c r="B52" s="912"/>
      <c r="C52" s="912"/>
      <c r="D52" s="912"/>
      <c r="E52" s="912"/>
      <c r="F52" s="913"/>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4"/>
      <c r="B53" s="915"/>
      <c r="C53" s="915"/>
      <c r="D53" s="915"/>
      <c r="E53" s="915"/>
      <c r="F53" s="91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customHeight="1" thickBot="1" x14ac:dyDescent="0.2"/>
    <row r="55" spans="1:50" ht="30" customHeight="1" x14ac:dyDescent="0.15">
      <c r="A55" s="908" t="s">
        <v>32</v>
      </c>
      <c r="B55" s="909"/>
      <c r="C55" s="909"/>
      <c r="D55" s="909"/>
      <c r="E55" s="909"/>
      <c r="F55" s="910"/>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434</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1"/>
      <c r="B56" s="912"/>
      <c r="C56" s="912"/>
      <c r="D56" s="912"/>
      <c r="E56" s="912"/>
      <c r="F56" s="913"/>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11"/>
      <c r="B57" s="912"/>
      <c r="C57" s="912"/>
      <c r="D57" s="912"/>
      <c r="E57" s="912"/>
      <c r="F57" s="913"/>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11"/>
      <c r="B58" s="912"/>
      <c r="C58" s="912"/>
      <c r="D58" s="912"/>
      <c r="E58" s="912"/>
      <c r="F58" s="913"/>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1"/>
      <c r="B59" s="912"/>
      <c r="C59" s="912"/>
      <c r="D59" s="912"/>
      <c r="E59" s="912"/>
      <c r="F59" s="913"/>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1"/>
      <c r="B60" s="912"/>
      <c r="C60" s="912"/>
      <c r="D60" s="912"/>
      <c r="E60" s="912"/>
      <c r="F60" s="913"/>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1"/>
      <c r="B61" s="912"/>
      <c r="C61" s="912"/>
      <c r="D61" s="912"/>
      <c r="E61" s="912"/>
      <c r="F61" s="913"/>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1"/>
      <c r="B62" s="912"/>
      <c r="C62" s="912"/>
      <c r="D62" s="912"/>
      <c r="E62" s="912"/>
      <c r="F62" s="913"/>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1"/>
      <c r="B63" s="912"/>
      <c r="C63" s="912"/>
      <c r="D63" s="912"/>
      <c r="E63" s="912"/>
      <c r="F63" s="913"/>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1"/>
      <c r="B64" s="912"/>
      <c r="C64" s="912"/>
      <c r="D64" s="912"/>
      <c r="E64" s="912"/>
      <c r="F64" s="913"/>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1"/>
      <c r="B65" s="912"/>
      <c r="C65" s="912"/>
      <c r="D65" s="912"/>
      <c r="E65" s="912"/>
      <c r="F65" s="913"/>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1"/>
      <c r="B66" s="912"/>
      <c r="C66" s="912"/>
      <c r="D66" s="912"/>
      <c r="E66" s="912"/>
      <c r="F66" s="913"/>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1"/>
      <c r="B67" s="912"/>
      <c r="C67" s="912"/>
      <c r="D67" s="912"/>
      <c r="E67" s="912"/>
      <c r="F67" s="913"/>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1"/>
      <c r="B68" s="912"/>
      <c r="C68" s="912"/>
      <c r="D68" s="912"/>
      <c r="E68" s="912"/>
      <c r="F68" s="913"/>
      <c r="G68" s="392" t="s">
        <v>435</v>
      </c>
      <c r="H68" s="393"/>
      <c r="I68" s="393"/>
      <c r="J68" s="393"/>
      <c r="K68" s="393"/>
      <c r="L68" s="393"/>
      <c r="M68" s="393"/>
      <c r="N68" s="393"/>
      <c r="O68" s="393"/>
      <c r="P68" s="393"/>
      <c r="Q68" s="393"/>
      <c r="R68" s="393"/>
      <c r="S68" s="393"/>
      <c r="T68" s="393"/>
      <c r="U68" s="393"/>
      <c r="V68" s="393"/>
      <c r="W68" s="393"/>
      <c r="X68" s="393"/>
      <c r="Y68" s="393"/>
      <c r="Z68" s="393"/>
      <c r="AA68" s="393"/>
      <c r="AB68" s="394"/>
      <c r="AC68" s="392" t="s">
        <v>436</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1"/>
      <c r="B69" s="912"/>
      <c r="C69" s="912"/>
      <c r="D69" s="912"/>
      <c r="E69" s="912"/>
      <c r="F69" s="913"/>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11"/>
      <c r="B70" s="912"/>
      <c r="C70" s="912"/>
      <c r="D70" s="912"/>
      <c r="E70" s="912"/>
      <c r="F70" s="913"/>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11"/>
      <c r="B71" s="912"/>
      <c r="C71" s="912"/>
      <c r="D71" s="912"/>
      <c r="E71" s="912"/>
      <c r="F71" s="913"/>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1"/>
      <c r="B72" s="912"/>
      <c r="C72" s="912"/>
      <c r="D72" s="912"/>
      <c r="E72" s="912"/>
      <c r="F72" s="913"/>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1"/>
      <c r="B73" s="912"/>
      <c r="C73" s="912"/>
      <c r="D73" s="912"/>
      <c r="E73" s="912"/>
      <c r="F73" s="913"/>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1"/>
      <c r="B74" s="912"/>
      <c r="C74" s="912"/>
      <c r="D74" s="912"/>
      <c r="E74" s="912"/>
      <c r="F74" s="913"/>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1"/>
      <c r="B75" s="912"/>
      <c r="C75" s="912"/>
      <c r="D75" s="912"/>
      <c r="E75" s="912"/>
      <c r="F75" s="913"/>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1"/>
      <c r="B76" s="912"/>
      <c r="C76" s="912"/>
      <c r="D76" s="912"/>
      <c r="E76" s="912"/>
      <c r="F76" s="913"/>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1"/>
      <c r="B77" s="912"/>
      <c r="C77" s="912"/>
      <c r="D77" s="912"/>
      <c r="E77" s="912"/>
      <c r="F77" s="913"/>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1"/>
      <c r="B78" s="912"/>
      <c r="C78" s="912"/>
      <c r="D78" s="912"/>
      <c r="E78" s="912"/>
      <c r="F78" s="913"/>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1"/>
      <c r="B79" s="912"/>
      <c r="C79" s="912"/>
      <c r="D79" s="912"/>
      <c r="E79" s="912"/>
      <c r="F79" s="913"/>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1"/>
      <c r="B80" s="912"/>
      <c r="C80" s="912"/>
      <c r="D80" s="912"/>
      <c r="E80" s="912"/>
      <c r="F80" s="913"/>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1"/>
      <c r="B81" s="912"/>
      <c r="C81" s="912"/>
      <c r="D81" s="912"/>
      <c r="E81" s="912"/>
      <c r="F81" s="913"/>
      <c r="G81" s="392" t="s">
        <v>437</v>
      </c>
      <c r="H81" s="393"/>
      <c r="I81" s="393"/>
      <c r="J81" s="393"/>
      <c r="K81" s="393"/>
      <c r="L81" s="393"/>
      <c r="M81" s="393"/>
      <c r="N81" s="393"/>
      <c r="O81" s="393"/>
      <c r="P81" s="393"/>
      <c r="Q81" s="393"/>
      <c r="R81" s="393"/>
      <c r="S81" s="393"/>
      <c r="T81" s="393"/>
      <c r="U81" s="393"/>
      <c r="V81" s="393"/>
      <c r="W81" s="393"/>
      <c r="X81" s="393"/>
      <c r="Y81" s="393"/>
      <c r="Z81" s="393"/>
      <c r="AA81" s="393"/>
      <c r="AB81" s="394"/>
      <c r="AC81" s="392" t="s">
        <v>438</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1"/>
      <c r="B82" s="912"/>
      <c r="C82" s="912"/>
      <c r="D82" s="912"/>
      <c r="E82" s="912"/>
      <c r="F82" s="913"/>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11"/>
      <c r="B83" s="912"/>
      <c r="C83" s="912"/>
      <c r="D83" s="912"/>
      <c r="E83" s="912"/>
      <c r="F83" s="913"/>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11"/>
      <c r="B84" s="912"/>
      <c r="C84" s="912"/>
      <c r="D84" s="912"/>
      <c r="E84" s="912"/>
      <c r="F84" s="913"/>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1"/>
      <c r="B85" s="912"/>
      <c r="C85" s="912"/>
      <c r="D85" s="912"/>
      <c r="E85" s="912"/>
      <c r="F85" s="913"/>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1"/>
      <c r="B86" s="912"/>
      <c r="C86" s="912"/>
      <c r="D86" s="912"/>
      <c r="E86" s="912"/>
      <c r="F86" s="913"/>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1"/>
      <c r="B87" s="912"/>
      <c r="C87" s="912"/>
      <c r="D87" s="912"/>
      <c r="E87" s="912"/>
      <c r="F87" s="913"/>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1"/>
      <c r="B88" s="912"/>
      <c r="C88" s="912"/>
      <c r="D88" s="912"/>
      <c r="E88" s="912"/>
      <c r="F88" s="913"/>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1"/>
      <c r="B89" s="912"/>
      <c r="C89" s="912"/>
      <c r="D89" s="912"/>
      <c r="E89" s="912"/>
      <c r="F89" s="913"/>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1"/>
      <c r="B90" s="912"/>
      <c r="C90" s="912"/>
      <c r="D90" s="912"/>
      <c r="E90" s="912"/>
      <c r="F90" s="913"/>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1"/>
      <c r="B91" s="912"/>
      <c r="C91" s="912"/>
      <c r="D91" s="912"/>
      <c r="E91" s="912"/>
      <c r="F91" s="913"/>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1"/>
      <c r="B92" s="912"/>
      <c r="C92" s="912"/>
      <c r="D92" s="912"/>
      <c r="E92" s="912"/>
      <c r="F92" s="913"/>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1"/>
      <c r="B93" s="912"/>
      <c r="C93" s="912"/>
      <c r="D93" s="912"/>
      <c r="E93" s="912"/>
      <c r="F93" s="913"/>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1"/>
      <c r="B94" s="912"/>
      <c r="C94" s="912"/>
      <c r="D94" s="912"/>
      <c r="E94" s="912"/>
      <c r="F94" s="913"/>
      <c r="G94" s="392" t="s">
        <v>439</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1"/>
      <c r="B95" s="912"/>
      <c r="C95" s="912"/>
      <c r="D95" s="912"/>
      <c r="E95" s="912"/>
      <c r="F95" s="913"/>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11"/>
      <c r="B96" s="912"/>
      <c r="C96" s="912"/>
      <c r="D96" s="912"/>
      <c r="E96" s="912"/>
      <c r="F96" s="913"/>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11"/>
      <c r="B97" s="912"/>
      <c r="C97" s="912"/>
      <c r="D97" s="912"/>
      <c r="E97" s="912"/>
      <c r="F97" s="913"/>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1"/>
      <c r="B98" s="912"/>
      <c r="C98" s="912"/>
      <c r="D98" s="912"/>
      <c r="E98" s="912"/>
      <c r="F98" s="913"/>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1"/>
      <c r="B99" s="912"/>
      <c r="C99" s="912"/>
      <c r="D99" s="912"/>
      <c r="E99" s="912"/>
      <c r="F99" s="913"/>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1"/>
      <c r="B100" s="912"/>
      <c r="C100" s="912"/>
      <c r="D100" s="912"/>
      <c r="E100" s="912"/>
      <c r="F100" s="913"/>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1"/>
      <c r="B101" s="912"/>
      <c r="C101" s="912"/>
      <c r="D101" s="912"/>
      <c r="E101" s="912"/>
      <c r="F101" s="913"/>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1"/>
      <c r="B102" s="912"/>
      <c r="C102" s="912"/>
      <c r="D102" s="912"/>
      <c r="E102" s="912"/>
      <c r="F102" s="913"/>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1"/>
      <c r="B103" s="912"/>
      <c r="C103" s="912"/>
      <c r="D103" s="912"/>
      <c r="E103" s="912"/>
      <c r="F103" s="913"/>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1"/>
      <c r="B104" s="912"/>
      <c r="C104" s="912"/>
      <c r="D104" s="912"/>
      <c r="E104" s="912"/>
      <c r="F104" s="913"/>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1"/>
      <c r="B105" s="912"/>
      <c r="C105" s="912"/>
      <c r="D105" s="912"/>
      <c r="E105" s="912"/>
      <c r="F105" s="913"/>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4"/>
      <c r="B106" s="915"/>
      <c r="C106" s="915"/>
      <c r="D106" s="915"/>
      <c r="E106" s="915"/>
      <c r="F106" s="91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customHeight="1" thickBot="1" x14ac:dyDescent="0.2"/>
    <row r="108" spans="1:50" ht="30" customHeight="1" x14ac:dyDescent="0.15">
      <c r="A108" s="908" t="s">
        <v>32</v>
      </c>
      <c r="B108" s="909"/>
      <c r="C108" s="909"/>
      <c r="D108" s="909"/>
      <c r="E108" s="909"/>
      <c r="F108" s="910"/>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440</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1"/>
      <c r="B109" s="912"/>
      <c r="C109" s="912"/>
      <c r="D109" s="912"/>
      <c r="E109" s="912"/>
      <c r="F109" s="913"/>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11"/>
      <c r="B110" s="912"/>
      <c r="C110" s="912"/>
      <c r="D110" s="912"/>
      <c r="E110" s="912"/>
      <c r="F110" s="913"/>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11"/>
      <c r="B111" s="912"/>
      <c r="C111" s="912"/>
      <c r="D111" s="912"/>
      <c r="E111" s="912"/>
      <c r="F111" s="913"/>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1"/>
      <c r="B112" s="912"/>
      <c r="C112" s="912"/>
      <c r="D112" s="912"/>
      <c r="E112" s="912"/>
      <c r="F112" s="913"/>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1"/>
      <c r="B113" s="912"/>
      <c r="C113" s="912"/>
      <c r="D113" s="912"/>
      <c r="E113" s="912"/>
      <c r="F113" s="913"/>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1"/>
      <c r="B114" s="912"/>
      <c r="C114" s="912"/>
      <c r="D114" s="912"/>
      <c r="E114" s="912"/>
      <c r="F114" s="913"/>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1"/>
      <c r="B115" s="912"/>
      <c r="C115" s="912"/>
      <c r="D115" s="912"/>
      <c r="E115" s="912"/>
      <c r="F115" s="913"/>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1"/>
      <c r="B116" s="912"/>
      <c r="C116" s="912"/>
      <c r="D116" s="912"/>
      <c r="E116" s="912"/>
      <c r="F116" s="913"/>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1"/>
      <c r="B117" s="912"/>
      <c r="C117" s="912"/>
      <c r="D117" s="912"/>
      <c r="E117" s="912"/>
      <c r="F117" s="913"/>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1"/>
      <c r="B118" s="912"/>
      <c r="C118" s="912"/>
      <c r="D118" s="912"/>
      <c r="E118" s="912"/>
      <c r="F118" s="913"/>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1"/>
      <c r="B119" s="912"/>
      <c r="C119" s="912"/>
      <c r="D119" s="912"/>
      <c r="E119" s="912"/>
      <c r="F119" s="913"/>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1"/>
      <c r="B120" s="912"/>
      <c r="C120" s="912"/>
      <c r="D120" s="912"/>
      <c r="E120" s="912"/>
      <c r="F120" s="913"/>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1"/>
      <c r="B121" s="912"/>
      <c r="C121" s="912"/>
      <c r="D121" s="912"/>
      <c r="E121" s="912"/>
      <c r="F121" s="913"/>
      <c r="G121" s="392" t="s">
        <v>441</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442</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1"/>
      <c r="B122" s="912"/>
      <c r="C122" s="912"/>
      <c r="D122" s="912"/>
      <c r="E122" s="912"/>
      <c r="F122" s="913"/>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11"/>
      <c r="B123" s="912"/>
      <c r="C123" s="912"/>
      <c r="D123" s="912"/>
      <c r="E123" s="912"/>
      <c r="F123" s="913"/>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11"/>
      <c r="B124" s="912"/>
      <c r="C124" s="912"/>
      <c r="D124" s="912"/>
      <c r="E124" s="912"/>
      <c r="F124" s="913"/>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1"/>
      <c r="B125" s="912"/>
      <c r="C125" s="912"/>
      <c r="D125" s="912"/>
      <c r="E125" s="912"/>
      <c r="F125" s="913"/>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1"/>
      <c r="B126" s="912"/>
      <c r="C126" s="912"/>
      <c r="D126" s="912"/>
      <c r="E126" s="912"/>
      <c r="F126" s="913"/>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1"/>
      <c r="B127" s="912"/>
      <c r="C127" s="912"/>
      <c r="D127" s="912"/>
      <c r="E127" s="912"/>
      <c r="F127" s="913"/>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1"/>
      <c r="B128" s="912"/>
      <c r="C128" s="912"/>
      <c r="D128" s="912"/>
      <c r="E128" s="912"/>
      <c r="F128" s="913"/>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1"/>
      <c r="B129" s="912"/>
      <c r="C129" s="912"/>
      <c r="D129" s="912"/>
      <c r="E129" s="912"/>
      <c r="F129" s="913"/>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1"/>
      <c r="B130" s="912"/>
      <c r="C130" s="912"/>
      <c r="D130" s="912"/>
      <c r="E130" s="912"/>
      <c r="F130" s="913"/>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1"/>
      <c r="B131" s="912"/>
      <c r="C131" s="912"/>
      <c r="D131" s="912"/>
      <c r="E131" s="912"/>
      <c r="F131" s="913"/>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1"/>
      <c r="B132" s="912"/>
      <c r="C132" s="912"/>
      <c r="D132" s="912"/>
      <c r="E132" s="912"/>
      <c r="F132" s="913"/>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1"/>
      <c r="B133" s="912"/>
      <c r="C133" s="912"/>
      <c r="D133" s="912"/>
      <c r="E133" s="912"/>
      <c r="F133" s="913"/>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1"/>
      <c r="B134" s="912"/>
      <c r="C134" s="912"/>
      <c r="D134" s="912"/>
      <c r="E134" s="912"/>
      <c r="F134" s="913"/>
      <c r="G134" s="392" t="s">
        <v>443</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444</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1"/>
      <c r="B135" s="912"/>
      <c r="C135" s="912"/>
      <c r="D135" s="912"/>
      <c r="E135" s="912"/>
      <c r="F135" s="913"/>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11"/>
      <c r="B136" s="912"/>
      <c r="C136" s="912"/>
      <c r="D136" s="912"/>
      <c r="E136" s="912"/>
      <c r="F136" s="913"/>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11"/>
      <c r="B137" s="912"/>
      <c r="C137" s="912"/>
      <c r="D137" s="912"/>
      <c r="E137" s="912"/>
      <c r="F137" s="913"/>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1"/>
      <c r="B138" s="912"/>
      <c r="C138" s="912"/>
      <c r="D138" s="912"/>
      <c r="E138" s="912"/>
      <c r="F138" s="913"/>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1"/>
      <c r="B139" s="912"/>
      <c r="C139" s="912"/>
      <c r="D139" s="912"/>
      <c r="E139" s="912"/>
      <c r="F139" s="913"/>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1"/>
      <c r="B140" s="912"/>
      <c r="C140" s="912"/>
      <c r="D140" s="912"/>
      <c r="E140" s="912"/>
      <c r="F140" s="913"/>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1"/>
      <c r="B141" s="912"/>
      <c r="C141" s="912"/>
      <c r="D141" s="912"/>
      <c r="E141" s="912"/>
      <c r="F141" s="913"/>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1"/>
      <c r="B142" s="912"/>
      <c r="C142" s="912"/>
      <c r="D142" s="912"/>
      <c r="E142" s="912"/>
      <c r="F142" s="913"/>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1"/>
      <c r="B143" s="912"/>
      <c r="C143" s="912"/>
      <c r="D143" s="912"/>
      <c r="E143" s="912"/>
      <c r="F143" s="913"/>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1"/>
      <c r="B144" s="912"/>
      <c r="C144" s="912"/>
      <c r="D144" s="912"/>
      <c r="E144" s="912"/>
      <c r="F144" s="913"/>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1"/>
      <c r="B145" s="912"/>
      <c r="C145" s="912"/>
      <c r="D145" s="912"/>
      <c r="E145" s="912"/>
      <c r="F145" s="913"/>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1"/>
      <c r="B146" s="912"/>
      <c r="C146" s="912"/>
      <c r="D146" s="912"/>
      <c r="E146" s="912"/>
      <c r="F146" s="913"/>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1"/>
      <c r="B147" s="912"/>
      <c r="C147" s="912"/>
      <c r="D147" s="912"/>
      <c r="E147" s="912"/>
      <c r="F147" s="913"/>
      <c r="G147" s="392" t="s">
        <v>445</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1"/>
      <c r="B148" s="912"/>
      <c r="C148" s="912"/>
      <c r="D148" s="912"/>
      <c r="E148" s="912"/>
      <c r="F148" s="913"/>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11"/>
      <c r="B149" s="912"/>
      <c r="C149" s="912"/>
      <c r="D149" s="912"/>
      <c r="E149" s="912"/>
      <c r="F149" s="913"/>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11"/>
      <c r="B150" s="912"/>
      <c r="C150" s="912"/>
      <c r="D150" s="912"/>
      <c r="E150" s="912"/>
      <c r="F150" s="913"/>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1"/>
      <c r="B151" s="912"/>
      <c r="C151" s="912"/>
      <c r="D151" s="912"/>
      <c r="E151" s="912"/>
      <c r="F151" s="913"/>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1"/>
      <c r="B152" s="912"/>
      <c r="C152" s="912"/>
      <c r="D152" s="912"/>
      <c r="E152" s="912"/>
      <c r="F152" s="913"/>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1"/>
      <c r="B153" s="912"/>
      <c r="C153" s="912"/>
      <c r="D153" s="912"/>
      <c r="E153" s="912"/>
      <c r="F153" s="913"/>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1"/>
      <c r="B154" s="912"/>
      <c r="C154" s="912"/>
      <c r="D154" s="912"/>
      <c r="E154" s="912"/>
      <c r="F154" s="913"/>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1"/>
      <c r="B155" s="912"/>
      <c r="C155" s="912"/>
      <c r="D155" s="912"/>
      <c r="E155" s="912"/>
      <c r="F155" s="913"/>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1"/>
      <c r="B156" s="912"/>
      <c r="C156" s="912"/>
      <c r="D156" s="912"/>
      <c r="E156" s="912"/>
      <c r="F156" s="913"/>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1"/>
      <c r="B157" s="912"/>
      <c r="C157" s="912"/>
      <c r="D157" s="912"/>
      <c r="E157" s="912"/>
      <c r="F157" s="913"/>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1"/>
      <c r="B158" s="912"/>
      <c r="C158" s="912"/>
      <c r="D158" s="912"/>
      <c r="E158" s="912"/>
      <c r="F158" s="913"/>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4"/>
      <c r="B159" s="915"/>
      <c r="C159" s="915"/>
      <c r="D159" s="915"/>
      <c r="E159" s="915"/>
      <c r="F159" s="91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customHeight="1" thickBot="1" x14ac:dyDescent="0.2"/>
    <row r="161" spans="1:50" ht="30" customHeight="1" x14ac:dyDescent="0.15">
      <c r="A161" s="908" t="s">
        <v>32</v>
      </c>
      <c r="B161" s="909"/>
      <c r="C161" s="909"/>
      <c r="D161" s="909"/>
      <c r="E161" s="909"/>
      <c r="F161" s="910"/>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446</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1"/>
      <c r="B162" s="912"/>
      <c r="C162" s="912"/>
      <c r="D162" s="912"/>
      <c r="E162" s="912"/>
      <c r="F162" s="913"/>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11"/>
      <c r="B163" s="912"/>
      <c r="C163" s="912"/>
      <c r="D163" s="912"/>
      <c r="E163" s="912"/>
      <c r="F163" s="913"/>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11"/>
      <c r="B164" s="912"/>
      <c r="C164" s="912"/>
      <c r="D164" s="912"/>
      <c r="E164" s="912"/>
      <c r="F164" s="913"/>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1"/>
      <c r="B165" s="912"/>
      <c r="C165" s="912"/>
      <c r="D165" s="912"/>
      <c r="E165" s="912"/>
      <c r="F165" s="913"/>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1"/>
      <c r="B166" s="912"/>
      <c r="C166" s="912"/>
      <c r="D166" s="912"/>
      <c r="E166" s="912"/>
      <c r="F166" s="913"/>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1"/>
      <c r="B167" s="912"/>
      <c r="C167" s="912"/>
      <c r="D167" s="912"/>
      <c r="E167" s="912"/>
      <c r="F167" s="913"/>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1"/>
      <c r="B168" s="912"/>
      <c r="C168" s="912"/>
      <c r="D168" s="912"/>
      <c r="E168" s="912"/>
      <c r="F168" s="913"/>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1"/>
      <c r="B169" s="912"/>
      <c r="C169" s="912"/>
      <c r="D169" s="912"/>
      <c r="E169" s="912"/>
      <c r="F169" s="913"/>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1"/>
      <c r="B170" s="912"/>
      <c r="C170" s="912"/>
      <c r="D170" s="912"/>
      <c r="E170" s="912"/>
      <c r="F170" s="913"/>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1"/>
      <c r="B171" s="912"/>
      <c r="C171" s="912"/>
      <c r="D171" s="912"/>
      <c r="E171" s="912"/>
      <c r="F171" s="913"/>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1"/>
      <c r="B172" s="912"/>
      <c r="C172" s="912"/>
      <c r="D172" s="912"/>
      <c r="E172" s="912"/>
      <c r="F172" s="913"/>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1"/>
      <c r="B173" s="912"/>
      <c r="C173" s="912"/>
      <c r="D173" s="912"/>
      <c r="E173" s="912"/>
      <c r="F173" s="913"/>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1"/>
      <c r="B174" s="912"/>
      <c r="C174" s="912"/>
      <c r="D174" s="912"/>
      <c r="E174" s="912"/>
      <c r="F174" s="913"/>
      <c r="G174" s="392" t="s">
        <v>447</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448</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1"/>
      <c r="B175" s="912"/>
      <c r="C175" s="912"/>
      <c r="D175" s="912"/>
      <c r="E175" s="912"/>
      <c r="F175" s="913"/>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11"/>
      <c r="B176" s="912"/>
      <c r="C176" s="912"/>
      <c r="D176" s="912"/>
      <c r="E176" s="912"/>
      <c r="F176" s="913"/>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11"/>
      <c r="B177" s="912"/>
      <c r="C177" s="912"/>
      <c r="D177" s="912"/>
      <c r="E177" s="912"/>
      <c r="F177" s="913"/>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1"/>
      <c r="B178" s="912"/>
      <c r="C178" s="912"/>
      <c r="D178" s="912"/>
      <c r="E178" s="912"/>
      <c r="F178" s="913"/>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1"/>
      <c r="B179" s="912"/>
      <c r="C179" s="912"/>
      <c r="D179" s="912"/>
      <c r="E179" s="912"/>
      <c r="F179" s="913"/>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1"/>
      <c r="B180" s="912"/>
      <c r="C180" s="912"/>
      <c r="D180" s="912"/>
      <c r="E180" s="912"/>
      <c r="F180" s="913"/>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1"/>
      <c r="B181" s="912"/>
      <c r="C181" s="912"/>
      <c r="D181" s="912"/>
      <c r="E181" s="912"/>
      <c r="F181" s="913"/>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1"/>
      <c r="B182" s="912"/>
      <c r="C182" s="912"/>
      <c r="D182" s="912"/>
      <c r="E182" s="912"/>
      <c r="F182" s="913"/>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1"/>
      <c r="B183" s="912"/>
      <c r="C183" s="912"/>
      <c r="D183" s="912"/>
      <c r="E183" s="912"/>
      <c r="F183" s="913"/>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1"/>
      <c r="B184" s="912"/>
      <c r="C184" s="912"/>
      <c r="D184" s="912"/>
      <c r="E184" s="912"/>
      <c r="F184" s="913"/>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1"/>
      <c r="B185" s="912"/>
      <c r="C185" s="912"/>
      <c r="D185" s="912"/>
      <c r="E185" s="912"/>
      <c r="F185" s="913"/>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1"/>
      <c r="B186" s="912"/>
      <c r="C186" s="912"/>
      <c r="D186" s="912"/>
      <c r="E186" s="912"/>
      <c r="F186" s="913"/>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1"/>
      <c r="B187" s="912"/>
      <c r="C187" s="912"/>
      <c r="D187" s="912"/>
      <c r="E187" s="912"/>
      <c r="F187" s="913"/>
      <c r="G187" s="392" t="s">
        <v>450</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449</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1"/>
      <c r="B188" s="912"/>
      <c r="C188" s="912"/>
      <c r="D188" s="912"/>
      <c r="E188" s="912"/>
      <c r="F188" s="913"/>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11"/>
      <c r="B189" s="912"/>
      <c r="C189" s="912"/>
      <c r="D189" s="912"/>
      <c r="E189" s="912"/>
      <c r="F189" s="913"/>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11"/>
      <c r="B190" s="912"/>
      <c r="C190" s="912"/>
      <c r="D190" s="912"/>
      <c r="E190" s="912"/>
      <c r="F190" s="913"/>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1"/>
      <c r="B191" s="912"/>
      <c r="C191" s="912"/>
      <c r="D191" s="912"/>
      <c r="E191" s="912"/>
      <c r="F191" s="913"/>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1"/>
      <c r="B192" s="912"/>
      <c r="C192" s="912"/>
      <c r="D192" s="912"/>
      <c r="E192" s="912"/>
      <c r="F192" s="913"/>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1"/>
      <c r="B193" s="912"/>
      <c r="C193" s="912"/>
      <c r="D193" s="912"/>
      <c r="E193" s="912"/>
      <c r="F193" s="913"/>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1"/>
      <c r="B194" s="912"/>
      <c r="C194" s="912"/>
      <c r="D194" s="912"/>
      <c r="E194" s="912"/>
      <c r="F194" s="913"/>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1"/>
      <c r="B195" s="912"/>
      <c r="C195" s="912"/>
      <c r="D195" s="912"/>
      <c r="E195" s="912"/>
      <c r="F195" s="913"/>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1"/>
      <c r="B196" s="912"/>
      <c r="C196" s="912"/>
      <c r="D196" s="912"/>
      <c r="E196" s="912"/>
      <c r="F196" s="913"/>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1"/>
      <c r="B197" s="912"/>
      <c r="C197" s="912"/>
      <c r="D197" s="912"/>
      <c r="E197" s="912"/>
      <c r="F197" s="913"/>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1"/>
      <c r="B198" s="912"/>
      <c r="C198" s="912"/>
      <c r="D198" s="912"/>
      <c r="E198" s="912"/>
      <c r="F198" s="913"/>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1"/>
      <c r="B199" s="912"/>
      <c r="C199" s="912"/>
      <c r="D199" s="912"/>
      <c r="E199" s="912"/>
      <c r="F199" s="913"/>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1"/>
      <c r="B200" s="912"/>
      <c r="C200" s="912"/>
      <c r="D200" s="912"/>
      <c r="E200" s="912"/>
      <c r="F200" s="913"/>
      <c r="G200" s="392" t="s">
        <v>451</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1"/>
      <c r="B201" s="912"/>
      <c r="C201" s="912"/>
      <c r="D201" s="912"/>
      <c r="E201" s="912"/>
      <c r="F201" s="913"/>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11"/>
      <c r="B202" s="912"/>
      <c r="C202" s="912"/>
      <c r="D202" s="912"/>
      <c r="E202" s="912"/>
      <c r="F202" s="913"/>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11"/>
      <c r="B203" s="912"/>
      <c r="C203" s="912"/>
      <c r="D203" s="912"/>
      <c r="E203" s="912"/>
      <c r="F203" s="913"/>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1"/>
      <c r="B204" s="912"/>
      <c r="C204" s="912"/>
      <c r="D204" s="912"/>
      <c r="E204" s="912"/>
      <c r="F204" s="913"/>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1"/>
      <c r="B205" s="912"/>
      <c r="C205" s="912"/>
      <c r="D205" s="912"/>
      <c r="E205" s="912"/>
      <c r="F205" s="913"/>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1"/>
      <c r="B206" s="912"/>
      <c r="C206" s="912"/>
      <c r="D206" s="912"/>
      <c r="E206" s="912"/>
      <c r="F206" s="913"/>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1"/>
      <c r="B207" s="912"/>
      <c r="C207" s="912"/>
      <c r="D207" s="912"/>
      <c r="E207" s="912"/>
      <c r="F207" s="913"/>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1"/>
      <c r="B208" s="912"/>
      <c r="C208" s="912"/>
      <c r="D208" s="912"/>
      <c r="E208" s="912"/>
      <c r="F208" s="913"/>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1"/>
      <c r="B209" s="912"/>
      <c r="C209" s="912"/>
      <c r="D209" s="912"/>
      <c r="E209" s="912"/>
      <c r="F209" s="913"/>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1"/>
      <c r="B210" s="912"/>
      <c r="C210" s="912"/>
      <c r="D210" s="912"/>
      <c r="E210" s="912"/>
      <c r="F210" s="913"/>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1"/>
      <c r="B211" s="912"/>
      <c r="C211" s="912"/>
      <c r="D211" s="912"/>
      <c r="E211" s="912"/>
      <c r="F211" s="913"/>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4"/>
      <c r="B212" s="915"/>
      <c r="C212" s="915"/>
      <c r="D212" s="915"/>
      <c r="E212" s="915"/>
      <c r="F212" s="91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customHeight="1" thickBot="1" x14ac:dyDescent="0.2"/>
    <row r="214" spans="1:50" ht="30" customHeight="1" x14ac:dyDescent="0.15">
      <c r="A214" s="928" t="s">
        <v>32</v>
      </c>
      <c r="B214" s="929"/>
      <c r="C214" s="929"/>
      <c r="D214" s="929"/>
      <c r="E214" s="929"/>
      <c r="F214" s="930"/>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452</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1"/>
      <c r="B215" s="912"/>
      <c r="C215" s="912"/>
      <c r="D215" s="912"/>
      <c r="E215" s="912"/>
      <c r="F215" s="913"/>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11"/>
      <c r="B216" s="912"/>
      <c r="C216" s="912"/>
      <c r="D216" s="912"/>
      <c r="E216" s="912"/>
      <c r="F216" s="913"/>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11"/>
      <c r="B217" s="912"/>
      <c r="C217" s="912"/>
      <c r="D217" s="912"/>
      <c r="E217" s="912"/>
      <c r="F217" s="913"/>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1"/>
      <c r="B218" s="912"/>
      <c r="C218" s="912"/>
      <c r="D218" s="912"/>
      <c r="E218" s="912"/>
      <c r="F218" s="913"/>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1"/>
      <c r="B219" s="912"/>
      <c r="C219" s="912"/>
      <c r="D219" s="912"/>
      <c r="E219" s="912"/>
      <c r="F219" s="913"/>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1"/>
      <c r="B220" s="912"/>
      <c r="C220" s="912"/>
      <c r="D220" s="912"/>
      <c r="E220" s="912"/>
      <c r="F220" s="913"/>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1"/>
      <c r="B221" s="912"/>
      <c r="C221" s="912"/>
      <c r="D221" s="912"/>
      <c r="E221" s="912"/>
      <c r="F221" s="913"/>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1"/>
      <c r="B222" s="912"/>
      <c r="C222" s="912"/>
      <c r="D222" s="912"/>
      <c r="E222" s="912"/>
      <c r="F222" s="913"/>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1"/>
      <c r="B223" s="912"/>
      <c r="C223" s="912"/>
      <c r="D223" s="912"/>
      <c r="E223" s="912"/>
      <c r="F223" s="913"/>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1"/>
      <c r="B224" s="912"/>
      <c r="C224" s="912"/>
      <c r="D224" s="912"/>
      <c r="E224" s="912"/>
      <c r="F224" s="913"/>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1"/>
      <c r="B225" s="912"/>
      <c r="C225" s="912"/>
      <c r="D225" s="912"/>
      <c r="E225" s="912"/>
      <c r="F225" s="913"/>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1"/>
      <c r="B226" s="912"/>
      <c r="C226" s="912"/>
      <c r="D226" s="912"/>
      <c r="E226" s="912"/>
      <c r="F226" s="913"/>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1"/>
      <c r="B227" s="912"/>
      <c r="C227" s="912"/>
      <c r="D227" s="912"/>
      <c r="E227" s="912"/>
      <c r="F227" s="913"/>
      <c r="G227" s="392" t="s">
        <v>453</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454</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1"/>
      <c r="B228" s="912"/>
      <c r="C228" s="912"/>
      <c r="D228" s="912"/>
      <c r="E228" s="912"/>
      <c r="F228" s="913"/>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11"/>
      <c r="B229" s="912"/>
      <c r="C229" s="912"/>
      <c r="D229" s="912"/>
      <c r="E229" s="912"/>
      <c r="F229" s="913"/>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11"/>
      <c r="B230" s="912"/>
      <c r="C230" s="912"/>
      <c r="D230" s="912"/>
      <c r="E230" s="912"/>
      <c r="F230" s="913"/>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1"/>
      <c r="B231" s="912"/>
      <c r="C231" s="912"/>
      <c r="D231" s="912"/>
      <c r="E231" s="912"/>
      <c r="F231" s="913"/>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1"/>
      <c r="B232" s="912"/>
      <c r="C232" s="912"/>
      <c r="D232" s="912"/>
      <c r="E232" s="912"/>
      <c r="F232" s="913"/>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1"/>
      <c r="B233" s="912"/>
      <c r="C233" s="912"/>
      <c r="D233" s="912"/>
      <c r="E233" s="912"/>
      <c r="F233" s="913"/>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1"/>
      <c r="B234" s="912"/>
      <c r="C234" s="912"/>
      <c r="D234" s="912"/>
      <c r="E234" s="912"/>
      <c r="F234" s="913"/>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1"/>
      <c r="B235" s="912"/>
      <c r="C235" s="912"/>
      <c r="D235" s="912"/>
      <c r="E235" s="912"/>
      <c r="F235" s="913"/>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1"/>
      <c r="B236" s="912"/>
      <c r="C236" s="912"/>
      <c r="D236" s="912"/>
      <c r="E236" s="912"/>
      <c r="F236" s="913"/>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1"/>
      <c r="B237" s="912"/>
      <c r="C237" s="912"/>
      <c r="D237" s="912"/>
      <c r="E237" s="912"/>
      <c r="F237" s="913"/>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1"/>
      <c r="B238" s="912"/>
      <c r="C238" s="912"/>
      <c r="D238" s="912"/>
      <c r="E238" s="912"/>
      <c r="F238" s="913"/>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1"/>
      <c r="B239" s="912"/>
      <c r="C239" s="912"/>
      <c r="D239" s="912"/>
      <c r="E239" s="912"/>
      <c r="F239" s="913"/>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1"/>
      <c r="B240" s="912"/>
      <c r="C240" s="912"/>
      <c r="D240" s="912"/>
      <c r="E240" s="912"/>
      <c r="F240" s="913"/>
      <c r="G240" s="392" t="s">
        <v>455</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456</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1"/>
      <c r="B241" s="912"/>
      <c r="C241" s="912"/>
      <c r="D241" s="912"/>
      <c r="E241" s="912"/>
      <c r="F241" s="913"/>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11"/>
      <c r="B242" s="912"/>
      <c r="C242" s="912"/>
      <c r="D242" s="912"/>
      <c r="E242" s="912"/>
      <c r="F242" s="913"/>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11"/>
      <c r="B243" s="912"/>
      <c r="C243" s="912"/>
      <c r="D243" s="912"/>
      <c r="E243" s="912"/>
      <c r="F243" s="913"/>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1"/>
      <c r="B244" s="912"/>
      <c r="C244" s="912"/>
      <c r="D244" s="912"/>
      <c r="E244" s="912"/>
      <c r="F244" s="913"/>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1"/>
      <c r="B245" s="912"/>
      <c r="C245" s="912"/>
      <c r="D245" s="912"/>
      <c r="E245" s="912"/>
      <c r="F245" s="913"/>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1"/>
      <c r="B246" s="912"/>
      <c r="C246" s="912"/>
      <c r="D246" s="912"/>
      <c r="E246" s="912"/>
      <c r="F246" s="913"/>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1"/>
      <c r="B247" s="912"/>
      <c r="C247" s="912"/>
      <c r="D247" s="912"/>
      <c r="E247" s="912"/>
      <c r="F247" s="913"/>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1"/>
      <c r="B248" s="912"/>
      <c r="C248" s="912"/>
      <c r="D248" s="912"/>
      <c r="E248" s="912"/>
      <c r="F248" s="913"/>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1"/>
      <c r="B249" s="912"/>
      <c r="C249" s="912"/>
      <c r="D249" s="912"/>
      <c r="E249" s="912"/>
      <c r="F249" s="913"/>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1"/>
      <c r="B250" s="912"/>
      <c r="C250" s="912"/>
      <c r="D250" s="912"/>
      <c r="E250" s="912"/>
      <c r="F250" s="913"/>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1"/>
      <c r="B251" s="912"/>
      <c r="C251" s="912"/>
      <c r="D251" s="912"/>
      <c r="E251" s="912"/>
      <c r="F251" s="913"/>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1"/>
      <c r="B252" s="912"/>
      <c r="C252" s="912"/>
      <c r="D252" s="912"/>
      <c r="E252" s="912"/>
      <c r="F252" s="913"/>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1"/>
      <c r="B253" s="912"/>
      <c r="C253" s="912"/>
      <c r="D253" s="912"/>
      <c r="E253" s="912"/>
      <c r="F253" s="913"/>
      <c r="G253" s="392" t="s">
        <v>457</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1"/>
      <c r="B254" s="912"/>
      <c r="C254" s="912"/>
      <c r="D254" s="912"/>
      <c r="E254" s="912"/>
      <c r="F254" s="913"/>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11"/>
      <c r="B255" s="912"/>
      <c r="C255" s="912"/>
      <c r="D255" s="912"/>
      <c r="E255" s="912"/>
      <c r="F255" s="913"/>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11"/>
      <c r="B256" s="912"/>
      <c r="C256" s="912"/>
      <c r="D256" s="912"/>
      <c r="E256" s="912"/>
      <c r="F256" s="913"/>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1"/>
      <c r="B257" s="912"/>
      <c r="C257" s="912"/>
      <c r="D257" s="912"/>
      <c r="E257" s="912"/>
      <c r="F257" s="913"/>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1"/>
      <c r="B258" s="912"/>
      <c r="C258" s="912"/>
      <c r="D258" s="912"/>
      <c r="E258" s="912"/>
      <c r="F258" s="913"/>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1"/>
      <c r="B259" s="912"/>
      <c r="C259" s="912"/>
      <c r="D259" s="912"/>
      <c r="E259" s="912"/>
      <c r="F259" s="913"/>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1"/>
      <c r="B260" s="912"/>
      <c r="C260" s="912"/>
      <c r="D260" s="912"/>
      <c r="E260" s="912"/>
      <c r="F260" s="913"/>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1"/>
      <c r="B261" s="912"/>
      <c r="C261" s="912"/>
      <c r="D261" s="912"/>
      <c r="E261" s="912"/>
      <c r="F261" s="913"/>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1"/>
      <c r="B262" s="912"/>
      <c r="C262" s="912"/>
      <c r="D262" s="912"/>
      <c r="E262" s="912"/>
      <c r="F262" s="913"/>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1"/>
      <c r="B263" s="912"/>
      <c r="C263" s="912"/>
      <c r="D263" s="912"/>
      <c r="E263" s="912"/>
      <c r="F263" s="913"/>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1"/>
      <c r="B264" s="912"/>
      <c r="C264" s="912"/>
      <c r="D264" s="912"/>
      <c r="E264" s="912"/>
      <c r="F264" s="913"/>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4"/>
      <c r="B265" s="915"/>
      <c r="C265" s="915"/>
      <c r="D265" s="915"/>
      <c r="E265" s="915"/>
      <c r="F265" s="91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96" t="s">
        <v>30</v>
      </c>
      <c r="D3" s="296"/>
      <c r="E3" s="296"/>
      <c r="F3" s="296"/>
      <c r="G3" s="296"/>
      <c r="H3" s="296"/>
      <c r="I3" s="296"/>
      <c r="J3" s="846" t="s">
        <v>463</v>
      </c>
      <c r="K3" s="846"/>
      <c r="L3" s="846"/>
      <c r="M3" s="846"/>
      <c r="N3" s="846"/>
      <c r="O3" s="846"/>
      <c r="P3" s="296" t="s">
        <v>398</v>
      </c>
      <c r="Q3" s="296"/>
      <c r="R3" s="296"/>
      <c r="S3" s="296"/>
      <c r="T3" s="296"/>
      <c r="U3" s="296"/>
      <c r="V3" s="296"/>
      <c r="W3" s="296"/>
      <c r="X3" s="296"/>
      <c r="Y3" s="296" t="s">
        <v>459</v>
      </c>
      <c r="Z3" s="296"/>
      <c r="AA3" s="296"/>
      <c r="AB3" s="296"/>
      <c r="AC3" s="846" t="s">
        <v>397</v>
      </c>
      <c r="AD3" s="846"/>
      <c r="AE3" s="846"/>
      <c r="AF3" s="846"/>
      <c r="AG3" s="846"/>
      <c r="AH3" s="296" t="s">
        <v>414</v>
      </c>
      <c r="AI3" s="296"/>
      <c r="AJ3" s="296"/>
      <c r="AK3" s="296"/>
      <c r="AL3" s="296" t="s">
        <v>23</v>
      </c>
      <c r="AM3" s="296"/>
      <c r="AN3" s="296"/>
      <c r="AO3" s="386"/>
      <c r="AP3" s="183" t="s">
        <v>464</v>
      </c>
      <c r="AQ3" s="846"/>
      <c r="AR3" s="846"/>
      <c r="AS3" s="846"/>
      <c r="AT3" s="846"/>
      <c r="AU3" s="846"/>
      <c r="AV3" s="846"/>
      <c r="AW3" s="846"/>
      <c r="AX3" s="846"/>
    </row>
    <row r="4" spans="1:50" ht="24" customHeight="1" x14ac:dyDescent="0.15">
      <c r="A4" s="931">
        <v>1</v>
      </c>
      <c r="B4" s="931">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1">
        <v>2</v>
      </c>
      <c r="B5" s="931">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1">
        <v>3</v>
      </c>
      <c r="B6" s="931">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1">
        <v>4</v>
      </c>
      <c r="B7" s="931">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1">
        <v>5</v>
      </c>
      <c r="B8" s="931">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1">
        <v>6</v>
      </c>
      <c r="B9" s="931">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1">
        <v>7</v>
      </c>
      <c r="B10" s="931">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1">
        <v>8</v>
      </c>
      <c r="B11" s="931">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1">
        <v>9</v>
      </c>
      <c r="B12" s="931">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1">
        <v>10</v>
      </c>
      <c r="B13" s="931">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1">
        <v>11</v>
      </c>
      <c r="B14" s="931">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1">
        <v>12</v>
      </c>
      <c r="B15" s="931">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1">
        <v>13</v>
      </c>
      <c r="B16" s="931">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1">
        <v>14</v>
      </c>
      <c r="B17" s="931">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1">
        <v>15</v>
      </c>
      <c r="B18" s="931">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1">
        <v>16</v>
      </c>
      <c r="B19" s="931">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1">
        <v>17</v>
      </c>
      <c r="B20" s="931">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1">
        <v>18</v>
      </c>
      <c r="B21" s="931">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1">
        <v>19</v>
      </c>
      <c r="B22" s="931">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1">
        <v>20</v>
      </c>
      <c r="B23" s="931">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1">
        <v>21</v>
      </c>
      <c r="B24" s="931">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1">
        <v>22</v>
      </c>
      <c r="B25" s="931">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1">
        <v>23</v>
      </c>
      <c r="B26" s="931">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1">
        <v>24</v>
      </c>
      <c r="B27" s="931">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1">
        <v>25</v>
      </c>
      <c r="B28" s="931">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1">
        <v>26</v>
      </c>
      <c r="B29" s="931">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1">
        <v>27</v>
      </c>
      <c r="B30" s="931">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1">
        <v>28</v>
      </c>
      <c r="B31" s="931">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1">
        <v>29</v>
      </c>
      <c r="B32" s="931">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1">
        <v>30</v>
      </c>
      <c r="B33" s="931">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96" t="s">
        <v>30</v>
      </c>
      <c r="D36" s="296"/>
      <c r="E36" s="296"/>
      <c r="F36" s="296"/>
      <c r="G36" s="296"/>
      <c r="H36" s="296"/>
      <c r="I36" s="296"/>
      <c r="J36" s="846" t="s">
        <v>463</v>
      </c>
      <c r="K36" s="846"/>
      <c r="L36" s="846"/>
      <c r="M36" s="846"/>
      <c r="N36" s="846"/>
      <c r="O36" s="846"/>
      <c r="P36" s="296" t="s">
        <v>398</v>
      </c>
      <c r="Q36" s="296"/>
      <c r="R36" s="296"/>
      <c r="S36" s="296"/>
      <c r="T36" s="296"/>
      <c r="U36" s="296"/>
      <c r="V36" s="296"/>
      <c r="W36" s="296"/>
      <c r="X36" s="296"/>
      <c r="Y36" s="296" t="s">
        <v>459</v>
      </c>
      <c r="Z36" s="296"/>
      <c r="AA36" s="296"/>
      <c r="AB36" s="296"/>
      <c r="AC36" s="846" t="s">
        <v>397</v>
      </c>
      <c r="AD36" s="846"/>
      <c r="AE36" s="846"/>
      <c r="AF36" s="846"/>
      <c r="AG36" s="846"/>
      <c r="AH36" s="296" t="s">
        <v>414</v>
      </c>
      <c r="AI36" s="296"/>
      <c r="AJ36" s="296"/>
      <c r="AK36" s="296"/>
      <c r="AL36" s="296" t="s">
        <v>23</v>
      </c>
      <c r="AM36" s="296"/>
      <c r="AN36" s="296"/>
      <c r="AO36" s="386"/>
      <c r="AP36" s="846" t="s">
        <v>464</v>
      </c>
      <c r="AQ36" s="846"/>
      <c r="AR36" s="846"/>
      <c r="AS36" s="846"/>
      <c r="AT36" s="846"/>
      <c r="AU36" s="846"/>
      <c r="AV36" s="846"/>
      <c r="AW36" s="846"/>
      <c r="AX36" s="846"/>
    </row>
    <row r="37" spans="1:50" ht="24" customHeight="1" x14ac:dyDescent="0.15">
      <c r="A37" s="931">
        <v>1</v>
      </c>
      <c r="B37" s="931">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1">
        <v>2</v>
      </c>
      <c r="B38" s="931">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1">
        <v>3</v>
      </c>
      <c r="B39" s="931">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1">
        <v>4</v>
      </c>
      <c r="B40" s="931">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1">
        <v>5</v>
      </c>
      <c r="B41" s="931">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1">
        <v>6</v>
      </c>
      <c r="B42" s="931">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1">
        <v>7</v>
      </c>
      <c r="B43" s="931">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1">
        <v>8</v>
      </c>
      <c r="B44" s="931">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1">
        <v>9</v>
      </c>
      <c r="B45" s="931">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1">
        <v>10</v>
      </c>
      <c r="B46" s="931">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1">
        <v>11</v>
      </c>
      <c r="B47" s="931">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1">
        <v>12</v>
      </c>
      <c r="B48" s="931">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1">
        <v>13</v>
      </c>
      <c r="B49" s="931">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1">
        <v>14</v>
      </c>
      <c r="B50" s="931">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1">
        <v>15</v>
      </c>
      <c r="B51" s="931">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1">
        <v>16</v>
      </c>
      <c r="B52" s="931">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1">
        <v>17</v>
      </c>
      <c r="B53" s="931">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1">
        <v>18</v>
      </c>
      <c r="B54" s="931">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1">
        <v>19</v>
      </c>
      <c r="B55" s="931">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1">
        <v>20</v>
      </c>
      <c r="B56" s="931">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1">
        <v>21</v>
      </c>
      <c r="B57" s="931">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1">
        <v>22</v>
      </c>
      <c r="B58" s="931">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1">
        <v>23</v>
      </c>
      <c r="B59" s="931">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1">
        <v>24</v>
      </c>
      <c r="B60" s="931">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1">
        <v>25</v>
      </c>
      <c r="B61" s="931">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1">
        <v>26</v>
      </c>
      <c r="B62" s="931">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1">
        <v>27</v>
      </c>
      <c r="B63" s="931">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1">
        <v>28</v>
      </c>
      <c r="B64" s="931">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1">
        <v>29</v>
      </c>
      <c r="B65" s="931">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1">
        <v>30</v>
      </c>
      <c r="B66" s="931">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96" t="s">
        <v>30</v>
      </c>
      <c r="D69" s="296"/>
      <c r="E69" s="296"/>
      <c r="F69" s="296"/>
      <c r="G69" s="296"/>
      <c r="H69" s="296"/>
      <c r="I69" s="296"/>
      <c r="J69" s="846" t="s">
        <v>463</v>
      </c>
      <c r="K69" s="846"/>
      <c r="L69" s="846"/>
      <c r="M69" s="846"/>
      <c r="N69" s="846"/>
      <c r="O69" s="846"/>
      <c r="P69" s="296" t="s">
        <v>398</v>
      </c>
      <c r="Q69" s="296"/>
      <c r="R69" s="296"/>
      <c r="S69" s="296"/>
      <c r="T69" s="296"/>
      <c r="U69" s="296"/>
      <c r="V69" s="296"/>
      <c r="W69" s="296"/>
      <c r="X69" s="296"/>
      <c r="Y69" s="296" t="s">
        <v>459</v>
      </c>
      <c r="Z69" s="296"/>
      <c r="AA69" s="296"/>
      <c r="AB69" s="296"/>
      <c r="AC69" s="846" t="s">
        <v>397</v>
      </c>
      <c r="AD69" s="846"/>
      <c r="AE69" s="846"/>
      <c r="AF69" s="846"/>
      <c r="AG69" s="846"/>
      <c r="AH69" s="296" t="s">
        <v>414</v>
      </c>
      <c r="AI69" s="296"/>
      <c r="AJ69" s="296"/>
      <c r="AK69" s="296"/>
      <c r="AL69" s="296" t="s">
        <v>23</v>
      </c>
      <c r="AM69" s="296"/>
      <c r="AN69" s="296"/>
      <c r="AO69" s="386"/>
      <c r="AP69" s="846" t="s">
        <v>464</v>
      </c>
      <c r="AQ69" s="846"/>
      <c r="AR69" s="846"/>
      <c r="AS69" s="846"/>
      <c r="AT69" s="846"/>
      <c r="AU69" s="846"/>
      <c r="AV69" s="846"/>
      <c r="AW69" s="846"/>
      <c r="AX69" s="846"/>
    </row>
    <row r="70" spans="1:50" ht="24" customHeight="1" x14ac:dyDescent="0.15">
      <c r="A70" s="931">
        <v>1</v>
      </c>
      <c r="B70" s="931">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1">
        <v>2</v>
      </c>
      <c r="B71" s="931">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1">
        <v>3</v>
      </c>
      <c r="B72" s="931">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1">
        <v>4</v>
      </c>
      <c r="B73" s="931">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1">
        <v>5</v>
      </c>
      <c r="B74" s="931">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1">
        <v>6</v>
      </c>
      <c r="B75" s="931">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1">
        <v>7</v>
      </c>
      <c r="B76" s="931">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1">
        <v>8</v>
      </c>
      <c r="B77" s="931">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1">
        <v>9</v>
      </c>
      <c r="B78" s="931">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1">
        <v>10</v>
      </c>
      <c r="B79" s="931">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1">
        <v>11</v>
      </c>
      <c r="B80" s="931">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1">
        <v>12</v>
      </c>
      <c r="B81" s="931">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1">
        <v>13</v>
      </c>
      <c r="B82" s="931">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1">
        <v>14</v>
      </c>
      <c r="B83" s="931">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1">
        <v>15</v>
      </c>
      <c r="B84" s="931">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1">
        <v>16</v>
      </c>
      <c r="B85" s="931">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1">
        <v>17</v>
      </c>
      <c r="B86" s="931">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1">
        <v>18</v>
      </c>
      <c r="B87" s="931">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1">
        <v>19</v>
      </c>
      <c r="B88" s="931">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1">
        <v>20</v>
      </c>
      <c r="B89" s="931">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1">
        <v>21</v>
      </c>
      <c r="B90" s="931">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1">
        <v>22</v>
      </c>
      <c r="B91" s="931">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1">
        <v>23</v>
      </c>
      <c r="B92" s="931">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1">
        <v>24</v>
      </c>
      <c r="B93" s="931">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1">
        <v>25</v>
      </c>
      <c r="B94" s="931">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1">
        <v>26</v>
      </c>
      <c r="B95" s="931">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1">
        <v>27</v>
      </c>
      <c r="B96" s="931">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1">
        <v>28</v>
      </c>
      <c r="B97" s="931">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1">
        <v>29</v>
      </c>
      <c r="B98" s="931">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1">
        <v>30</v>
      </c>
      <c r="B99" s="931">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96" t="s">
        <v>30</v>
      </c>
      <c r="D102" s="296"/>
      <c r="E102" s="296"/>
      <c r="F102" s="296"/>
      <c r="G102" s="296"/>
      <c r="H102" s="296"/>
      <c r="I102" s="296"/>
      <c r="J102" s="846" t="s">
        <v>463</v>
      </c>
      <c r="K102" s="846"/>
      <c r="L102" s="846"/>
      <c r="M102" s="846"/>
      <c r="N102" s="846"/>
      <c r="O102" s="846"/>
      <c r="P102" s="296" t="s">
        <v>398</v>
      </c>
      <c r="Q102" s="296"/>
      <c r="R102" s="296"/>
      <c r="S102" s="296"/>
      <c r="T102" s="296"/>
      <c r="U102" s="296"/>
      <c r="V102" s="296"/>
      <c r="W102" s="296"/>
      <c r="X102" s="296"/>
      <c r="Y102" s="296" t="s">
        <v>459</v>
      </c>
      <c r="Z102" s="296"/>
      <c r="AA102" s="296"/>
      <c r="AB102" s="296"/>
      <c r="AC102" s="846" t="s">
        <v>397</v>
      </c>
      <c r="AD102" s="846"/>
      <c r="AE102" s="846"/>
      <c r="AF102" s="846"/>
      <c r="AG102" s="846"/>
      <c r="AH102" s="296" t="s">
        <v>414</v>
      </c>
      <c r="AI102" s="296"/>
      <c r="AJ102" s="296"/>
      <c r="AK102" s="296"/>
      <c r="AL102" s="296" t="s">
        <v>23</v>
      </c>
      <c r="AM102" s="296"/>
      <c r="AN102" s="296"/>
      <c r="AO102" s="386"/>
      <c r="AP102" s="846" t="s">
        <v>464</v>
      </c>
      <c r="AQ102" s="846"/>
      <c r="AR102" s="846"/>
      <c r="AS102" s="846"/>
      <c r="AT102" s="846"/>
      <c r="AU102" s="846"/>
      <c r="AV102" s="846"/>
      <c r="AW102" s="846"/>
      <c r="AX102" s="846"/>
    </row>
    <row r="103" spans="1:50" ht="24" customHeight="1" x14ac:dyDescent="0.15">
      <c r="A103" s="931">
        <v>1</v>
      </c>
      <c r="B103" s="931">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1">
        <v>2</v>
      </c>
      <c r="B104" s="931">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1">
        <v>3</v>
      </c>
      <c r="B105" s="931">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1">
        <v>4</v>
      </c>
      <c r="B106" s="931">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1">
        <v>5</v>
      </c>
      <c r="B107" s="931">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1">
        <v>6</v>
      </c>
      <c r="B108" s="931">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1">
        <v>7</v>
      </c>
      <c r="B109" s="931">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1">
        <v>8</v>
      </c>
      <c r="B110" s="931">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1">
        <v>9</v>
      </c>
      <c r="B111" s="931">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1">
        <v>10</v>
      </c>
      <c r="B112" s="931">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1">
        <v>11</v>
      </c>
      <c r="B113" s="931">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1">
        <v>12</v>
      </c>
      <c r="B114" s="931">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1">
        <v>13</v>
      </c>
      <c r="B115" s="931">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1">
        <v>14</v>
      </c>
      <c r="B116" s="931">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1">
        <v>15</v>
      </c>
      <c r="B117" s="931">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1">
        <v>16</v>
      </c>
      <c r="B118" s="931">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1">
        <v>17</v>
      </c>
      <c r="B119" s="931">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1">
        <v>18</v>
      </c>
      <c r="B120" s="931">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1">
        <v>19</v>
      </c>
      <c r="B121" s="931">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1">
        <v>20</v>
      </c>
      <c r="B122" s="931">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1">
        <v>21</v>
      </c>
      <c r="B123" s="931">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1">
        <v>22</v>
      </c>
      <c r="B124" s="931">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1">
        <v>23</v>
      </c>
      <c r="B125" s="931">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1">
        <v>24</v>
      </c>
      <c r="B126" s="931">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1">
        <v>25</v>
      </c>
      <c r="B127" s="931">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1">
        <v>26</v>
      </c>
      <c r="B128" s="931">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1">
        <v>27</v>
      </c>
      <c r="B129" s="931">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1">
        <v>28</v>
      </c>
      <c r="B130" s="931">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1">
        <v>29</v>
      </c>
      <c r="B131" s="931">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1">
        <v>30</v>
      </c>
      <c r="B132" s="931">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96" t="s">
        <v>30</v>
      </c>
      <c r="D135" s="296"/>
      <c r="E135" s="296"/>
      <c r="F135" s="296"/>
      <c r="G135" s="296"/>
      <c r="H135" s="296"/>
      <c r="I135" s="296"/>
      <c r="J135" s="846" t="s">
        <v>463</v>
      </c>
      <c r="K135" s="846"/>
      <c r="L135" s="846"/>
      <c r="M135" s="846"/>
      <c r="N135" s="846"/>
      <c r="O135" s="846"/>
      <c r="P135" s="296" t="s">
        <v>398</v>
      </c>
      <c r="Q135" s="296"/>
      <c r="R135" s="296"/>
      <c r="S135" s="296"/>
      <c r="T135" s="296"/>
      <c r="U135" s="296"/>
      <c r="V135" s="296"/>
      <c r="W135" s="296"/>
      <c r="X135" s="296"/>
      <c r="Y135" s="296" t="s">
        <v>459</v>
      </c>
      <c r="Z135" s="296"/>
      <c r="AA135" s="296"/>
      <c r="AB135" s="296"/>
      <c r="AC135" s="846" t="s">
        <v>397</v>
      </c>
      <c r="AD135" s="846"/>
      <c r="AE135" s="846"/>
      <c r="AF135" s="846"/>
      <c r="AG135" s="846"/>
      <c r="AH135" s="296" t="s">
        <v>414</v>
      </c>
      <c r="AI135" s="296"/>
      <c r="AJ135" s="296"/>
      <c r="AK135" s="296"/>
      <c r="AL135" s="296" t="s">
        <v>23</v>
      </c>
      <c r="AM135" s="296"/>
      <c r="AN135" s="296"/>
      <c r="AO135" s="386"/>
      <c r="AP135" s="846" t="s">
        <v>464</v>
      </c>
      <c r="AQ135" s="846"/>
      <c r="AR135" s="846"/>
      <c r="AS135" s="846"/>
      <c r="AT135" s="846"/>
      <c r="AU135" s="846"/>
      <c r="AV135" s="846"/>
      <c r="AW135" s="846"/>
      <c r="AX135" s="846"/>
    </row>
    <row r="136" spans="1:50" ht="24" customHeight="1" x14ac:dyDescent="0.15">
      <c r="A136" s="931">
        <v>1</v>
      </c>
      <c r="B136" s="931">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1">
        <v>2</v>
      </c>
      <c r="B137" s="931">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1">
        <v>3</v>
      </c>
      <c r="B138" s="931">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1">
        <v>4</v>
      </c>
      <c r="B139" s="931">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1">
        <v>5</v>
      </c>
      <c r="B140" s="931">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1">
        <v>6</v>
      </c>
      <c r="B141" s="931">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1">
        <v>7</v>
      </c>
      <c r="B142" s="931">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1">
        <v>8</v>
      </c>
      <c r="B143" s="931">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1">
        <v>9</v>
      </c>
      <c r="B144" s="931">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1">
        <v>10</v>
      </c>
      <c r="B145" s="931">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1">
        <v>11</v>
      </c>
      <c r="B146" s="931">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1">
        <v>12</v>
      </c>
      <c r="B147" s="931">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1">
        <v>13</v>
      </c>
      <c r="B148" s="931">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1">
        <v>14</v>
      </c>
      <c r="B149" s="931">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1">
        <v>15</v>
      </c>
      <c r="B150" s="931">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1">
        <v>16</v>
      </c>
      <c r="B151" s="931">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1">
        <v>17</v>
      </c>
      <c r="B152" s="931">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1">
        <v>18</v>
      </c>
      <c r="B153" s="931">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1">
        <v>19</v>
      </c>
      <c r="B154" s="931">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1">
        <v>20</v>
      </c>
      <c r="B155" s="931">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1">
        <v>21</v>
      </c>
      <c r="B156" s="931">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1">
        <v>22</v>
      </c>
      <c r="B157" s="931">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1">
        <v>23</v>
      </c>
      <c r="B158" s="931">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1">
        <v>24</v>
      </c>
      <c r="B159" s="931">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1">
        <v>25</v>
      </c>
      <c r="B160" s="931">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1">
        <v>26</v>
      </c>
      <c r="B161" s="931">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1">
        <v>27</v>
      </c>
      <c r="B162" s="931">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1">
        <v>28</v>
      </c>
      <c r="B163" s="931">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1">
        <v>29</v>
      </c>
      <c r="B164" s="931">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1">
        <v>30</v>
      </c>
      <c r="B165" s="931">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96" t="s">
        <v>30</v>
      </c>
      <c r="D168" s="296"/>
      <c r="E168" s="296"/>
      <c r="F168" s="296"/>
      <c r="G168" s="296"/>
      <c r="H168" s="296"/>
      <c r="I168" s="296"/>
      <c r="J168" s="846" t="s">
        <v>463</v>
      </c>
      <c r="K168" s="846"/>
      <c r="L168" s="846"/>
      <c r="M168" s="846"/>
      <c r="N168" s="846"/>
      <c r="O168" s="846"/>
      <c r="P168" s="296" t="s">
        <v>398</v>
      </c>
      <c r="Q168" s="296"/>
      <c r="R168" s="296"/>
      <c r="S168" s="296"/>
      <c r="T168" s="296"/>
      <c r="U168" s="296"/>
      <c r="V168" s="296"/>
      <c r="W168" s="296"/>
      <c r="X168" s="296"/>
      <c r="Y168" s="296" t="s">
        <v>459</v>
      </c>
      <c r="Z168" s="296"/>
      <c r="AA168" s="296"/>
      <c r="AB168" s="296"/>
      <c r="AC168" s="846" t="s">
        <v>397</v>
      </c>
      <c r="AD168" s="846"/>
      <c r="AE168" s="846"/>
      <c r="AF168" s="846"/>
      <c r="AG168" s="846"/>
      <c r="AH168" s="296" t="s">
        <v>414</v>
      </c>
      <c r="AI168" s="296"/>
      <c r="AJ168" s="296"/>
      <c r="AK168" s="296"/>
      <c r="AL168" s="296" t="s">
        <v>23</v>
      </c>
      <c r="AM168" s="296"/>
      <c r="AN168" s="296"/>
      <c r="AO168" s="386"/>
      <c r="AP168" s="846" t="s">
        <v>464</v>
      </c>
      <c r="AQ168" s="846"/>
      <c r="AR168" s="846"/>
      <c r="AS168" s="846"/>
      <c r="AT168" s="846"/>
      <c r="AU168" s="846"/>
      <c r="AV168" s="846"/>
      <c r="AW168" s="846"/>
      <c r="AX168" s="846"/>
    </row>
    <row r="169" spans="1:50" ht="24" customHeight="1" x14ac:dyDescent="0.15">
      <c r="A169" s="931">
        <v>1</v>
      </c>
      <c r="B169" s="931">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1">
        <v>2</v>
      </c>
      <c r="B170" s="931">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1">
        <v>3</v>
      </c>
      <c r="B171" s="931">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1">
        <v>4</v>
      </c>
      <c r="B172" s="931">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1">
        <v>5</v>
      </c>
      <c r="B173" s="931">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1">
        <v>6</v>
      </c>
      <c r="B174" s="931">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1">
        <v>7</v>
      </c>
      <c r="B175" s="931">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1">
        <v>8</v>
      </c>
      <c r="B176" s="931">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1">
        <v>9</v>
      </c>
      <c r="B177" s="931">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1">
        <v>10</v>
      </c>
      <c r="B178" s="931">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1">
        <v>11</v>
      </c>
      <c r="B179" s="931">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1">
        <v>12</v>
      </c>
      <c r="B180" s="931">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1">
        <v>13</v>
      </c>
      <c r="B181" s="931">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1">
        <v>14</v>
      </c>
      <c r="B182" s="931">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1">
        <v>15</v>
      </c>
      <c r="B183" s="931">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1">
        <v>16</v>
      </c>
      <c r="B184" s="931">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1">
        <v>17</v>
      </c>
      <c r="B185" s="931">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1">
        <v>18</v>
      </c>
      <c r="B186" s="931">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1">
        <v>19</v>
      </c>
      <c r="B187" s="931">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1">
        <v>20</v>
      </c>
      <c r="B188" s="931">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1">
        <v>21</v>
      </c>
      <c r="B189" s="931">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1">
        <v>22</v>
      </c>
      <c r="B190" s="931">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1">
        <v>23</v>
      </c>
      <c r="B191" s="931">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1">
        <v>24</v>
      </c>
      <c r="B192" s="931">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1">
        <v>25</v>
      </c>
      <c r="B193" s="931">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1">
        <v>26</v>
      </c>
      <c r="B194" s="931">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1">
        <v>27</v>
      </c>
      <c r="B195" s="931">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1">
        <v>28</v>
      </c>
      <c r="B196" s="931">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1">
        <v>29</v>
      </c>
      <c r="B197" s="931">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1">
        <v>30</v>
      </c>
      <c r="B198" s="931">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96" t="s">
        <v>30</v>
      </c>
      <c r="D201" s="296"/>
      <c r="E201" s="296"/>
      <c r="F201" s="296"/>
      <c r="G201" s="296"/>
      <c r="H201" s="296"/>
      <c r="I201" s="296"/>
      <c r="J201" s="846" t="s">
        <v>463</v>
      </c>
      <c r="K201" s="846"/>
      <c r="L201" s="846"/>
      <c r="M201" s="846"/>
      <c r="N201" s="846"/>
      <c r="O201" s="846"/>
      <c r="P201" s="296" t="s">
        <v>398</v>
      </c>
      <c r="Q201" s="296"/>
      <c r="R201" s="296"/>
      <c r="S201" s="296"/>
      <c r="T201" s="296"/>
      <c r="U201" s="296"/>
      <c r="V201" s="296"/>
      <c r="W201" s="296"/>
      <c r="X201" s="296"/>
      <c r="Y201" s="296" t="s">
        <v>459</v>
      </c>
      <c r="Z201" s="296"/>
      <c r="AA201" s="296"/>
      <c r="AB201" s="296"/>
      <c r="AC201" s="846" t="s">
        <v>397</v>
      </c>
      <c r="AD201" s="846"/>
      <c r="AE201" s="846"/>
      <c r="AF201" s="846"/>
      <c r="AG201" s="846"/>
      <c r="AH201" s="296" t="s">
        <v>414</v>
      </c>
      <c r="AI201" s="296"/>
      <c r="AJ201" s="296"/>
      <c r="AK201" s="296"/>
      <c r="AL201" s="296" t="s">
        <v>23</v>
      </c>
      <c r="AM201" s="296"/>
      <c r="AN201" s="296"/>
      <c r="AO201" s="386"/>
      <c r="AP201" s="846" t="s">
        <v>464</v>
      </c>
      <c r="AQ201" s="846"/>
      <c r="AR201" s="846"/>
      <c r="AS201" s="846"/>
      <c r="AT201" s="846"/>
      <c r="AU201" s="846"/>
      <c r="AV201" s="846"/>
      <c r="AW201" s="846"/>
      <c r="AX201" s="846"/>
    </row>
    <row r="202" spans="1:50" ht="24" customHeight="1" x14ac:dyDescent="0.15">
      <c r="A202" s="931">
        <v>1</v>
      </c>
      <c r="B202" s="931">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1">
        <v>2</v>
      </c>
      <c r="B203" s="931">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1">
        <v>3</v>
      </c>
      <c r="B204" s="931">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1">
        <v>4</v>
      </c>
      <c r="B205" s="931">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1">
        <v>5</v>
      </c>
      <c r="B206" s="931">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1">
        <v>6</v>
      </c>
      <c r="B207" s="931">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1">
        <v>7</v>
      </c>
      <c r="B208" s="931">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1">
        <v>8</v>
      </c>
      <c r="B209" s="931">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1">
        <v>9</v>
      </c>
      <c r="B210" s="931">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1">
        <v>10</v>
      </c>
      <c r="B211" s="931">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1">
        <v>11</v>
      </c>
      <c r="B212" s="931">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1">
        <v>12</v>
      </c>
      <c r="B213" s="931">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1">
        <v>13</v>
      </c>
      <c r="B214" s="931">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1">
        <v>14</v>
      </c>
      <c r="B215" s="931">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1">
        <v>15</v>
      </c>
      <c r="B216" s="931">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1">
        <v>16</v>
      </c>
      <c r="B217" s="931">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1">
        <v>17</v>
      </c>
      <c r="B218" s="931">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1">
        <v>18</v>
      </c>
      <c r="B219" s="931">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1">
        <v>19</v>
      </c>
      <c r="B220" s="931">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1">
        <v>20</v>
      </c>
      <c r="B221" s="931">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1">
        <v>21</v>
      </c>
      <c r="B222" s="931">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1">
        <v>22</v>
      </c>
      <c r="B223" s="931">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1">
        <v>23</v>
      </c>
      <c r="B224" s="931">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1">
        <v>24</v>
      </c>
      <c r="B225" s="931">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1">
        <v>25</v>
      </c>
      <c r="B226" s="931">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1">
        <v>26</v>
      </c>
      <c r="B227" s="931">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1">
        <v>27</v>
      </c>
      <c r="B228" s="931">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1">
        <v>28</v>
      </c>
      <c r="B229" s="931">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1">
        <v>29</v>
      </c>
      <c r="B230" s="931">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1">
        <v>30</v>
      </c>
      <c r="B231" s="931">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96" t="s">
        <v>30</v>
      </c>
      <c r="D234" s="296"/>
      <c r="E234" s="296"/>
      <c r="F234" s="296"/>
      <c r="G234" s="296"/>
      <c r="H234" s="296"/>
      <c r="I234" s="296"/>
      <c r="J234" s="846" t="s">
        <v>463</v>
      </c>
      <c r="K234" s="846"/>
      <c r="L234" s="846"/>
      <c r="M234" s="846"/>
      <c r="N234" s="846"/>
      <c r="O234" s="846"/>
      <c r="P234" s="296" t="s">
        <v>398</v>
      </c>
      <c r="Q234" s="296"/>
      <c r="R234" s="296"/>
      <c r="S234" s="296"/>
      <c r="T234" s="296"/>
      <c r="U234" s="296"/>
      <c r="V234" s="296"/>
      <c r="W234" s="296"/>
      <c r="X234" s="296"/>
      <c r="Y234" s="296" t="s">
        <v>459</v>
      </c>
      <c r="Z234" s="296"/>
      <c r="AA234" s="296"/>
      <c r="AB234" s="296"/>
      <c r="AC234" s="846" t="s">
        <v>397</v>
      </c>
      <c r="AD234" s="846"/>
      <c r="AE234" s="846"/>
      <c r="AF234" s="846"/>
      <c r="AG234" s="846"/>
      <c r="AH234" s="296" t="s">
        <v>414</v>
      </c>
      <c r="AI234" s="296"/>
      <c r="AJ234" s="296"/>
      <c r="AK234" s="296"/>
      <c r="AL234" s="296" t="s">
        <v>23</v>
      </c>
      <c r="AM234" s="296"/>
      <c r="AN234" s="296"/>
      <c r="AO234" s="386"/>
      <c r="AP234" s="846" t="s">
        <v>464</v>
      </c>
      <c r="AQ234" s="846"/>
      <c r="AR234" s="846"/>
      <c r="AS234" s="846"/>
      <c r="AT234" s="846"/>
      <c r="AU234" s="846"/>
      <c r="AV234" s="846"/>
      <c r="AW234" s="846"/>
      <c r="AX234" s="846"/>
    </row>
    <row r="235" spans="1:50" ht="24" customHeight="1" x14ac:dyDescent="0.15">
      <c r="A235" s="931">
        <v>1</v>
      </c>
      <c r="B235" s="931">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1">
        <v>2</v>
      </c>
      <c r="B236" s="931">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1">
        <v>3</v>
      </c>
      <c r="B237" s="931">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1">
        <v>4</v>
      </c>
      <c r="B238" s="931">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1">
        <v>5</v>
      </c>
      <c r="B239" s="931">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1">
        <v>6</v>
      </c>
      <c r="B240" s="931">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1">
        <v>7</v>
      </c>
      <c r="B241" s="931">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1">
        <v>8</v>
      </c>
      <c r="B242" s="931">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1">
        <v>9</v>
      </c>
      <c r="B243" s="931">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1">
        <v>10</v>
      </c>
      <c r="B244" s="931">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1">
        <v>11</v>
      </c>
      <c r="B245" s="931">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1">
        <v>12</v>
      </c>
      <c r="B246" s="931">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1">
        <v>13</v>
      </c>
      <c r="B247" s="931">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1">
        <v>14</v>
      </c>
      <c r="B248" s="931">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1">
        <v>15</v>
      </c>
      <c r="B249" s="931">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1">
        <v>16</v>
      </c>
      <c r="B250" s="931">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1">
        <v>17</v>
      </c>
      <c r="B251" s="931">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1">
        <v>18</v>
      </c>
      <c r="B252" s="931">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1">
        <v>19</v>
      </c>
      <c r="B253" s="931">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1">
        <v>20</v>
      </c>
      <c r="B254" s="931">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1">
        <v>21</v>
      </c>
      <c r="B255" s="931">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1">
        <v>22</v>
      </c>
      <c r="B256" s="931">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1">
        <v>23</v>
      </c>
      <c r="B257" s="931">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1">
        <v>24</v>
      </c>
      <c r="B258" s="931">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1">
        <v>25</v>
      </c>
      <c r="B259" s="931">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1">
        <v>26</v>
      </c>
      <c r="B260" s="931">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1">
        <v>27</v>
      </c>
      <c r="B261" s="931">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1">
        <v>28</v>
      </c>
      <c r="B262" s="931">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1">
        <v>29</v>
      </c>
      <c r="B263" s="931">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1">
        <v>30</v>
      </c>
      <c r="B264" s="931">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96" t="s">
        <v>30</v>
      </c>
      <c r="D267" s="296"/>
      <c r="E267" s="296"/>
      <c r="F267" s="296"/>
      <c r="G267" s="296"/>
      <c r="H267" s="296"/>
      <c r="I267" s="296"/>
      <c r="J267" s="846" t="s">
        <v>463</v>
      </c>
      <c r="K267" s="846"/>
      <c r="L267" s="846"/>
      <c r="M267" s="846"/>
      <c r="N267" s="846"/>
      <c r="O267" s="846"/>
      <c r="P267" s="296" t="s">
        <v>398</v>
      </c>
      <c r="Q267" s="296"/>
      <c r="R267" s="296"/>
      <c r="S267" s="296"/>
      <c r="T267" s="296"/>
      <c r="U267" s="296"/>
      <c r="V267" s="296"/>
      <c r="W267" s="296"/>
      <c r="X267" s="296"/>
      <c r="Y267" s="296" t="s">
        <v>459</v>
      </c>
      <c r="Z267" s="296"/>
      <c r="AA267" s="296"/>
      <c r="AB267" s="296"/>
      <c r="AC267" s="846" t="s">
        <v>397</v>
      </c>
      <c r="AD267" s="846"/>
      <c r="AE267" s="846"/>
      <c r="AF267" s="846"/>
      <c r="AG267" s="846"/>
      <c r="AH267" s="296" t="s">
        <v>414</v>
      </c>
      <c r="AI267" s="296"/>
      <c r="AJ267" s="296"/>
      <c r="AK267" s="296"/>
      <c r="AL267" s="296" t="s">
        <v>23</v>
      </c>
      <c r="AM267" s="296"/>
      <c r="AN267" s="296"/>
      <c r="AO267" s="386"/>
      <c r="AP267" s="846" t="s">
        <v>464</v>
      </c>
      <c r="AQ267" s="846"/>
      <c r="AR267" s="846"/>
      <c r="AS267" s="846"/>
      <c r="AT267" s="846"/>
      <c r="AU267" s="846"/>
      <c r="AV267" s="846"/>
      <c r="AW267" s="846"/>
      <c r="AX267" s="846"/>
    </row>
    <row r="268" spans="1:50" ht="24" customHeight="1" x14ac:dyDescent="0.15">
      <c r="A268" s="931">
        <v>1</v>
      </c>
      <c r="B268" s="931">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1">
        <v>2</v>
      </c>
      <c r="B269" s="931">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1">
        <v>3</v>
      </c>
      <c r="B270" s="931">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1">
        <v>4</v>
      </c>
      <c r="B271" s="931">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1">
        <v>5</v>
      </c>
      <c r="B272" s="931">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1">
        <v>6</v>
      </c>
      <c r="B273" s="931">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1">
        <v>7</v>
      </c>
      <c r="B274" s="931">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1">
        <v>8</v>
      </c>
      <c r="B275" s="931">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1">
        <v>9</v>
      </c>
      <c r="B276" s="931">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1">
        <v>10</v>
      </c>
      <c r="B277" s="931">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1">
        <v>11</v>
      </c>
      <c r="B278" s="931">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1">
        <v>12</v>
      </c>
      <c r="B279" s="931">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1">
        <v>13</v>
      </c>
      <c r="B280" s="931">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1">
        <v>14</v>
      </c>
      <c r="B281" s="931">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1">
        <v>15</v>
      </c>
      <c r="B282" s="931">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1">
        <v>16</v>
      </c>
      <c r="B283" s="931">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1">
        <v>17</v>
      </c>
      <c r="B284" s="931">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1">
        <v>18</v>
      </c>
      <c r="B285" s="931">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1">
        <v>19</v>
      </c>
      <c r="B286" s="931">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1">
        <v>20</v>
      </c>
      <c r="B287" s="931">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1">
        <v>21</v>
      </c>
      <c r="B288" s="931">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1">
        <v>22</v>
      </c>
      <c r="B289" s="931">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1">
        <v>23</v>
      </c>
      <c r="B290" s="931">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1">
        <v>24</v>
      </c>
      <c r="B291" s="931">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1">
        <v>25</v>
      </c>
      <c r="B292" s="931">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1">
        <v>26</v>
      </c>
      <c r="B293" s="931">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1">
        <v>27</v>
      </c>
      <c r="B294" s="931">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1">
        <v>28</v>
      </c>
      <c r="B295" s="931">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1">
        <v>29</v>
      </c>
      <c r="B296" s="931">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1">
        <v>30</v>
      </c>
      <c r="B297" s="931">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96" t="s">
        <v>30</v>
      </c>
      <c r="D300" s="296"/>
      <c r="E300" s="296"/>
      <c r="F300" s="296"/>
      <c r="G300" s="296"/>
      <c r="H300" s="296"/>
      <c r="I300" s="296"/>
      <c r="J300" s="846" t="s">
        <v>463</v>
      </c>
      <c r="K300" s="846"/>
      <c r="L300" s="846"/>
      <c r="M300" s="846"/>
      <c r="N300" s="846"/>
      <c r="O300" s="846"/>
      <c r="P300" s="296" t="s">
        <v>398</v>
      </c>
      <c r="Q300" s="296"/>
      <c r="R300" s="296"/>
      <c r="S300" s="296"/>
      <c r="T300" s="296"/>
      <c r="U300" s="296"/>
      <c r="V300" s="296"/>
      <c r="W300" s="296"/>
      <c r="X300" s="296"/>
      <c r="Y300" s="296" t="s">
        <v>459</v>
      </c>
      <c r="Z300" s="296"/>
      <c r="AA300" s="296"/>
      <c r="AB300" s="296"/>
      <c r="AC300" s="846" t="s">
        <v>397</v>
      </c>
      <c r="AD300" s="846"/>
      <c r="AE300" s="846"/>
      <c r="AF300" s="846"/>
      <c r="AG300" s="846"/>
      <c r="AH300" s="296" t="s">
        <v>414</v>
      </c>
      <c r="AI300" s="296"/>
      <c r="AJ300" s="296"/>
      <c r="AK300" s="296"/>
      <c r="AL300" s="296" t="s">
        <v>23</v>
      </c>
      <c r="AM300" s="296"/>
      <c r="AN300" s="296"/>
      <c r="AO300" s="386"/>
      <c r="AP300" s="846" t="s">
        <v>464</v>
      </c>
      <c r="AQ300" s="846"/>
      <c r="AR300" s="846"/>
      <c r="AS300" s="846"/>
      <c r="AT300" s="846"/>
      <c r="AU300" s="846"/>
      <c r="AV300" s="846"/>
      <c r="AW300" s="846"/>
      <c r="AX300" s="846"/>
    </row>
    <row r="301" spans="1:50" ht="24" customHeight="1" x14ac:dyDescent="0.15">
      <c r="A301" s="931">
        <v>1</v>
      </c>
      <c r="B301" s="931">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1">
        <v>2</v>
      </c>
      <c r="B302" s="931">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1">
        <v>3</v>
      </c>
      <c r="B303" s="931">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1">
        <v>4</v>
      </c>
      <c r="B304" s="931">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1">
        <v>5</v>
      </c>
      <c r="B305" s="931">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1">
        <v>6</v>
      </c>
      <c r="B306" s="931">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1">
        <v>7</v>
      </c>
      <c r="B307" s="931">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1">
        <v>8</v>
      </c>
      <c r="B308" s="931">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1">
        <v>9</v>
      </c>
      <c r="B309" s="931">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1">
        <v>10</v>
      </c>
      <c r="B310" s="931">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1">
        <v>11</v>
      </c>
      <c r="B311" s="931">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1">
        <v>12</v>
      </c>
      <c r="B312" s="931">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1">
        <v>13</v>
      </c>
      <c r="B313" s="931">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1">
        <v>14</v>
      </c>
      <c r="B314" s="931">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1">
        <v>15</v>
      </c>
      <c r="B315" s="931">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1">
        <v>16</v>
      </c>
      <c r="B316" s="931">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1">
        <v>17</v>
      </c>
      <c r="B317" s="931">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1">
        <v>18</v>
      </c>
      <c r="B318" s="931">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1">
        <v>19</v>
      </c>
      <c r="B319" s="931">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1">
        <v>20</v>
      </c>
      <c r="B320" s="931">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1">
        <v>21</v>
      </c>
      <c r="B321" s="931">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1">
        <v>22</v>
      </c>
      <c r="B322" s="931">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1">
        <v>23</v>
      </c>
      <c r="B323" s="931">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1">
        <v>24</v>
      </c>
      <c r="B324" s="931">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1">
        <v>25</v>
      </c>
      <c r="B325" s="931">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1">
        <v>26</v>
      </c>
      <c r="B326" s="931">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1">
        <v>27</v>
      </c>
      <c r="B327" s="931">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1">
        <v>28</v>
      </c>
      <c r="B328" s="931">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1">
        <v>29</v>
      </c>
      <c r="B329" s="931">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1">
        <v>30</v>
      </c>
      <c r="B330" s="931">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96" t="s">
        <v>30</v>
      </c>
      <c r="D333" s="296"/>
      <c r="E333" s="296"/>
      <c r="F333" s="296"/>
      <c r="G333" s="296"/>
      <c r="H333" s="296"/>
      <c r="I333" s="296"/>
      <c r="J333" s="846" t="s">
        <v>463</v>
      </c>
      <c r="K333" s="846"/>
      <c r="L333" s="846"/>
      <c r="M333" s="846"/>
      <c r="N333" s="846"/>
      <c r="O333" s="846"/>
      <c r="P333" s="296" t="s">
        <v>398</v>
      </c>
      <c r="Q333" s="296"/>
      <c r="R333" s="296"/>
      <c r="S333" s="296"/>
      <c r="T333" s="296"/>
      <c r="U333" s="296"/>
      <c r="V333" s="296"/>
      <c r="W333" s="296"/>
      <c r="X333" s="296"/>
      <c r="Y333" s="296" t="s">
        <v>459</v>
      </c>
      <c r="Z333" s="296"/>
      <c r="AA333" s="296"/>
      <c r="AB333" s="296"/>
      <c r="AC333" s="846" t="s">
        <v>397</v>
      </c>
      <c r="AD333" s="846"/>
      <c r="AE333" s="846"/>
      <c r="AF333" s="846"/>
      <c r="AG333" s="846"/>
      <c r="AH333" s="296" t="s">
        <v>414</v>
      </c>
      <c r="AI333" s="296"/>
      <c r="AJ333" s="296"/>
      <c r="AK333" s="296"/>
      <c r="AL333" s="296" t="s">
        <v>23</v>
      </c>
      <c r="AM333" s="296"/>
      <c r="AN333" s="296"/>
      <c r="AO333" s="386"/>
      <c r="AP333" s="846" t="s">
        <v>464</v>
      </c>
      <c r="AQ333" s="846"/>
      <c r="AR333" s="846"/>
      <c r="AS333" s="846"/>
      <c r="AT333" s="846"/>
      <c r="AU333" s="846"/>
      <c r="AV333" s="846"/>
      <c r="AW333" s="846"/>
      <c r="AX333" s="846"/>
    </row>
    <row r="334" spans="1:50" ht="24" customHeight="1" x14ac:dyDescent="0.15">
      <c r="A334" s="931">
        <v>1</v>
      </c>
      <c r="B334" s="931">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1">
        <v>2</v>
      </c>
      <c r="B335" s="931">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1">
        <v>3</v>
      </c>
      <c r="B336" s="931">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1">
        <v>4</v>
      </c>
      <c r="B337" s="931">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1">
        <v>5</v>
      </c>
      <c r="B338" s="931">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1">
        <v>6</v>
      </c>
      <c r="B339" s="931">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1">
        <v>7</v>
      </c>
      <c r="B340" s="931">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1">
        <v>8</v>
      </c>
      <c r="B341" s="931">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1">
        <v>9</v>
      </c>
      <c r="B342" s="931">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1">
        <v>10</v>
      </c>
      <c r="B343" s="931">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1">
        <v>11</v>
      </c>
      <c r="B344" s="931">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1">
        <v>12</v>
      </c>
      <c r="B345" s="931">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1">
        <v>13</v>
      </c>
      <c r="B346" s="931">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1">
        <v>14</v>
      </c>
      <c r="B347" s="931">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1">
        <v>15</v>
      </c>
      <c r="B348" s="931">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1">
        <v>16</v>
      </c>
      <c r="B349" s="931">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1">
        <v>17</v>
      </c>
      <c r="B350" s="931">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1">
        <v>18</v>
      </c>
      <c r="B351" s="931">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1">
        <v>19</v>
      </c>
      <c r="B352" s="931">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1">
        <v>20</v>
      </c>
      <c r="B353" s="931">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1">
        <v>21</v>
      </c>
      <c r="B354" s="931">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1">
        <v>22</v>
      </c>
      <c r="B355" s="931">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1">
        <v>23</v>
      </c>
      <c r="B356" s="931">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1">
        <v>24</v>
      </c>
      <c r="B357" s="931">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1">
        <v>25</v>
      </c>
      <c r="B358" s="931">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1">
        <v>26</v>
      </c>
      <c r="B359" s="931">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1">
        <v>27</v>
      </c>
      <c r="B360" s="931">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1">
        <v>28</v>
      </c>
      <c r="B361" s="931">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1">
        <v>29</v>
      </c>
      <c r="B362" s="931">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1">
        <v>30</v>
      </c>
      <c r="B363" s="931">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96" t="s">
        <v>30</v>
      </c>
      <c r="D366" s="296"/>
      <c r="E366" s="296"/>
      <c r="F366" s="296"/>
      <c r="G366" s="296"/>
      <c r="H366" s="296"/>
      <c r="I366" s="296"/>
      <c r="J366" s="846" t="s">
        <v>463</v>
      </c>
      <c r="K366" s="846"/>
      <c r="L366" s="846"/>
      <c r="M366" s="846"/>
      <c r="N366" s="846"/>
      <c r="O366" s="846"/>
      <c r="P366" s="296" t="s">
        <v>398</v>
      </c>
      <c r="Q366" s="296"/>
      <c r="R366" s="296"/>
      <c r="S366" s="296"/>
      <c r="T366" s="296"/>
      <c r="U366" s="296"/>
      <c r="V366" s="296"/>
      <c r="W366" s="296"/>
      <c r="X366" s="296"/>
      <c r="Y366" s="296" t="s">
        <v>459</v>
      </c>
      <c r="Z366" s="296"/>
      <c r="AA366" s="296"/>
      <c r="AB366" s="296"/>
      <c r="AC366" s="846" t="s">
        <v>397</v>
      </c>
      <c r="AD366" s="846"/>
      <c r="AE366" s="846"/>
      <c r="AF366" s="846"/>
      <c r="AG366" s="846"/>
      <c r="AH366" s="296" t="s">
        <v>414</v>
      </c>
      <c r="AI366" s="296"/>
      <c r="AJ366" s="296"/>
      <c r="AK366" s="296"/>
      <c r="AL366" s="296" t="s">
        <v>23</v>
      </c>
      <c r="AM366" s="296"/>
      <c r="AN366" s="296"/>
      <c r="AO366" s="386"/>
      <c r="AP366" s="846" t="s">
        <v>464</v>
      </c>
      <c r="AQ366" s="846"/>
      <c r="AR366" s="846"/>
      <c r="AS366" s="846"/>
      <c r="AT366" s="846"/>
      <c r="AU366" s="846"/>
      <c r="AV366" s="846"/>
      <c r="AW366" s="846"/>
      <c r="AX366" s="846"/>
    </row>
    <row r="367" spans="1:50" ht="24" customHeight="1" x14ac:dyDescent="0.15">
      <c r="A367" s="931">
        <v>1</v>
      </c>
      <c r="B367" s="931">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1">
        <v>2</v>
      </c>
      <c r="B368" s="931">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1">
        <v>3</v>
      </c>
      <c r="B369" s="931">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1">
        <v>4</v>
      </c>
      <c r="B370" s="931">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1">
        <v>5</v>
      </c>
      <c r="B371" s="931">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1">
        <v>6</v>
      </c>
      <c r="B372" s="931">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1">
        <v>7</v>
      </c>
      <c r="B373" s="931">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1">
        <v>8</v>
      </c>
      <c r="B374" s="931">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1">
        <v>9</v>
      </c>
      <c r="B375" s="931">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1">
        <v>10</v>
      </c>
      <c r="B376" s="931">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1">
        <v>11</v>
      </c>
      <c r="B377" s="931">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1">
        <v>12</v>
      </c>
      <c r="B378" s="931">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1">
        <v>13</v>
      </c>
      <c r="B379" s="931">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1">
        <v>14</v>
      </c>
      <c r="B380" s="931">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1">
        <v>15</v>
      </c>
      <c r="B381" s="931">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1">
        <v>16</v>
      </c>
      <c r="B382" s="931">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1">
        <v>17</v>
      </c>
      <c r="B383" s="931">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1">
        <v>18</v>
      </c>
      <c r="B384" s="931">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1">
        <v>19</v>
      </c>
      <c r="B385" s="931">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1">
        <v>20</v>
      </c>
      <c r="B386" s="931">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1">
        <v>21</v>
      </c>
      <c r="B387" s="931">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1">
        <v>22</v>
      </c>
      <c r="B388" s="931">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1">
        <v>23</v>
      </c>
      <c r="B389" s="931">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1">
        <v>24</v>
      </c>
      <c r="B390" s="931">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1">
        <v>25</v>
      </c>
      <c r="B391" s="931">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1">
        <v>26</v>
      </c>
      <c r="B392" s="931">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1">
        <v>27</v>
      </c>
      <c r="B393" s="931">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1">
        <v>28</v>
      </c>
      <c r="B394" s="931">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1">
        <v>29</v>
      </c>
      <c r="B395" s="931">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1">
        <v>30</v>
      </c>
      <c r="B396" s="931">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96" t="s">
        <v>30</v>
      </c>
      <c r="D399" s="296"/>
      <c r="E399" s="296"/>
      <c r="F399" s="296"/>
      <c r="G399" s="296"/>
      <c r="H399" s="296"/>
      <c r="I399" s="296"/>
      <c r="J399" s="846" t="s">
        <v>463</v>
      </c>
      <c r="K399" s="846"/>
      <c r="L399" s="846"/>
      <c r="M399" s="846"/>
      <c r="N399" s="846"/>
      <c r="O399" s="846"/>
      <c r="P399" s="296" t="s">
        <v>398</v>
      </c>
      <c r="Q399" s="296"/>
      <c r="R399" s="296"/>
      <c r="S399" s="296"/>
      <c r="T399" s="296"/>
      <c r="U399" s="296"/>
      <c r="V399" s="296"/>
      <c r="W399" s="296"/>
      <c r="X399" s="296"/>
      <c r="Y399" s="296" t="s">
        <v>459</v>
      </c>
      <c r="Z399" s="296"/>
      <c r="AA399" s="296"/>
      <c r="AB399" s="296"/>
      <c r="AC399" s="846" t="s">
        <v>397</v>
      </c>
      <c r="AD399" s="846"/>
      <c r="AE399" s="846"/>
      <c r="AF399" s="846"/>
      <c r="AG399" s="846"/>
      <c r="AH399" s="296" t="s">
        <v>414</v>
      </c>
      <c r="AI399" s="296"/>
      <c r="AJ399" s="296"/>
      <c r="AK399" s="296"/>
      <c r="AL399" s="296" t="s">
        <v>23</v>
      </c>
      <c r="AM399" s="296"/>
      <c r="AN399" s="296"/>
      <c r="AO399" s="386"/>
      <c r="AP399" s="846" t="s">
        <v>464</v>
      </c>
      <c r="AQ399" s="846"/>
      <c r="AR399" s="846"/>
      <c r="AS399" s="846"/>
      <c r="AT399" s="846"/>
      <c r="AU399" s="846"/>
      <c r="AV399" s="846"/>
      <c r="AW399" s="846"/>
      <c r="AX399" s="846"/>
    </row>
    <row r="400" spans="1:50" ht="24" customHeight="1" x14ac:dyDescent="0.15">
      <c r="A400" s="931">
        <v>1</v>
      </c>
      <c r="B400" s="931">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1">
        <v>2</v>
      </c>
      <c r="B401" s="931">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1">
        <v>3</v>
      </c>
      <c r="B402" s="931">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1">
        <v>4</v>
      </c>
      <c r="B403" s="931">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1">
        <v>5</v>
      </c>
      <c r="B404" s="931">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1">
        <v>6</v>
      </c>
      <c r="B405" s="931">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1">
        <v>7</v>
      </c>
      <c r="B406" s="931">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1">
        <v>8</v>
      </c>
      <c r="B407" s="931">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1">
        <v>9</v>
      </c>
      <c r="B408" s="931">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1">
        <v>10</v>
      </c>
      <c r="B409" s="931">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1">
        <v>11</v>
      </c>
      <c r="B410" s="931">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1">
        <v>12</v>
      </c>
      <c r="B411" s="931">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1">
        <v>13</v>
      </c>
      <c r="B412" s="931">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1">
        <v>14</v>
      </c>
      <c r="B413" s="931">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1">
        <v>15</v>
      </c>
      <c r="B414" s="931">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1">
        <v>16</v>
      </c>
      <c r="B415" s="931">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1">
        <v>17</v>
      </c>
      <c r="B416" s="931">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1">
        <v>18</v>
      </c>
      <c r="B417" s="931">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1">
        <v>19</v>
      </c>
      <c r="B418" s="931">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1">
        <v>20</v>
      </c>
      <c r="B419" s="931">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1">
        <v>21</v>
      </c>
      <c r="B420" s="931">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1">
        <v>22</v>
      </c>
      <c r="B421" s="931">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1">
        <v>23</v>
      </c>
      <c r="B422" s="931">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1">
        <v>24</v>
      </c>
      <c r="B423" s="931">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1">
        <v>25</v>
      </c>
      <c r="B424" s="931">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1">
        <v>26</v>
      </c>
      <c r="B425" s="931">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1">
        <v>27</v>
      </c>
      <c r="B426" s="931">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1">
        <v>28</v>
      </c>
      <c r="B427" s="931">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1">
        <v>29</v>
      </c>
      <c r="B428" s="931">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1">
        <v>30</v>
      </c>
      <c r="B429" s="931">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96" t="s">
        <v>30</v>
      </c>
      <c r="D432" s="296"/>
      <c r="E432" s="296"/>
      <c r="F432" s="296"/>
      <c r="G432" s="296"/>
      <c r="H432" s="296"/>
      <c r="I432" s="296"/>
      <c r="J432" s="846" t="s">
        <v>463</v>
      </c>
      <c r="K432" s="846"/>
      <c r="L432" s="846"/>
      <c r="M432" s="846"/>
      <c r="N432" s="846"/>
      <c r="O432" s="846"/>
      <c r="P432" s="296" t="s">
        <v>398</v>
      </c>
      <c r="Q432" s="296"/>
      <c r="R432" s="296"/>
      <c r="S432" s="296"/>
      <c r="T432" s="296"/>
      <c r="U432" s="296"/>
      <c r="V432" s="296"/>
      <c r="W432" s="296"/>
      <c r="X432" s="296"/>
      <c r="Y432" s="296" t="s">
        <v>459</v>
      </c>
      <c r="Z432" s="296"/>
      <c r="AA432" s="296"/>
      <c r="AB432" s="296"/>
      <c r="AC432" s="846" t="s">
        <v>397</v>
      </c>
      <c r="AD432" s="846"/>
      <c r="AE432" s="846"/>
      <c r="AF432" s="846"/>
      <c r="AG432" s="846"/>
      <c r="AH432" s="296" t="s">
        <v>414</v>
      </c>
      <c r="AI432" s="296"/>
      <c r="AJ432" s="296"/>
      <c r="AK432" s="296"/>
      <c r="AL432" s="296" t="s">
        <v>23</v>
      </c>
      <c r="AM432" s="296"/>
      <c r="AN432" s="296"/>
      <c r="AO432" s="386"/>
      <c r="AP432" s="846" t="s">
        <v>464</v>
      </c>
      <c r="AQ432" s="846"/>
      <c r="AR432" s="846"/>
      <c r="AS432" s="846"/>
      <c r="AT432" s="846"/>
      <c r="AU432" s="846"/>
      <c r="AV432" s="846"/>
      <c r="AW432" s="846"/>
      <c r="AX432" s="846"/>
    </row>
    <row r="433" spans="1:50" ht="24" customHeight="1" x14ac:dyDescent="0.15">
      <c r="A433" s="931">
        <v>1</v>
      </c>
      <c r="B433" s="931">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1">
        <v>2</v>
      </c>
      <c r="B434" s="931">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1">
        <v>3</v>
      </c>
      <c r="B435" s="931">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1">
        <v>4</v>
      </c>
      <c r="B436" s="931">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1">
        <v>5</v>
      </c>
      <c r="B437" s="931">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1">
        <v>6</v>
      </c>
      <c r="B438" s="931">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1">
        <v>7</v>
      </c>
      <c r="B439" s="931">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1">
        <v>8</v>
      </c>
      <c r="B440" s="931">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1">
        <v>9</v>
      </c>
      <c r="B441" s="931">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1">
        <v>10</v>
      </c>
      <c r="B442" s="931">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1">
        <v>11</v>
      </c>
      <c r="B443" s="931">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1">
        <v>12</v>
      </c>
      <c r="B444" s="931">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1">
        <v>13</v>
      </c>
      <c r="B445" s="931">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1">
        <v>14</v>
      </c>
      <c r="B446" s="931">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1">
        <v>15</v>
      </c>
      <c r="B447" s="931">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1">
        <v>16</v>
      </c>
      <c r="B448" s="931">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1">
        <v>17</v>
      </c>
      <c r="B449" s="931">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1">
        <v>18</v>
      </c>
      <c r="B450" s="931">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1">
        <v>19</v>
      </c>
      <c r="B451" s="931">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1">
        <v>20</v>
      </c>
      <c r="B452" s="931">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1">
        <v>21</v>
      </c>
      <c r="B453" s="931">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1">
        <v>22</v>
      </c>
      <c r="B454" s="931">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1">
        <v>23</v>
      </c>
      <c r="B455" s="931">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1">
        <v>24</v>
      </c>
      <c r="B456" s="931">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1">
        <v>25</v>
      </c>
      <c r="B457" s="931">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1">
        <v>26</v>
      </c>
      <c r="B458" s="931">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1">
        <v>27</v>
      </c>
      <c r="B459" s="931">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1">
        <v>28</v>
      </c>
      <c r="B460" s="931">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1">
        <v>29</v>
      </c>
      <c r="B461" s="931">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1">
        <v>30</v>
      </c>
      <c r="B462" s="931">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96" t="s">
        <v>30</v>
      </c>
      <c r="D465" s="296"/>
      <c r="E465" s="296"/>
      <c r="F465" s="296"/>
      <c r="G465" s="296"/>
      <c r="H465" s="296"/>
      <c r="I465" s="296"/>
      <c r="J465" s="846" t="s">
        <v>463</v>
      </c>
      <c r="K465" s="846"/>
      <c r="L465" s="846"/>
      <c r="M465" s="846"/>
      <c r="N465" s="846"/>
      <c r="O465" s="846"/>
      <c r="P465" s="296" t="s">
        <v>398</v>
      </c>
      <c r="Q465" s="296"/>
      <c r="R465" s="296"/>
      <c r="S465" s="296"/>
      <c r="T465" s="296"/>
      <c r="U465" s="296"/>
      <c r="V465" s="296"/>
      <c r="W465" s="296"/>
      <c r="X465" s="296"/>
      <c r="Y465" s="296" t="s">
        <v>459</v>
      </c>
      <c r="Z465" s="296"/>
      <c r="AA465" s="296"/>
      <c r="AB465" s="296"/>
      <c r="AC465" s="846" t="s">
        <v>397</v>
      </c>
      <c r="AD465" s="846"/>
      <c r="AE465" s="846"/>
      <c r="AF465" s="846"/>
      <c r="AG465" s="846"/>
      <c r="AH465" s="296" t="s">
        <v>414</v>
      </c>
      <c r="AI465" s="296"/>
      <c r="AJ465" s="296"/>
      <c r="AK465" s="296"/>
      <c r="AL465" s="296" t="s">
        <v>23</v>
      </c>
      <c r="AM465" s="296"/>
      <c r="AN465" s="296"/>
      <c r="AO465" s="386"/>
      <c r="AP465" s="846" t="s">
        <v>464</v>
      </c>
      <c r="AQ465" s="846"/>
      <c r="AR465" s="846"/>
      <c r="AS465" s="846"/>
      <c r="AT465" s="846"/>
      <c r="AU465" s="846"/>
      <c r="AV465" s="846"/>
      <c r="AW465" s="846"/>
      <c r="AX465" s="846"/>
    </row>
    <row r="466" spans="1:50" ht="24" customHeight="1" x14ac:dyDescent="0.15">
      <c r="A466" s="931">
        <v>1</v>
      </c>
      <c r="B466" s="931">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1">
        <v>2</v>
      </c>
      <c r="B467" s="931">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1">
        <v>3</v>
      </c>
      <c r="B468" s="931">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1">
        <v>4</v>
      </c>
      <c r="B469" s="931">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1">
        <v>5</v>
      </c>
      <c r="B470" s="931">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1">
        <v>6</v>
      </c>
      <c r="B471" s="931">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1">
        <v>7</v>
      </c>
      <c r="B472" s="931">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1">
        <v>8</v>
      </c>
      <c r="B473" s="931">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1">
        <v>9</v>
      </c>
      <c r="B474" s="931">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1">
        <v>10</v>
      </c>
      <c r="B475" s="931">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1">
        <v>11</v>
      </c>
      <c r="B476" s="931">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1">
        <v>12</v>
      </c>
      <c r="B477" s="931">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1">
        <v>13</v>
      </c>
      <c r="B478" s="931">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1">
        <v>14</v>
      </c>
      <c r="B479" s="931">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1">
        <v>15</v>
      </c>
      <c r="B480" s="931">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1">
        <v>16</v>
      </c>
      <c r="B481" s="931">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1">
        <v>17</v>
      </c>
      <c r="B482" s="931">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1">
        <v>18</v>
      </c>
      <c r="B483" s="931">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1">
        <v>19</v>
      </c>
      <c r="B484" s="931">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1">
        <v>20</v>
      </c>
      <c r="B485" s="931">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1">
        <v>21</v>
      </c>
      <c r="B486" s="931">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1">
        <v>22</v>
      </c>
      <c r="B487" s="931">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1">
        <v>23</v>
      </c>
      <c r="B488" s="931">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1">
        <v>24</v>
      </c>
      <c r="B489" s="931">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1">
        <v>25</v>
      </c>
      <c r="B490" s="931">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1">
        <v>26</v>
      </c>
      <c r="B491" s="931">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1">
        <v>27</v>
      </c>
      <c r="B492" s="931">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1">
        <v>28</v>
      </c>
      <c r="B493" s="931">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1">
        <v>29</v>
      </c>
      <c r="B494" s="931">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1">
        <v>30</v>
      </c>
      <c r="B495" s="931">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96" t="s">
        <v>30</v>
      </c>
      <c r="D498" s="296"/>
      <c r="E498" s="296"/>
      <c r="F498" s="296"/>
      <c r="G498" s="296"/>
      <c r="H498" s="296"/>
      <c r="I498" s="296"/>
      <c r="J498" s="846" t="s">
        <v>463</v>
      </c>
      <c r="K498" s="846"/>
      <c r="L498" s="846"/>
      <c r="M498" s="846"/>
      <c r="N498" s="846"/>
      <c r="O498" s="846"/>
      <c r="P498" s="296" t="s">
        <v>398</v>
      </c>
      <c r="Q498" s="296"/>
      <c r="R498" s="296"/>
      <c r="S498" s="296"/>
      <c r="T498" s="296"/>
      <c r="U498" s="296"/>
      <c r="V498" s="296"/>
      <c r="W498" s="296"/>
      <c r="X498" s="296"/>
      <c r="Y498" s="296" t="s">
        <v>459</v>
      </c>
      <c r="Z498" s="296"/>
      <c r="AA498" s="296"/>
      <c r="AB498" s="296"/>
      <c r="AC498" s="846" t="s">
        <v>397</v>
      </c>
      <c r="AD498" s="846"/>
      <c r="AE498" s="846"/>
      <c r="AF498" s="846"/>
      <c r="AG498" s="846"/>
      <c r="AH498" s="296" t="s">
        <v>414</v>
      </c>
      <c r="AI498" s="296"/>
      <c r="AJ498" s="296"/>
      <c r="AK498" s="296"/>
      <c r="AL498" s="296" t="s">
        <v>23</v>
      </c>
      <c r="AM498" s="296"/>
      <c r="AN498" s="296"/>
      <c r="AO498" s="386"/>
      <c r="AP498" s="846" t="s">
        <v>464</v>
      </c>
      <c r="AQ498" s="846"/>
      <c r="AR498" s="846"/>
      <c r="AS498" s="846"/>
      <c r="AT498" s="846"/>
      <c r="AU498" s="846"/>
      <c r="AV498" s="846"/>
      <c r="AW498" s="846"/>
      <c r="AX498" s="846"/>
    </row>
    <row r="499" spans="1:50" ht="24" customHeight="1" x14ac:dyDescent="0.15">
      <c r="A499" s="931">
        <v>1</v>
      </c>
      <c r="B499" s="931">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1">
        <v>2</v>
      </c>
      <c r="B500" s="931">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1">
        <v>3</v>
      </c>
      <c r="B501" s="931">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1">
        <v>4</v>
      </c>
      <c r="B502" s="931">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1">
        <v>5</v>
      </c>
      <c r="B503" s="931">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1">
        <v>6</v>
      </c>
      <c r="B504" s="931">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1">
        <v>7</v>
      </c>
      <c r="B505" s="931">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1">
        <v>8</v>
      </c>
      <c r="B506" s="931">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1">
        <v>9</v>
      </c>
      <c r="B507" s="931">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1">
        <v>10</v>
      </c>
      <c r="B508" s="931">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1">
        <v>11</v>
      </c>
      <c r="B509" s="931">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1">
        <v>12</v>
      </c>
      <c r="B510" s="931">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1">
        <v>13</v>
      </c>
      <c r="B511" s="931">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1">
        <v>14</v>
      </c>
      <c r="B512" s="931">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1">
        <v>15</v>
      </c>
      <c r="B513" s="931">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1">
        <v>16</v>
      </c>
      <c r="B514" s="931">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1">
        <v>17</v>
      </c>
      <c r="B515" s="931">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1">
        <v>18</v>
      </c>
      <c r="B516" s="931">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1">
        <v>19</v>
      </c>
      <c r="B517" s="931">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1">
        <v>20</v>
      </c>
      <c r="B518" s="931">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1">
        <v>21</v>
      </c>
      <c r="B519" s="931">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1">
        <v>22</v>
      </c>
      <c r="B520" s="931">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1">
        <v>23</v>
      </c>
      <c r="B521" s="931">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1">
        <v>24</v>
      </c>
      <c r="B522" s="931">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1">
        <v>25</v>
      </c>
      <c r="B523" s="931">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1">
        <v>26</v>
      </c>
      <c r="B524" s="931">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1">
        <v>27</v>
      </c>
      <c r="B525" s="931">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1">
        <v>28</v>
      </c>
      <c r="B526" s="931">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1">
        <v>29</v>
      </c>
      <c r="B527" s="931">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1">
        <v>30</v>
      </c>
      <c r="B528" s="931">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96" t="s">
        <v>30</v>
      </c>
      <c r="D531" s="296"/>
      <c r="E531" s="296"/>
      <c r="F531" s="296"/>
      <c r="G531" s="296"/>
      <c r="H531" s="296"/>
      <c r="I531" s="296"/>
      <c r="J531" s="846" t="s">
        <v>463</v>
      </c>
      <c r="K531" s="846"/>
      <c r="L531" s="846"/>
      <c r="M531" s="846"/>
      <c r="N531" s="846"/>
      <c r="O531" s="846"/>
      <c r="P531" s="296" t="s">
        <v>398</v>
      </c>
      <c r="Q531" s="296"/>
      <c r="R531" s="296"/>
      <c r="S531" s="296"/>
      <c r="T531" s="296"/>
      <c r="U531" s="296"/>
      <c r="V531" s="296"/>
      <c r="W531" s="296"/>
      <c r="X531" s="296"/>
      <c r="Y531" s="296" t="s">
        <v>459</v>
      </c>
      <c r="Z531" s="296"/>
      <c r="AA531" s="296"/>
      <c r="AB531" s="296"/>
      <c r="AC531" s="846" t="s">
        <v>397</v>
      </c>
      <c r="AD531" s="846"/>
      <c r="AE531" s="846"/>
      <c r="AF531" s="846"/>
      <c r="AG531" s="846"/>
      <c r="AH531" s="296" t="s">
        <v>414</v>
      </c>
      <c r="AI531" s="296"/>
      <c r="AJ531" s="296"/>
      <c r="AK531" s="296"/>
      <c r="AL531" s="296" t="s">
        <v>23</v>
      </c>
      <c r="AM531" s="296"/>
      <c r="AN531" s="296"/>
      <c r="AO531" s="386"/>
      <c r="AP531" s="846" t="s">
        <v>464</v>
      </c>
      <c r="AQ531" s="846"/>
      <c r="AR531" s="846"/>
      <c r="AS531" s="846"/>
      <c r="AT531" s="846"/>
      <c r="AU531" s="846"/>
      <c r="AV531" s="846"/>
      <c r="AW531" s="846"/>
      <c r="AX531" s="846"/>
    </row>
    <row r="532" spans="1:50" ht="24" customHeight="1" x14ac:dyDescent="0.15">
      <c r="A532" s="931">
        <v>1</v>
      </c>
      <c r="B532" s="931">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1">
        <v>2</v>
      </c>
      <c r="B533" s="931">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1">
        <v>3</v>
      </c>
      <c r="B534" s="931">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1">
        <v>4</v>
      </c>
      <c r="B535" s="931">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1">
        <v>5</v>
      </c>
      <c r="B536" s="931">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1">
        <v>6</v>
      </c>
      <c r="B537" s="931">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1">
        <v>7</v>
      </c>
      <c r="B538" s="931">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1">
        <v>8</v>
      </c>
      <c r="B539" s="931">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1">
        <v>9</v>
      </c>
      <c r="B540" s="931">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1">
        <v>10</v>
      </c>
      <c r="B541" s="931">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1">
        <v>11</v>
      </c>
      <c r="B542" s="931">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1">
        <v>12</v>
      </c>
      <c r="B543" s="931">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1">
        <v>13</v>
      </c>
      <c r="B544" s="931">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1">
        <v>14</v>
      </c>
      <c r="B545" s="931">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1">
        <v>15</v>
      </c>
      <c r="B546" s="931">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1">
        <v>16</v>
      </c>
      <c r="B547" s="931">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1">
        <v>17</v>
      </c>
      <c r="B548" s="931">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1">
        <v>18</v>
      </c>
      <c r="B549" s="931">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1">
        <v>19</v>
      </c>
      <c r="B550" s="931">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1">
        <v>20</v>
      </c>
      <c r="B551" s="931">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1">
        <v>21</v>
      </c>
      <c r="B552" s="931">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1">
        <v>22</v>
      </c>
      <c r="B553" s="931">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1">
        <v>23</v>
      </c>
      <c r="B554" s="931">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1">
        <v>24</v>
      </c>
      <c r="B555" s="931">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1">
        <v>25</v>
      </c>
      <c r="B556" s="931">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1">
        <v>26</v>
      </c>
      <c r="B557" s="931">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1">
        <v>27</v>
      </c>
      <c r="B558" s="931">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1">
        <v>28</v>
      </c>
      <c r="B559" s="931">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1">
        <v>29</v>
      </c>
      <c r="B560" s="931">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1">
        <v>30</v>
      </c>
      <c r="B561" s="931">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96" t="s">
        <v>30</v>
      </c>
      <c r="D564" s="296"/>
      <c r="E564" s="296"/>
      <c r="F564" s="296"/>
      <c r="G564" s="296"/>
      <c r="H564" s="296"/>
      <c r="I564" s="296"/>
      <c r="J564" s="846" t="s">
        <v>463</v>
      </c>
      <c r="K564" s="846"/>
      <c r="L564" s="846"/>
      <c r="M564" s="846"/>
      <c r="N564" s="846"/>
      <c r="O564" s="846"/>
      <c r="P564" s="296" t="s">
        <v>398</v>
      </c>
      <c r="Q564" s="296"/>
      <c r="R564" s="296"/>
      <c r="S564" s="296"/>
      <c r="T564" s="296"/>
      <c r="U564" s="296"/>
      <c r="V564" s="296"/>
      <c r="W564" s="296"/>
      <c r="X564" s="296"/>
      <c r="Y564" s="296" t="s">
        <v>459</v>
      </c>
      <c r="Z564" s="296"/>
      <c r="AA564" s="296"/>
      <c r="AB564" s="296"/>
      <c r="AC564" s="846" t="s">
        <v>397</v>
      </c>
      <c r="AD564" s="846"/>
      <c r="AE564" s="846"/>
      <c r="AF564" s="846"/>
      <c r="AG564" s="846"/>
      <c r="AH564" s="296" t="s">
        <v>414</v>
      </c>
      <c r="AI564" s="296"/>
      <c r="AJ564" s="296"/>
      <c r="AK564" s="296"/>
      <c r="AL564" s="296" t="s">
        <v>23</v>
      </c>
      <c r="AM564" s="296"/>
      <c r="AN564" s="296"/>
      <c r="AO564" s="386"/>
      <c r="AP564" s="846" t="s">
        <v>464</v>
      </c>
      <c r="AQ564" s="846"/>
      <c r="AR564" s="846"/>
      <c r="AS564" s="846"/>
      <c r="AT564" s="846"/>
      <c r="AU564" s="846"/>
      <c r="AV564" s="846"/>
      <c r="AW564" s="846"/>
      <c r="AX564" s="846"/>
    </row>
    <row r="565" spans="1:50" ht="24" customHeight="1" x14ac:dyDescent="0.15">
      <c r="A565" s="931">
        <v>1</v>
      </c>
      <c r="B565" s="931">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1">
        <v>2</v>
      </c>
      <c r="B566" s="931">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1">
        <v>3</v>
      </c>
      <c r="B567" s="931">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1">
        <v>4</v>
      </c>
      <c r="B568" s="931">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1">
        <v>5</v>
      </c>
      <c r="B569" s="931">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1">
        <v>6</v>
      </c>
      <c r="B570" s="931">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1">
        <v>7</v>
      </c>
      <c r="B571" s="931">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1">
        <v>8</v>
      </c>
      <c r="B572" s="931">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1">
        <v>9</v>
      </c>
      <c r="B573" s="931">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1">
        <v>10</v>
      </c>
      <c r="B574" s="931">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1">
        <v>11</v>
      </c>
      <c r="B575" s="931">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1">
        <v>12</v>
      </c>
      <c r="B576" s="931">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1">
        <v>13</v>
      </c>
      <c r="B577" s="931">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1">
        <v>14</v>
      </c>
      <c r="B578" s="931">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1">
        <v>15</v>
      </c>
      <c r="B579" s="931">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1">
        <v>16</v>
      </c>
      <c r="B580" s="931">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1">
        <v>17</v>
      </c>
      <c r="B581" s="931">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1">
        <v>18</v>
      </c>
      <c r="B582" s="931">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1">
        <v>19</v>
      </c>
      <c r="B583" s="931">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1">
        <v>20</v>
      </c>
      <c r="B584" s="931">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1">
        <v>21</v>
      </c>
      <c r="B585" s="931">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1">
        <v>22</v>
      </c>
      <c r="B586" s="931">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1">
        <v>23</v>
      </c>
      <c r="B587" s="931">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1">
        <v>24</v>
      </c>
      <c r="B588" s="931">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1">
        <v>25</v>
      </c>
      <c r="B589" s="931">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1">
        <v>26</v>
      </c>
      <c r="B590" s="931">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1">
        <v>27</v>
      </c>
      <c r="B591" s="931">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1">
        <v>28</v>
      </c>
      <c r="B592" s="931">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1">
        <v>29</v>
      </c>
      <c r="B593" s="931">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1">
        <v>30</v>
      </c>
      <c r="B594" s="931">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96" t="s">
        <v>30</v>
      </c>
      <c r="D597" s="296"/>
      <c r="E597" s="296"/>
      <c r="F597" s="296"/>
      <c r="G597" s="296"/>
      <c r="H597" s="296"/>
      <c r="I597" s="296"/>
      <c r="J597" s="846" t="s">
        <v>463</v>
      </c>
      <c r="K597" s="846"/>
      <c r="L597" s="846"/>
      <c r="M597" s="846"/>
      <c r="N597" s="846"/>
      <c r="O597" s="846"/>
      <c r="P597" s="296" t="s">
        <v>398</v>
      </c>
      <c r="Q597" s="296"/>
      <c r="R597" s="296"/>
      <c r="S597" s="296"/>
      <c r="T597" s="296"/>
      <c r="U597" s="296"/>
      <c r="V597" s="296"/>
      <c r="W597" s="296"/>
      <c r="X597" s="296"/>
      <c r="Y597" s="296" t="s">
        <v>459</v>
      </c>
      <c r="Z597" s="296"/>
      <c r="AA597" s="296"/>
      <c r="AB597" s="296"/>
      <c r="AC597" s="846" t="s">
        <v>397</v>
      </c>
      <c r="AD597" s="846"/>
      <c r="AE597" s="846"/>
      <c r="AF597" s="846"/>
      <c r="AG597" s="846"/>
      <c r="AH597" s="296" t="s">
        <v>414</v>
      </c>
      <c r="AI597" s="296"/>
      <c r="AJ597" s="296"/>
      <c r="AK597" s="296"/>
      <c r="AL597" s="296" t="s">
        <v>23</v>
      </c>
      <c r="AM597" s="296"/>
      <c r="AN597" s="296"/>
      <c r="AO597" s="386"/>
      <c r="AP597" s="846" t="s">
        <v>464</v>
      </c>
      <c r="AQ597" s="846"/>
      <c r="AR597" s="846"/>
      <c r="AS597" s="846"/>
      <c r="AT597" s="846"/>
      <c r="AU597" s="846"/>
      <c r="AV597" s="846"/>
      <c r="AW597" s="846"/>
      <c r="AX597" s="846"/>
    </row>
    <row r="598" spans="1:50" ht="24" customHeight="1" x14ac:dyDescent="0.15">
      <c r="A598" s="931">
        <v>1</v>
      </c>
      <c r="B598" s="931">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1">
        <v>2</v>
      </c>
      <c r="B599" s="931">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1">
        <v>3</v>
      </c>
      <c r="B600" s="931">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1">
        <v>4</v>
      </c>
      <c r="B601" s="931">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1">
        <v>5</v>
      </c>
      <c r="B602" s="931">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1">
        <v>6</v>
      </c>
      <c r="B603" s="931">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1">
        <v>7</v>
      </c>
      <c r="B604" s="931">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1">
        <v>8</v>
      </c>
      <c r="B605" s="931">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1">
        <v>9</v>
      </c>
      <c r="B606" s="931">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1">
        <v>10</v>
      </c>
      <c r="B607" s="931">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1">
        <v>11</v>
      </c>
      <c r="B608" s="931">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1">
        <v>12</v>
      </c>
      <c r="B609" s="931">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1">
        <v>13</v>
      </c>
      <c r="B610" s="931">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1">
        <v>14</v>
      </c>
      <c r="B611" s="931">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1">
        <v>15</v>
      </c>
      <c r="B612" s="931">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1">
        <v>16</v>
      </c>
      <c r="B613" s="931">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1">
        <v>17</v>
      </c>
      <c r="B614" s="931">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1">
        <v>18</v>
      </c>
      <c r="B615" s="931">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1">
        <v>19</v>
      </c>
      <c r="B616" s="931">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1">
        <v>20</v>
      </c>
      <c r="B617" s="931">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1">
        <v>21</v>
      </c>
      <c r="B618" s="931">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1">
        <v>22</v>
      </c>
      <c r="B619" s="931">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1">
        <v>23</v>
      </c>
      <c r="B620" s="931">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1">
        <v>24</v>
      </c>
      <c r="B621" s="931">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1">
        <v>25</v>
      </c>
      <c r="B622" s="931">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1">
        <v>26</v>
      </c>
      <c r="B623" s="931">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1">
        <v>27</v>
      </c>
      <c r="B624" s="931">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1">
        <v>28</v>
      </c>
      <c r="B625" s="931">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1">
        <v>29</v>
      </c>
      <c r="B626" s="931">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1">
        <v>30</v>
      </c>
      <c r="B627" s="931">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96" t="s">
        <v>30</v>
      </c>
      <c r="D630" s="296"/>
      <c r="E630" s="296"/>
      <c r="F630" s="296"/>
      <c r="G630" s="296"/>
      <c r="H630" s="296"/>
      <c r="I630" s="296"/>
      <c r="J630" s="846" t="s">
        <v>463</v>
      </c>
      <c r="K630" s="846"/>
      <c r="L630" s="846"/>
      <c r="M630" s="846"/>
      <c r="N630" s="846"/>
      <c r="O630" s="846"/>
      <c r="P630" s="296" t="s">
        <v>398</v>
      </c>
      <c r="Q630" s="296"/>
      <c r="R630" s="296"/>
      <c r="S630" s="296"/>
      <c r="T630" s="296"/>
      <c r="U630" s="296"/>
      <c r="V630" s="296"/>
      <c r="W630" s="296"/>
      <c r="X630" s="296"/>
      <c r="Y630" s="296" t="s">
        <v>459</v>
      </c>
      <c r="Z630" s="296"/>
      <c r="AA630" s="296"/>
      <c r="AB630" s="296"/>
      <c r="AC630" s="846" t="s">
        <v>397</v>
      </c>
      <c r="AD630" s="846"/>
      <c r="AE630" s="846"/>
      <c r="AF630" s="846"/>
      <c r="AG630" s="846"/>
      <c r="AH630" s="296" t="s">
        <v>414</v>
      </c>
      <c r="AI630" s="296"/>
      <c r="AJ630" s="296"/>
      <c r="AK630" s="296"/>
      <c r="AL630" s="296" t="s">
        <v>23</v>
      </c>
      <c r="AM630" s="296"/>
      <c r="AN630" s="296"/>
      <c r="AO630" s="386"/>
      <c r="AP630" s="846" t="s">
        <v>464</v>
      </c>
      <c r="AQ630" s="846"/>
      <c r="AR630" s="846"/>
      <c r="AS630" s="846"/>
      <c r="AT630" s="846"/>
      <c r="AU630" s="846"/>
      <c r="AV630" s="846"/>
      <c r="AW630" s="846"/>
      <c r="AX630" s="846"/>
    </row>
    <row r="631" spans="1:50" ht="24" customHeight="1" x14ac:dyDescent="0.15">
      <c r="A631" s="931">
        <v>1</v>
      </c>
      <c r="B631" s="931">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1">
        <v>2</v>
      </c>
      <c r="B632" s="931">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1">
        <v>3</v>
      </c>
      <c r="B633" s="931">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1">
        <v>4</v>
      </c>
      <c r="B634" s="931">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1">
        <v>5</v>
      </c>
      <c r="B635" s="931">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1">
        <v>6</v>
      </c>
      <c r="B636" s="931">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1">
        <v>7</v>
      </c>
      <c r="B637" s="931">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1">
        <v>8</v>
      </c>
      <c r="B638" s="931">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1">
        <v>9</v>
      </c>
      <c r="B639" s="931">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1">
        <v>10</v>
      </c>
      <c r="B640" s="931">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1">
        <v>11</v>
      </c>
      <c r="B641" s="931">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1">
        <v>12</v>
      </c>
      <c r="B642" s="931">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1">
        <v>13</v>
      </c>
      <c r="B643" s="931">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1">
        <v>14</v>
      </c>
      <c r="B644" s="931">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1">
        <v>15</v>
      </c>
      <c r="B645" s="931">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1">
        <v>16</v>
      </c>
      <c r="B646" s="931">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1">
        <v>17</v>
      </c>
      <c r="B647" s="931">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1">
        <v>18</v>
      </c>
      <c r="B648" s="931">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1">
        <v>19</v>
      </c>
      <c r="B649" s="931">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1">
        <v>20</v>
      </c>
      <c r="B650" s="931">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1">
        <v>21</v>
      </c>
      <c r="B651" s="931">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1">
        <v>22</v>
      </c>
      <c r="B652" s="931">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1">
        <v>23</v>
      </c>
      <c r="B653" s="931">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1">
        <v>24</v>
      </c>
      <c r="B654" s="931">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1">
        <v>25</v>
      </c>
      <c r="B655" s="931">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1">
        <v>26</v>
      </c>
      <c r="B656" s="931">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1">
        <v>27</v>
      </c>
      <c r="B657" s="931">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1">
        <v>28</v>
      </c>
      <c r="B658" s="931">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1">
        <v>29</v>
      </c>
      <c r="B659" s="931">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1">
        <v>30</v>
      </c>
      <c r="B660" s="931">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96" t="s">
        <v>30</v>
      </c>
      <c r="D663" s="296"/>
      <c r="E663" s="296"/>
      <c r="F663" s="296"/>
      <c r="G663" s="296"/>
      <c r="H663" s="296"/>
      <c r="I663" s="296"/>
      <c r="J663" s="846" t="s">
        <v>463</v>
      </c>
      <c r="K663" s="846"/>
      <c r="L663" s="846"/>
      <c r="M663" s="846"/>
      <c r="N663" s="846"/>
      <c r="O663" s="846"/>
      <c r="P663" s="296" t="s">
        <v>398</v>
      </c>
      <c r="Q663" s="296"/>
      <c r="R663" s="296"/>
      <c r="S663" s="296"/>
      <c r="T663" s="296"/>
      <c r="U663" s="296"/>
      <c r="V663" s="296"/>
      <c r="W663" s="296"/>
      <c r="X663" s="296"/>
      <c r="Y663" s="296" t="s">
        <v>459</v>
      </c>
      <c r="Z663" s="296"/>
      <c r="AA663" s="296"/>
      <c r="AB663" s="296"/>
      <c r="AC663" s="846" t="s">
        <v>397</v>
      </c>
      <c r="AD663" s="846"/>
      <c r="AE663" s="846"/>
      <c r="AF663" s="846"/>
      <c r="AG663" s="846"/>
      <c r="AH663" s="296" t="s">
        <v>414</v>
      </c>
      <c r="AI663" s="296"/>
      <c r="AJ663" s="296"/>
      <c r="AK663" s="296"/>
      <c r="AL663" s="296" t="s">
        <v>23</v>
      </c>
      <c r="AM663" s="296"/>
      <c r="AN663" s="296"/>
      <c r="AO663" s="386"/>
      <c r="AP663" s="846" t="s">
        <v>464</v>
      </c>
      <c r="AQ663" s="846"/>
      <c r="AR663" s="846"/>
      <c r="AS663" s="846"/>
      <c r="AT663" s="846"/>
      <c r="AU663" s="846"/>
      <c r="AV663" s="846"/>
      <c r="AW663" s="846"/>
      <c r="AX663" s="846"/>
    </row>
    <row r="664" spans="1:50" ht="24" customHeight="1" x14ac:dyDescent="0.15">
      <c r="A664" s="931">
        <v>1</v>
      </c>
      <c r="B664" s="931">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1">
        <v>2</v>
      </c>
      <c r="B665" s="931">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1">
        <v>3</v>
      </c>
      <c r="B666" s="931">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1">
        <v>4</v>
      </c>
      <c r="B667" s="931">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1">
        <v>5</v>
      </c>
      <c r="B668" s="931">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1">
        <v>6</v>
      </c>
      <c r="B669" s="931">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1">
        <v>7</v>
      </c>
      <c r="B670" s="931">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1">
        <v>8</v>
      </c>
      <c r="B671" s="931">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1">
        <v>9</v>
      </c>
      <c r="B672" s="931">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1">
        <v>10</v>
      </c>
      <c r="B673" s="931">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1">
        <v>11</v>
      </c>
      <c r="B674" s="931">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1">
        <v>12</v>
      </c>
      <c r="B675" s="931">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1">
        <v>13</v>
      </c>
      <c r="B676" s="931">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1">
        <v>14</v>
      </c>
      <c r="B677" s="931">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1">
        <v>15</v>
      </c>
      <c r="B678" s="931">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1">
        <v>16</v>
      </c>
      <c r="B679" s="931">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1">
        <v>17</v>
      </c>
      <c r="B680" s="931">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1">
        <v>18</v>
      </c>
      <c r="B681" s="931">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1">
        <v>19</v>
      </c>
      <c r="B682" s="931">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1">
        <v>20</v>
      </c>
      <c r="B683" s="931">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1">
        <v>21</v>
      </c>
      <c r="B684" s="931">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1">
        <v>22</v>
      </c>
      <c r="B685" s="931">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1">
        <v>23</v>
      </c>
      <c r="B686" s="931">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1">
        <v>24</v>
      </c>
      <c r="B687" s="931">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1">
        <v>25</v>
      </c>
      <c r="B688" s="931">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1">
        <v>26</v>
      </c>
      <c r="B689" s="931">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1">
        <v>27</v>
      </c>
      <c r="B690" s="931">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1">
        <v>28</v>
      </c>
      <c r="B691" s="931">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1">
        <v>29</v>
      </c>
      <c r="B692" s="931">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1">
        <v>30</v>
      </c>
      <c r="B693" s="931">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96" t="s">
        <v>30</v>
      </c>
      <c r="D696" s="296"/>
      <c r="E696" s="296"/>
      <c r="F696" s="296"/>
      <c r="G696" s="296"/>
      <c r="H696" s="296"/>
      <c r="I696" s="296"/>
      <c r="J696" s="846" t="s">
        <v>463</v>
      </c>
      <c r="K696" s="846"/>
      <c r="L696" s="846"/>
      <c r="M696" s="846"/>
      <c r="N696" s="846"/>
      <c r="O696" s="846"/>
      <c r="P696" s="296" t="s">
        <v>398</v>
      </c>
      <c r="Q696" s="296"/>
      <c r="R696" s="296"/>
      <c r="S696" s="296"/>
      <c r="T696" s="296"/>
      <c r="U696" s="296"/>
      <c r="V696" s="296"/>
      <c r="W696" s="296"/>
      <c r="X696" s="296"/>
      <c r="Y696" s="296" t="s">
        <v>459</v>
      </c>
      <c r="Z696" s="296"/>
      <c r="AA696" s="296"/>
      <c r="AB696" s="296"/>
      <c r="AC696" s="846" t="s">
        <v>397</v>
      </c>
      <c r="AD696" s="846"/>
      <c r="AE696" s="846"/>
      <c r="AF696" s="846"/>
      <c r="AG696" s="846"/>
      <c r="AH696" s="296" t="s">
        <v>414</v>
      </c>
      <c r="AI696" s="296"/>
      <c r="AJ696" s="296"/>
      <c r="AK696" s="296"/>
      <c r="AL696" s="296" t="s">
        <v>23</v>
      </c>
      <c r="AM696" s="296"/>
      <c r="AN696" s="296"/>
      <c r="AO696" s="386"/>
      <c r="AP696" s="846" t="s">
        <v>464</v>
      </c>
      <c r="AQ696" s="846"/>
      <c r="AR696" s="846"/>
      <c r="AS696" s="846"/>
      <c r="AT696" s="846"/>
      <c r="AU696" s="846"/>
      <c r="AV696" s="846"/>
      <c r="AW696" s="846"/>
      <c r="AX696" s="846"/>
    </row>
    <row r="697" spans="1:50" ht="24" customHeight="1" x14ac:dyDescent="0.15">
      <c r="A697" s="931">
        <v>1</v>
      </c>
      <c r="B697" s="931">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1">
        <v>2</v>
      </c>
      <c r="B698" s="931">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1">
        <v>3</v>
      </c>
      <c r="B699" s="931">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1">
        <v>4</v>
      </c>
      <c r="B700" s="931">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1">
        <v>5</v>
      </c>
      <c r="B701" s="931">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1">
        <v>6</v>
      </c>
      <c r="B702" s="931">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1">
        <v>7</v>
      </c>
      <c r="B703" s="931">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1">
        <v>8</v>
      </c>
      <c r="B704" s="931">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1">
        <v>9</v>
      </c>
      <c r="B705" s="931">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1">
        <v>10</v>
      </c>
      <c r="B706" s="931">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1">
        <v>11</v>
      </c>
      <c r="B707" s="931">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1">
        <v>12</v>
      </c>
      <c r="B708" s="931">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1">
        <v>13</v>
      </c>
      <c r="B709" s="931">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1">
        <v>14</v>
      </c>
      <c r="B710" s="931">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1">
        <v>15</v>
      </c>
      <c r="B711" s="931">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1">
        <v>16</v>
      </c>
      <c r="B712" s="931">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1">
        <v>17</v>
      </c>
      <c r="B713" s="931">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1">
        <v>18</v>
      </c>
      <c r="B714" s="931">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1">
        <v>19</v>
      </c>
      <c r="B715" s="931">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1">
        <v>20</v>
      </c>
      <c r="B716" s="931">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1">
        <v>21</v>
      </c>
      <c r="B717" s="931">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1">
        <v>22</v>
      </c>
      <c r="B718" s="931">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1">
        <v>23</v>
      </c>
      <c r="B719" s="931">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1">
        <v>24</v>
      </c>
      <c r="B720" s="931">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1">
        <v>25</v>
      </c>
      <c r="B721" s="931">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1">
        <v>26</v>
      </c>
      <c r="B722" s="931">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1">
        <v>27</v>
      </c>
      <c r="B723" s="931">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1">
        <v>28</v>
      </c>
      <c r="B724" s="931">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1">
        <v>29</v>
      </c>
      <c r="B725" s="931">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1">
        <v>30</v>
      </c>
      <c r="B726" s="931">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96" t="s">
        <v>30</v>
      </c>
      <c r="D729" s="296"/>
      <c r="E729" s="296"/>
      <c r="F729" s="296"/>
      <c r="G729" s="296"/>
      <c r="H729" s="296"/>
      <c r="I729" s="296"/>
      <c r="J729" s="846" t="s">
        <v>463</v>
      </c>
      <c r="K729" s="846"/>
      <c r="L729" s="846"/>
      <c r="M729" s="846"/>
      <c r="N729" s="846"/>
      <c r="O729" s="846"/>
      <c r="P729" s="296" t="s">
        <v>398</v>
      </c>
      <c r="Q729" s="296"/>
      <c r="R729" s="296"/>
      <c r="S729" s="296"/>
      <c r="T729" s="296"/>
      <c r="U729" s="296"/>
      <c r="V729" s="296"/>
      <c r="W729" s="296"/>
      <c r="X729" s="296"/>
      <c r="Y729" s="296" t="s">
        <v>459</v>
      </c>
      <c r="Z729" s="296"/>
      <c r="AA729" s="296"/>
      <c r="AB729" s="296"/>
      <c r="AC729" s="846" t="s">
        <v>397</v>
      </c>
      <c r="AD729" s="846"/>
      <c r="AE729" s="846"/>
      <c r="AF729" s="846"/>
      <c r="AG729" s="846"/>
      <c r="AH729" s="296" t="s">
        <v>414</v>
      </c>
      <c r="AI729" s="296"/>
      <c r="AJ729" s="296"/>
      <c r="AK729" s="296"/>
      <c r="AL729" s="296" t="s">
        <v>23</v>
      </c>
      <c r="AM729" s="296"/>
      <c r="AN729" s="296"/>
      <c r="AO729" s="386"/>
      <c r="AP729" s="846" t="s">
        <v>464</v>
      </c>
      <c r="AQ729" s="846"/>
      <c r="AR729" s="846"/>
      <c r="AS729" s="846"/>
      <c r="AT729" s="846"/>
      <c r="AU729" s="846"/>
      <c r="AV729" s="846"/>
      <c r="AW729" s="846"/>
      <c r="AX729" s="846"/>
    </row>
    <row r="730" spans="1:50" ht="24" customHeight="1" x14ac:dyDescent="0.15">
      <c r="A730" s="931">
        <v>1</v>
      </c>
      <c r="B730" s="931">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1">
        <v>2</v>
      </c>
      <c r="B731" s="931">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1">
        <v>3</v>
      </c>
      <c r="B732" s="931">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1">
        <v>4</v>
      </c>
      <c r="B733" s="931">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1">
        <v>5</v>
      </c>
      <c r="B734" s="931">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1">
        <v>6</v>
      </c>
      <c r="B735" s="931">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1">
        <v>7</v>
      </c>
      <c r="B736" s="931">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1">
        <v>8</v>
      </c>
      <c r="B737" s="931">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1">
        <v>9</v>
      </c>
      <c r="B738" s="931">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1">
        <v>10</v>
      </c>
      <c r="B739" s="931">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1">
        <v>11</v>
      </c>
      <c r="B740" s="931">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1">
        <v>12</v>
      </c>
      <c r="B741" s="931">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1">
        <v>13</v>
      </c>
      <c r="B742" s="931">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1">
        <v>14</v>
      </c>
      <c r="B743" s="931">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1">
        <v>15</v>
      </c>
      <c r="B744" s="931">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1">
        <v>16</v>
      </c>
      <c r="B745" s="931">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1">
        <v>17</v>
      </c>
      <c r="B746" s="931">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1">
        <v>18</v>
      </c>
      <c r="B747" s="931">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1">
        <v>19</v>
      </c>
      <c r="B748" s="931">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1">
        <v>20</v>
      </c>
      <c r="B749" s="931">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1">
        <v>21</v>
      </c>
      <c r="B750" s="931">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1">
        <v>22</v>
      </c>
      <c r="B751" s="931">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1">
        <v>23</v>
      </c>
      <c r="B752" s="931">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1">
        <v>24</v>
      </c>
      <c r="B753" s="931">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1">
        <v>25</v>
      </c>
      <c r="B754" s="931">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1">
        <v>26</v>
      </c>
      <c r="B755" s="931">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1">
        <v>27</v>
      </c>
      <c r="B756" s="931">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1">
        <v>28</v>
      </c>
      <c r="B757" s="931">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1">
        <v>29</v>
      </c>
      <c r="B758" s="931">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1">
        <v>30</v>
      </c>
      <c r="B759" s="931">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96" t="s">
        <v>30</v>
      </c>
      <c r="D762" s="296"/>
      <c r="E762" s="296"/>
      <c r="F762" s="296"/>
      <c r="G762" s="296"/>
      <c r="H762" s="296"/>
      <c r="I762" s="296"/>
      <c r="J762" s="846" t="s">
        <v>463</v>
      </c>
      <c r="K762" s="846"/>
      <c r="L762" s="846"/>
      <c r="M762" s="846"/>
      <c r="N762" s="846"/>
      <c r="O762" s="846"/>
      <c r="P762" s="296" t="s">
        <v>398</v>
      </c>
      <c r="Q762" s="296"/>
      <c r="R762" s="296"/>
      <c r="S762" s="296"/>
      <c r="T762" s="296"/>
      <c r="U762" s="296"/>
      <c r="V762" s="296"/>
      <c r="W762" s="296"/>
      <c r="X762" s="296"/>
      <c r="Y762" s="296" t="s">
        <v>459</v>
      </c>
      <c r="Z762" s="296"/>
      <c r="AA762" s="296"/>
      <c r="AB762" s="296"/>
      <c r="AC762" s="846" t="s">
        <v>397</v>
      </c>
      <c r="AD762" s="846"/>
      <c r="AE762" s="846"/>
      <c r="AF762" s="846"/>
      <c r="AG762" s="846"/>
      <c r="AH762" s="296" t="s">
        <v>414</v>
      </c>
      <c r="AI762" s="296"/>
      <c r="AJ762" s="296"/>
      <c r="AK762" s="296"/>
      <c r="AL762" s="296" t="s">
        <v>23</v>
      </c>
      <c r="AM762" s="296"/>
      <c r="AN762" s="296"/>
      <c r="AO762" s="386"/>
      <c r="AP762" s="846" t="s">
        <v>464</v>
      </c>
      <c r="AQ762" s="846"/>
      <c r="AR762" s="846"/>
      <c r="AS762" s="846"/>
      <c r="AT762" s="846"/>
      <c r="AU762" s="846"/>
      <c r="AV762" s="846"/>
      <c r="AW762" s="846"/>
      <c r="AX762" s="846"/>
    </row>
    <row r="763" spans="1:50" ht="24" customHeight="1" x14ac:dyDescent="0.15">
      <c r="A763" s="931">
        <v>1</v>
      </c>
      <c r="B763" s="931">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1">
        <v>2</v>
      </c>
      <c r="B764" s="931">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1">
        <v>3</v>
      </c>
      <c r="B765" s="931">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1">
        <v>4</v>
      </c>
      <c r="B766" s="931">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1">
        <v>5</v>
      </c>
      <c r="B767" s="931">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1">
        <v>6</v>
      </c>
      <c r="B768" s="931">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1">
        <v>7</v>
      </c>
      <c r="B769" s="931">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1">
        <v>8</v>
      </c>
      <c r="B770" s="931">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1">
        <v>9</v>
      </c>
      <c r="B771" s="931">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1">
        <v>10</v>
      </c>
      <c r="B772" s="931">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1">
        <v>11</v>
      </c>
      <c r="B773" s="931">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1">
        <v>12</v>
      </c>
      <c r="B774" s="931">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1">
        <v>13</v>
      </c>
      <c r="B775" s="931">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1">
        <v>14</v>
      </c>
      <c r="B776" s="931">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1">
        <v>15</v>
      </c>
      <c r="B777" s="931">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1">
        <v>16</v>
      </c>
      <c r="B778" s="931">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1">
        <v>17</v>
      </c>
      <c r="B779" s="931">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1">
        <v>18</v>
      </c>
      <c r="B780" s="931">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1">
        <v>19</v>
      </c>
      <c r="B781" s="931">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1">
        <v>20</v>
      </c>
      <c r="B782" s="931">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1">
        <v>21</v>
      </c>
      <c r="B783" s="931">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1">
        <v>22</v>
      </c>
      <c r="B784" s="931">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1">
        <v>23</v>
      </c>
      <c r="B785" s="931">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1">
        <v>24</v>
      </c>
      <c r="B786" s="931">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1">
        <v>25</v>
      </c>
      <c r="B787" s="931">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1">
        <v>26</v>
      </c>
      <c r="B788" s="931">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1">
        <v>27</v>
      </c>
      <c r="B789" s="931">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1">
        <v>28</v>
      </c>
      <c r="B790" s="931">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1">
        <v>29</v>
      </c>
      <c r="B791" s="931">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1">
        <v>30</v>
      </c>
      <c r="B792" s="931">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96" t="s">
        <v>30</v>
      </c>
      <c r="D795" s="296"/>
      <c r="E795" s="296"/>
      <c r="F795" s="296"/>
      <c r="G795" s="296"/>
      <c r="H795" s="296"/>
      <c r="I795" s="296"/>
      <c r="J795" s="846" t="s">
        <v>463</v>
      </c>
      <c r="K795" s="846"/>
      <c r="L795" s="846"/>
      <c r="M795" s="846"/>
      <c r="N795" s="846"/>
      <c r="O795" s="846"/>
      <c r="P795" s="296" t="s">
        <v>398</v>
      </c>
      <c r="Q795" s="296"/>
      <c r="R795" s="296"/>
      <c r="S795" s="296"/>
      <c r="T795" s="296"/>
      <c r="U795" s="296"/>
      <c r="V795" s="296"/>
      <c r="W795" s="296"/>
      <c r="X795" s="296"/>
      <c r="Y795" s="296" t="s">
        <v>459</v>
      </c>
      <c r="Z795" s="296"/>
      <c r="AA795" s="296"/>
      <c r="AB795" s="296"/>
      <c r="AC795" s="846" t="s">
        <v>397</v>
      </c>
      <c r="AD795" s="846"/>
      <c r="AE795" s="846"/>
      <c r="AF795" s="846"/>
      <c r="AG795" s="846"/>
      <c r="AH795" s="296" t="s">
        <v>414</v>
      </c>
      <c r="AI795" s="296"/>
      <c r="AJ795" s="296"/>
      <c r="AK795" s="296"/>
      <c r="AL795" s="296" t="s">
        <v>23</v>
      </c>
      <c r="AM795" s="296"/>
      <c r="AN795" s="296"/>
      <c r="AO795" s="386"/>
      <c r="AP795" s="846" t="s">
        <v>464</v>
      </c>
      <c r="AQ795" s="846"/>
      <c r="AR795" s="846"/>
      <c r="AS795" s="846"/>
      <c r="AT795" s="846"/>
      <c r="AU795" s="846"/>
      <c r="AV795" s="846"/>
      <c r="AW795" s="846"/>
      <c r="AX795" s="846"/>
    </row>
    <row r="796" spans="1:50" ht="24" customHeight="1" x14ac:dyDescent="0.15">
      <c r="A796" s="931">
        <v>1</v>
      </c>
      <c r="B796" s="931">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1">
        <v>2</v>
      </c>
      <c r="B797" s="931">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1">
        <v>3</v>
      </c>
      <c r="B798" s="931">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1">
        <v>4</v>
      </c>
      <c r="B799" s="931">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1">
        <v>5</v>
      </c>
      <c r="B800" s="931">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1">
        <v>6</v>
      </c>
      <c r="B801" s="931">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1">
        <v>7</v>
      </c>
      <c r="B802" s="931">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1">
        <v>8</v>
      </c>
      <c r="B803" s="931">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1">
        <v>9</v>
      </c>
      <c r="B804" s="931">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1">
        <v>10</v>
      </c>
      <c r="B805" s="931">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1">
        <v>11</v>
      </c>
      <c r="B806" s="931">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1">
        <v>12</v>
      </c>
      <c r="B807" s="931">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1">
        <v>13</v>
      </c>
      <c r="B808" s="931">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1">
        <v>14</v>
      </c>
      <c r="B809" s="931">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1">
        <v>15</v>
      </c>
      <c r="B810" s="931">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1">
        <v>16</v>
      </c>
      <c r="B811" s="931">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1">
        <v>17</v>
      </c>
      <c r="B812" s="931">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1">
        <v>18</v>
      </c>
      <c r="B813" s="931">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1">
        <v>19</v>
      </c>
      <c r="B814" s="931">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1">
        <v>20</v>
      </c>
      <c r="B815" s="931">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1">
        <v>21</v>
      </c>
      <c r="B816" s="931">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1">
        <v>22</v>
      </c>
      <c r="B817" s="931">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1">
        <v>23</v>
      </c>
      <c r="B818" s="931">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1">
        <v>24</v>
      </c>
      <c r="B819" s="931">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1">
        <v>25</v>
      </c>
      <c r="B820" s="931">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1">
        <v>26</v>
      </c>
      <c r="B821" s="931">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1">
        <v>27</v>
      </c>
      <c r="B822" s="931">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1">
        <v>28</v>
      </c>
      <c r="B823" s="931">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1">
        <v>29</v>
      </c>
      <c r="B824" s="931">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1">
        <v>30</v>
      </c>
      <c r="B825" s="931">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96" t="s">
        <v>30</v>
      </c>
      <c r="D828" s="296"/>
      <c r="E828" s="296"/>
      <c r="F828" s="296"/>
      <c r="G828" s="296"/>
      <c r="H828" s="296"/>
      <c r="I828" s="296"/>
      <c r="J828" s="846" t="s">
        <v>463</v>
      </c>
      <c r="K828" s="846"/>
      <c r="L828" s="846"/>
      <c r="M828" s="846"/>
      <c r="N828" s="846"/>
      <c r="O828" s="846"/>
      <c r="P828" s="296" t="s">
        <v>398</v>
      </c>
      <c r="Q828" s="296"/>
      <c r="R828" s="296"/>
      <c r="S828" s="296"/>
      <c r="T828" s="296"/>
      <c r="U828" s="296"/>
      <c r="V828" s="296"/>
      <c r="W828" s="296"/>
      <c r="X828" s="296"/>
      <c r="Y828" s="296" t="s">
        <v>459</v>
      </c>
      <c r="Z828" s="296"/>
      <c r="AA828" s="296"/>
      <c r="AB828" s="296"/>
      <c r="AC828" s="846" t="s">
        <v>397</v>
      </c>
      <c r="AD828" s="846"/>
      <c r="AE828" s="846"/>
      <c r="AF828" s="846"/>
      <c r="AG828" s="846"/>
      <c r="AH828" s="296" t="s">
        <v>414</v>
      </c>
      <c r="AI828" s="296"/>
      <c r="AJ828" s="296"/>
      <c r="AK828" s="296"/>
      <c r="AL828" s="296" t="s">
        <v>23</v>
      </c>
      <c r="AM828" s="296"/>
      <c r="AN828" s="296"/>
      <c r="AO828" s="386"/>
      <c r="AP828" s="846" t="s">
        <v>464</v>
      </c>
      <c r="AQ828" s="846"/>
      <c r="AR828" s="846"/>
      <c r="AS828" s="846"/>
      <c r="AT828" s="846"/>
      <c r="AU828" s="846"/>
      <c r="AV828" s="846"/>
      <c r="AW828" s="846"/>
      <c r="AX828" s="846"/>
    </row>
    <row r="829" spans="1:50" ht="24" customHeight="1" x14ac:dyDescent="0.15">
      <c r="A829" s="931">
        <v>1</v>
      </c>
      <c r="B829" s="931">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1">
        <v>2</v>
      </c>
      <c r="B830" s="931">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1">
        <v>3</v>
      </c>
      <c r="B831" s="931">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1">
        <v>4</v>
      </c>
      <c r="B832" s="931">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1">
        <v>5</v>
      </c>
      <c r="B833" s="931">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1">
        <v>6</v>
      </c>
      <c r="B834" s="931">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1">
        <v>7</v>
      </c>
      <c r="B835" s="931">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1">
        <v>8</v>
      </c>
      <c r="B836" s="931">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1">
        <v>9</v>
      </c>
      <c r="B837" s="931">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1">
        <v>10</v>
      </c>
      <c r="B838" s="931">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1">
        <v>11</v>
      </c>
      <c r="B839" s="931">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1">
        <v>12</v>
      </c>
      <c r="B840" s="931">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1">
        <v>13</v>
      </c>
      <c r="B841" s="931">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1">
        <v>14</v>
      </c>
      <c r="B842" s="931">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1">
        <v>15</v>
      </c>
      <c r="B843" s="931">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1">
        <v>16</v>
      </c>
      <c r="B844" s="931">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1">
        <v>17</v>
      </c>
      <c r="B845" s="931">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1">
        <v>18</v>
      </c>
      <c r="B846" s="931">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1">
        <v>19</v>
      </c>
      <c r="B847" s="931">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1">
        <v>20</v>
      </c>
      <c r="B848" s="931">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1">
        <v>21</v>
      </c>
      <c r="B849" s="931">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1">
        <v>22</v>
      </c>
      <c r="B850" s="931">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1">
        <v>23</v>
      </c>
      <c r="B851" s="931">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1">
        <v>24</v>
      </c>
      <c r="B852" s="931">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1">
        <v>25</v>
      </c>
      <c r="B853" s="931">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1">
        <v>26</v>
      </c>
      <c r="B854" s="931">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1">
        <v>27</v>
      </c>
      <c r="B855" s="931">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1">
        <v>28</v>
      </c>
      <c r="B856" s="931">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1">
        <v>29</v>
      </c>
      <c r="B857" s="931">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1">
        <v>30</v>
      </c>
      <c r="B858" s="931">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96" t="s">
        <v>30</v>
      </c>
      <c r="D861" s="296"/>
      <c r="E861" s="296"/>
      <c r="F861" s="296"/>
      <c r="G861" s="296"/>
      <c r="H861" s="296"/>
      <c r="I861" s="296"/>
      <c r="J861" s="846" t="s">
        <v>463</v>
      </c>
      <c r="K861" s="846"/>
      <c r="L861" s="846"/>
      <c r="M861" s="846"/>
      <c r="N861" s="846"/>
      <c r="O861" s="846"/>
      <c r="P861" s="296" t="s">
        <v>398</v>
      </c>
      <c r="Q861" s="296"/>
      <c r="R861" s="296"/>
      <c r="S861" s="296"/>
      <c r="T861" s="296"/>
      <c r="U861" s="296"/>
      <c r="V861" s="296"/>
      <c r="W861" s="296"/>
      <c r="X861" s="296"/>
      <c r="Y861" s="296" t="s">
        <v>459</v>
      </c>
      <c r="Z861" s="296"/>
      <c r="AA861" s="296"/>
      <c r="AB861" s="296"/>
      <c r="AC861" s="846" t="s">
        <v>397</v>
      </c>
      <c r="AD861" s="846"/>
      <c r="AE861" s="846"/>
      <c r="AF861" s="846"/>
      <c r="AG861" s="846"/>
      <c r="AH861" s="296" t="s">
        <v>414</v>
      </c>
      <c r="AI861" s="296"/>
      <c r="AJ861" s="296"/>
      <c r="AK861" s="296"/>
      <c r="AL861" s="296" t="s">
        <v>23</v>
      </c>
      <c r="AM861" s="296"/>
      <c r="AN861" s="296"/>
      <c r="AO861" s="386"/>
      <c r="AP861" s="846" t="s">
        <v>464</v>
      </c>
      <c r="AQ861" s="846"/>
      <c r="AR861" s="846"/>
      <c r="AS861" s="846"/>
      <c r="AT861" s="846"/>
      <c r="AU861" s="846"/>
      <c r="AV861" s="846"/>
      <c r="AW861" s="846"/>
      <c r="AX861" s="846"/>
    </row>
    <row r="862" spans="1:50" ht="24" customHeight="1" x14ac:dyDescent="0.15">
      <c r="A862" s="931">
        <v>1</v>
      </c>
      <c r="B862" s="931">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1">
        <v>2</v>
      </c>
      <c r="B863" s="931">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1">
        <v>3</v>
      </c>
      <c r="B864" s="931">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1">
        <v>4</v>
      </c>
      <c r="B865" s="931">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1">
        <v>5</v>
      </c>
      <c r="B866" s="931">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1">
        <v>6</v>
      </c>
      <c r="B867" s="931">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1">
        <v>7</v>
      </c>
      <c r="B868" s="931">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1">
        <v>8</v>
      </c>
      <c r="B869" s="931">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1">
        <v>9</v>
      </c>
      <c r="B870" s="931">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1">
        <v>10</v>
      </c>
      <c r="B871" s="931">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1">
        <v>11</v>
      </c>
      <c r="B872" s="931">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1">
        <v>12</v>
      </c>
      <c r="B873" s="931">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1">
        <v>13</v>
      </c>
      <c r="B874" s="931">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1">
        <v>14</v>
      </c>
      <c r="B875" s="931">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1">
        <v>15</v>
      </c>
      <c r="B876" s="931">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1">
        <v>16</v>
      </c>
      <c r="B877" s="931">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1">
        <v>17</v>
      </c>
      <c r="B878" s="931">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1">
        <v>18</v>
      </c>
      <c r="B879" s="931">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1">
        <v>19</v>
      </c>
      <c r="B880" s="931">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1">
        <v>20</v>
      </c>
      <c r="B881" s="931">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1">
        <v>21</v>
      </c>
      <c r="B882" s="931">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1">
        <v>22</v>
      </c>
      <c r="B883" s="931">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1">
        <v>23</v>
      </c>
      <c r="B884" s="931">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1">
        <v>24</v>
      </c>
      <c r="B885" s="931">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1">
        <v>25</v>
      </c>
      <c r="B886" s="931">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1">
        <v>26</v>
      </c>
      <c r="B887" s="931">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1">
        <v>27</v>
      </c>
      <c r="B888" s="931">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1">
        <v>28</v>
      </c>
      <c r="B889" s="931">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1">
        <v>29</v>
      </c>
      <c r="B890" s="931">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1">
        <v>30</v>
      </c>
      <c r="B891" s="931">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96" t="s">
        <v>30</v>
      </c>
      <c r="D894" s="296"/>
      <c r="E894" s="296"/>
      <c r="F894" s="296"/>
      <c r="G894" s="296"/>
      <c r="H894" s="296"/>
      <c r="I894" s="296"/>
      <c r="J894" s="846" t="s">
        <v>463</v>
      </c>
      <c r="K894" s="846"/>
      <c r="L894" s="846"/>
      <c r="M894" s="846"/>
      <c r="N894" s="846"/>
      <c r="O894" s="846"/>
      <c r="P894" s="296" t="s">
        <v>398</v>
      </c>
      <c r="Q894" s="296"/>
      <c r="R894" s="296"/>
      <c r="S894" s="296"/>
      <c r="T894" s="296"/>
      <c r="U894" s="296"/>
      <c r="V894" s="296"/>
      <c r="W894" s="296"/>
      <c r="X894" s="296"/>
      <c r="Y894" s="296" t="s">
        <v>459</v>
      </c>
      <c r="Z894" s="296"/>
      <c r="AA894" s="296"/>
      <c r="AB894" s="296"/>
      <c r="AC894" s="846" t="s">
        <v>397</v>
      </c>
      <c r="AD894" s="846"/>
      <c r="AE894" s="846"/>
      <c r="AF894" s="846"/>
      <c r="AG894" s="846"/>
      <c r="AH894" s="296" t="s">
        <v>414</v>
      </c>
      <c r="AI894" s="296"/>
      <c r="AJ894" s="296"/>
      <c r="AK894" s="296"/>
      <c r="AL894" s="296" t="s">
        <v>23</v>
      </c>
      <c r="AM894" s="296"/>
      <c r="AN894" s="296"/>
      <c r="AO894" s="386"/>
      <c r="AP894" s="846" t="s">
        <v>464</v>
      </c>
      <c r="AQ894" s="846"/>
      <c r="AR894" s="846"/>
      <c r="AS894" s="846"/>
      <c r="AT894" s="846"/>
      <c r="AU894" s="846"/>
      <c r="AV894" s="846"/>
      <c r="AW894" s="846"/>
      <c r="AX894" s="846"/>
    </row>
    <row r="895" spans="1:50" ht="24" customHeight="1" x14ac:dyDescent="0.15">
      <c r="A895" s="931">
        <v>1</v>
      </c>
      <c r="B895" s="931">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1">
        <v>2</v>
      </c>
      <c r="B896" s="931">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1">
        <v>3</v>
      </c>
      <c r="B897" s="931">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1">
        <v>4</v>
      </c>
      <c r="B898" s="931">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1">
        <v>5</v>
      </c>
      <c r="B899" s="931">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1">
        <v>6</v>
      </c>
      <c r="B900" s="931">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1">
        <v>7</v>
      </c>
      <c r="B901" s="931">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1">
        <v>8</v>
      </c>
      <c r="B902" s="931">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1">
        <v>9</v>
      </c>
      <c r="B903" s="931">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1">
        <v>10</v>
      </c>
      <c r="B904" s="931">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1">
        <v>11</v>
      </c>
      <c r="B905" s="931">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1">
        <v>12</v>
      </c>
      <c r="B906" s="931">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1">
        <v>13</v>
      </c>
      <c r="B907" s="931">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1">
        <v>14</v>
      </c>
      <c r="B908" s="931">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1">
        <v>15</v>
      </c>
      <c r="B909" s="931">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1">
        <v>16</v>
      </c>
      <c r="B910" s="931">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1">
        <v>17</v>
      </c>
      <c r="B911" s="931">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1">
        <v>18</v>
      </c>
      <c r="B912" s="931">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1">
        <v>19</v>
      </c>
      <c r="B913" s="931">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1">
        <v>20</v>
      </c>
      <c r="B914" s="931">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1">
        <v>21</v>
      </c>
      <c r="B915" s="931">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1">
        <v>22</v>
      </c>
      <c r="B916" s="931">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1">
        <v>23</v>
      </c>
      <c r="B917" s="931">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1">
        <v>24</v>
      </c>
      <c r="B918" s="931">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1">
        <v>25</v>
      </c>
      <c r="B919" s="931">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1">
        <v>26</v>
      </c>
      <c r="B920" s="931">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1">
        <v>27</v>
      </c>
      <c r="B921" s="931">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1">
        <v>28</v>
      </c>
      <c r="B922" s="931">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1">
        <v>29</v>
      </c>
      <c r="B923" s="931">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1">
        <v>30</v>
      </c>
      <c r="B924" s="931">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96" t="s">
        <v>30</v>
      </c>
      <c r="D927" s="296"/>
      <c r="E927" s="296"/>
      <c r="F927" s="296"/>
      <c r="G927" s="296"/>
      <c r="H927" s="296"/>
      <c r="I927" s="296"/>
      <c r="J927" s="846" t="s">
        <v>463</v>
      </c>
      <c r="K927" s="846"/>
      <c r="L927" s="846"/>
      <c r="M927" s="846"/>
      <c r="N927" s="846"/>
      <c r="O927" s="846"/>
      <c r="P927" s="296" t="s">
        <v>398</v>
      </c>
      <c r="Q927" s="296"/>
      <c r="R927" s="296"/>
      <c r="S927" s="296"/>
      <c r="T927" s="296"/>
      <c r="U927" s="296"/>
      <c r="V927" s="296"/>
      <c r="W927" s="296"/>
      <c r="X927" s="296"/>
      <c r="Y927" s="296" t="s">
        <v>459</v>
      </c>
      <c r="Z927" s="296"/>
      <c r="AA927" s="296"/>
      <c r="AB927" s="296"/>
      <c r="AC927" s="846" t="s">
        <v>397</v>
      </c>
      <c r="AD927" s="846"/>
      <c r="AE927" s="846"/>
      <c r="AF927" s="846"/>
      <c r="AG927" s="846"/>
      <c r="AH927" s="296" t="s">
        <v>414</v>
      </c>
      <c r="AI927" s="296"/>
      <c r="AJ927" s="296"/>
      <c r="AK927" s="296"/>
      <c r="AL927" s="296" t="s">
        <v>23</v>
      </c>
      <c r="AM927" s="296"/>
      <c r="AN927" s="296"/>
      <c r="AO927" s="386"/>
      <c r="AP927" s="846" t="s">
        <v>464</v>
      </c>
      <c r="AQ927" s="846"/>
      <c r="AR927" s="846"/>
      <c r="AS927" s="846"/>
      <c r="AT927" s="846"/>
      <c r="AU927" s="846"/>
      <c r="AV927" s="846"/>
      <c r="AW927" s="846"/>
      <c r="AX927" s="846"/>
    </row>
    <row r="928" spans="1:50" ht="24" customHeight="1" x14ac:dyDescent="0.15">
      <c r="A928" s="931">
        <v>1</v>
      </c>
      <c r="B928" s="931">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1">
        <v>2</v>
      </c>
      <c r="B929" s="931">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1">
        <v>3</v>
      </c>
      <c r="B930" s="931">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1">
        <v>4</v>
      </c>
      <c r="B931" s="931">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1">
        <v>5</v>
      </c>
      <c r="B932" s="931">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1">
        <v>6</v>
      </c>
      <c r="B933" s="931">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1">
        <v>7</v>
      </c>
      <c r="B934" s="931">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1">
        <v>8</v>
      </c>
      <c r="B935" s="931">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1">
        <v>9</v>
      </c>
      <c r="B936" s="931">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1">
        <v>10</v>
      </c>
      <c r="B937" s="931">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1">
        <v>11</v>
      </c>
      <c r="B938" s="931">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1">
        <v>12</v>
      </c>
      <c r="B939" s="931">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1">
        <v>13</v>
      </c>
      <c r="B940" s="931">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1">
        <v>14</v>
      </c>
      <c r="B941" s="931">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1">
        <v>15</v>
      </c>
      <c r="B942" s="931">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1">
        <v>16</v>
      </c>
      <c r="B943" s="931">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1">
        <v>17</v>
      </c>
      <c r="B944" s="931">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1">
        <v>18</v>
      </c>
      <c r="B945" s="931">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1">
        <v>19</v>
      </c>
      <c r="B946" s="931">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1">
        <v>20</v>
      </c>
      <c r="B947" s="931">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1">
        <v>21</v>
      </c>
      <c r="B948" s="931">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1">
        <v>22</v>
      </c>
      <c r="B949" s="931">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1">
        <v>23</v>
      </c>
      <c r="B950" s="931">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1">
        <v>24</v>
      </c>
      <c r="B951" s="931">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1">
        <v>25</v>
      </c>
      <c r="B952" s="931">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1">
        <v>26</v>
      </c>
      <c r="B953" s="931">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1">
        <v>27</v>
      </c>
      <c r="B954" s="931">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1">
        <v>28</v>
      </c>
      <c r="B955" s="931">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1">
        <v>29</v>
      </c>
      <c r="B956" s="931">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1">
        <v>30</v>
      </c>
      <c r="B957" s="931">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96" t="s">
        <v>30</v>
      </c>
      <c r="D960" s="296"/>
      <c r="E960" s="296"/>
      <c r="F960" s="296"/>
      <c r="G960" s="296"/>
      <c r="H960" s="296"/>
      <c r="I960" s="296"/>
      <c r="J960" s="846" t="s">
        <v>463</v>
      </c>
      <c r="K960" s="846"/>
      <c r="L960" s="846"/>
      <c r="M960" s="846"/>
      <c r="N960" s="846"/>
      <c r="O960" s="846"/>
      <c r="P960" s="296" t="s">
        <v>398</v>
      </c>
      <c r="Q960" s="296"/>
      <c r="R960" s="296"/>
      <c r="S960" s="296"/>
      <c r="T960" s="296"/>
      <c r="U960" s="296"/>
      <c r="V960" s="296"/>
      <c r="W960" s="296"/>
      <c r="X960" s="296"/>
      <c r="Y960" s="296" t="s">
        <v>459</v>
      </c>
      <c r="Z960" s="296"/>
      <c r="AA960" s="296"/>
      <c r="AB960" s="296"/>
      <c r="AC960" s="846" t="s">
        <v>397</v>
      </c>
      <c r="AD960" s="846"/>
      <c r="AE960" s="846"/>
      <c r="AF960" s="846"/>
      <c r="AG960" s="846"/>
      <c r="AH960" s="296" t="s">
        <v>414</v>
      </c>
      <c r="AI960" s="296"/>
      <c r="AJ960" s="296"/>
      <c r="AK960" s="296"/>
      <c r="AL960" s="296" t="s">
        <v>23</v>
      </c>
      <c r="AM960" s="296"/>
      <c r="AN960" s="296"/>
      <c r="AO960" s="386"/>
      <c r="AP960" s="846" t="s">
        <v>464</v>
      </c>
      <c r="AQ960" s="846"/>
      <c r="AR960" s="846"/>
      <c r="AS960" s="846"/>
      <c r="AT960" s="846"/>
      <c r="AU960" s="846"/>
      <c r="AV960" s="846"/>
      <c r="AW960" s="846"/>
      <c r="AX960" s="846"/>
    </row>
    <row r="961" spans="1:50" ht="24" customHeight="1" x14ac:dyDescent="0.15">
      <c r="A961" s="931">
        <v>1</v>
      </c>
      <c r="B961" s="931">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1">
        <v>2</v>
      </c>
      <c r="B962" s="931">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1">
        <v>3</v>
      </c>
      <c r="B963" s="931">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1">
        <v>4</v>
      </c>
      <c r="B964" s="931">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1">
        <v>5</v>
      </c>
      <c r="B965" s="931">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1">
        <v>6</v>
      </c>
      <c r="B966" s="931">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1">
        <v>7</v>
      </c>
      <c r="B967" s="931">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1">
        <v>8</v>
      </c>
      <c r="B968" s="931">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1">
        <v>9</v>
      </c>
      <c r="B969" s="931">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1">
        <v>10</v>
      </c>
      <c r="B970" s="931">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1">
        <v>11</v>
      </c>
      <c r="B971" s="931">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1">
        <v>12</v>
      </c>
      <c r="B972" s="931">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1">
        <v>13</v>
      </c>
      <c r="B973" s="931">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1">
        <v>14</v>
      </c>
      <c r="B974" s="931">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1">
        <v>15</v>
      </c>
      <c r="B975" s="931">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1">
        <v>16</v>
      </c>
      <c r="B976" s="931">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1">
        <v>17</v>
      </c>
      <c r="B977" s="931">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1">
        <v>18</v>
      </c>
      <c r="B978" s="931">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1">
        <v>19</v>
      </c>
      <c r="B979" s="931">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1">
        <v>20</v>
      </c>
      <c r="B980" s="931">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1">
        <v>21</v>
      </c>
      <c r="B981" s="931">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1">
        <v>22</v>
      </c>
      <c r="B982" s="931">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1">
        <v>23</v>
      </c>
      <c r="B983" s="931">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1">
        <v>24</v>
      </c>
      <c r="B984" s="931">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1">
        <v>25</v>
      </c>
      <c r="B985" s="931">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1">
        <v>26</v>
      </c>
      <c r="B986" s="931">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1">
        <v>27</v>
      </c>
      <c r="B987" s="931">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1">
        <v>28</v>
      </c>
      <c r="B988" s="931">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1">
        <v>29</v>
      </c>
      <c r="B989" s="931">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1">
        <v>30</v>
      </c>
      <c r="B990" s="931">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96" t="s">
        <v>30</v>
      </c>
      <c r="D993" s="296"/>
      <c r="E993" s="296"/>
      <c r="F993" s="296"/>
      <c r="G993" s="296"/>
      <c r="H993" s="296"/>
      <c r="I993" s="296"/>
      <c r="J993" s="846" t="s">
        <v>463</v>
      </c>
      <c r="K993" s="846"/>
      <c r="L993" s="846"/>
      <c r="M993" s="846"/>
      <c r="N993" s="846"/>
      <c r="O993" s="846"/>
      <c r="P993" s="296" t="s">
        <v>398</v>
      </c>
      <c r="Q993" s="296"/>
      <c r="R993" s="296"/>
      <c r="S993" s="296"/>
      <c r="T993" s="296"/>
      <c r="U993" s="296"/>
      <c r="V993" s="296"/>
      <c r="W993" s="296"/>
      <c r="X993" s="296"/>
      <c r="Y993" s="296" t="s">
        <v>459</v>
      </c>
      <c r="Z993" s="296"/>
      <c r="AA993" s="296"/>
      <c r="AB993" s="296"/>
      <c r="AC993" s="846" t="s">
        <v>397</v>
      </c>
      <c r="AD993" s="846"/>
      <c r="AE993" s="846"/>
      <c r="AF993" s="846"/>
      <c r="AG993" s="846"/>
      <c r="AH993" s="296" t="s">
        <v>414</v>
      </c>
      <c r="AI993" s="296"/>
      <c r="AJ993" s="296"/>
      <c r="AK993" s="296"/>
      <c r="AL993" s="296" t="s">
        <v>23</v>
      </c>
      <c r="AM993" s="296"/>
      <c r="AN993" s="296"/>
      <c r="AO993" s="386"/>
      <c r="AP993" s="846" t="s">
        <v>464</v>
      </c>
      <c r="AQ993" s="846"/>
      <c r="AR993" s="846"/>
      <c r="AS993" s="846"/>
      <c r="AT993" s="846"/>
      <c r="AU993" s="846"/>
      <c r="AV993" s="846"/>
      <c r="AW993" s="846"/>
      <c r="AX993" s="846"/>
    </row>
    <row r="994" spans="1:50" ht="24" customHeight="1" x14ac:dyDescent="0.15">
      <c r="A994" s="931">
        <v>1</v>
      </c>
      <c r="B994" s="931">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1">
        <v>2</v>
      </c>
      <c r="B995" s="931">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1">
        <v>3</v>
      </c>
      <c r="B996" s="931">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1">
        <v>4</v>
      </c>
      <c r="B997" s="931">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1">
        <v>5</v>
      </c>
      <c r="B998" s="931">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1">
        <v>6</v>
      </c>
      <c r="B999" s="931">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1">
        <v>7</v>
      </c>
      <c r="B1000" s="931">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1">
        <v>8</v>
      </c>
      <c r="B1001" s="931">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1">
        <v>9</v>
      </c>
      <c r="B1002" s="931">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1">
        <v>10</v>
      </c>
      <c r="B1003" s="931">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1">
        <v>11</v>
      </c>
      <c r="B1004" s="931">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1">
        <v>12</v>
      </c>
      <c r="B1005" s="931">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1">
        <v>13</v>
      </c>
      <c r="B1006" s="931">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1">
        <v>14</v>
      </c>
      <c r="B1007" s="931">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1">
        <v>15</v>
      </c>
      <c r="B1008" s="931">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1">
        <v>16</v>
      </c>
      <c r="B1009" s="931">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1">
        <v>17</v>
      </c>
      <c r="B1010" s="931">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1">
        <v>18</v>
      </c>
      <c r="B1011" s="931">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1">
        <v>19</v>
      </c>
      <c r="B1012" s="931">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1">
        <v>20</v>
      </c>
      <c r="B1013" s="931">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1">
        <v>21</v>
      </c>
      <c r="B1014" s="931">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1">
        <v>22</v>
      </c>
      <c r="B1015" s="931">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1">
        <v>23</v>
      </c>
      <c r="B1016" s="931">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1">
        <v>24</v>
      </c>
      <c r="B1017" s="931">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1">
        <v>25</v>
      </c>
      <c r="B1018" s="931">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1">
        <v>26</v>
      </c>
      <c r="B1019" s="931">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1">
        <v>27</v>
      </c>
      <c r="B1020" s="931">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1">
        <v>28</v>
      </c>
      <c r="B1021" s="931">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1">
        <v>29</v>
      </c>
      <c r="B1022" s="931">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1">
        <v>30</v>
      </c>
      <c r="B1023" s="931">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96" t="s">
        <v>30</v>
      </c>
      <c r="D1026" s="296"/>
      <c r="E1026" s="296"/>
      <c r="F1026" s="296"/>
      <c r="G1026" s="296"/>
      <c r="H1026" s="296"/>
      <c r="I1026" s="296"/>
      <c r="J1026" s="846" t="s">
        <v>463</v>
      </c>
      <c r="K1026" s="846"/>
      <c r="L1026" s="846"/>
      <c r="M1026" s="846"/>
      <c r="N1026" s="846"/>
      <c r="O1026" s="846"/>
      <c r="P1026" s="296" t="s">
        <v>398</v>
      </c>
      <c r="Q1026" s="296"/>
      <c r="R1026" s="296"/>
      <c r="S1026" s="296"/>
      <c r="T1026" s="296"/>
      <c r="U1026" s="296"/>
      <c r="V1026" s="296"/>
      <c r="W1026" s="296"/>
      <c r="X1026" s="296"/>
      <c r="Y1026" s="296" t="s">
        <v>459</v>
      </c>
      <c r="Z1026" s="296"/>
      <c r="AA1026" s="296"/>
      <c r="AB1026" s="296"/>
      <c r="AC1026" s="846" t="s">
        <v>397</v>
      </c>
      <c r="AD1026" s="846"/>
      <c r="AE1026" s="846"/>
      <c r="AF1026" s="846"/>
      <c r="AG1026" s="846"/>
      <c r="AH1026" s="296" t="s">
        <v>414</v>
      </c>
      <c r="AI1026" s="296"/>
      <c r="AJ1026" s="296"/>
      <c r="AK1026" s="296"/>
      <c r="AL1026" s="296" t="s">
        <v>23</v>
      </c>
      <c r="AM1026" s="296"/>
      <c r="AN1026" s="296"/>
      <c r="AO1026" s="386"/>
      <c r="AP1026" s="846" t="s">
        <v>464</v>
      </c>
      <c r="AQ1026" s="846"/>
      <c r="AR1026" s="846"/>
      <c r="AS1026" s="846"/>
      <c r="AT1026" s="846"/>
      <c r="AU1026" s="846"/>
      <c r="AV1026" s="846"/>
      <c r="AW1026" s="846"/>
      <c r="AX1026" s="846"/>
    </row>
    <row r="1027" spans="1:50" ht="24" customHeight="1" x14ac:dyDescent="0.15">
      <c r="A1027" s="931">
        <v>1</v>
      </c>
      <c r="B1027" s="931">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1">
        <v>2</v>
      </c>
      <c r="B1028" s="931">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1">
        <v>3</v>
      </c>
      <c r="B1029" s="931">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1">
        <v>4</v>
      </c>
      <c r="B1030" s="931">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1">
        <v>5</v>
      </c>
      <c r="B1031" s="931">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1">
        <v>6</v>
      </c>
      <c r="B1032" s="931">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1">
        <v>7</v>
      </c>
      <c r="B1033" s="931">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1">
        <v>8</v>
      </c>
      <c r="B1034" s="931">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1">
        <v>9</v>
      </c>
      <c r="B1035" s="931">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1">
        <v>10</v>
      </c>
      <c r="B1036" s="931">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1">
        <v>11</v>
      </c>
      <c r="B1037" s="931">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1">
        <v>12</v>
      </c>
      <c r="B1038" s="931">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1">
        <v>13</v>
      </c>
      <c r="B1039" s="931">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1">
        <v>14</v>
      </c>
      <c r="B1040" s="931">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1">
        <v>15</v>
      </c>
      <c r="B1041" s="931">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1">
        <v>16</v>
      </c>
      <c r="B1042" s="931">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1">
        <v>17</v>
      </c>
      <c r="B1043" s="931">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1">
        <v>18</v>
      </c>
      <c r="B1044" s="931">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1">
        <v>19</v>
      </c>
      <c r="B1045" s="931">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1">
        <v>20</v>
      </c>
      <c r="B1046" s="931">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1">
        <v>21</v>
      </c>
      <c r="B1047" s="931">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1">
        <v>22</v>
      </c>
      <c r="B1048" s="931">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1">
        <v>23</v>
      </c>
      <c r="B1049" s="931">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1">
        <v>24</v>
      </c>
      <c r="B1050" s="931">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1">
        <v>25</v>
      </c>
      <c r="B1051" s="931">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1">
        <v>26</v>
      </c>
      <c r="B1052" s="931">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1">
        <v>27</v>
      </c>
      <c r="B1053" s="931">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1">
        <v>28</v>
      </c>
      <c r="B1054" s="931">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1">
        <v>29</v>
      </c>
      <c r="B1055" s="931">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1">
        <v>30</v>
      </c>
      <c r="B1056" s="931">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96" t="s">
        <v>30</v>
      </c>
      <c r="D1059" s="296"/>
      <c r="E1059" s="296"/>
      <c r="F1059" s="296"/>
      <c r="G1059" s="296"/>
      <c r="H1059" s="296"/>
      <c r="I1059" s="296"/>
      <c r="J1059" s="846" t="s">
        <v>463</v>
      </c>
      <c r="K1059" s="846"/>
      <c r="L1059" s="846"/>
      <c r="M1059" s="846"/>
      <c r="N1059" s="846"/>
      <c r="O1059" s="846"/>
      <c r="P1059" s="296" t="s">
        <v>398</v>
      </c>
      <c r="Q1059" s="296"/>
      <c r="R1059" s="296"/>
      <c r="S1059" s="296"/>
      <c r="T1059" s="296"/>
      <c r="U1059" s="296"/>
      <c r="V1059" s="296"/>
      <c r="W1059" s="296"/>
      <c r="X1059" s="296"/>
      <c r="Y1059" s="296" t="s">
        <v>459</v>
      </c>
      <c r="Z1059" s="296"/>
      <c r="AA1059" s="296"/>
      <c r="AB1059" s="296"/>
      <c r="AC1059" s="846" t="s">
        <v>397</v>
      </c>
      <c r="AD1059" s="846"/>
      <c r="AE1059" s="846"/>
      <c r="AF1059" s="846"/>
      <c r="AG1059" s="846"/>
      <c r="AH1059" s="296" t="s">
        <v>414</v>
      </c>
      <c r="AI1059" s="296"/>
      <c r="AJ1059" s="296"/>
      <c r="AK1059" s="296"/>
      <c r="AL1059" s="296" t="s">
        <v>23</v>
      </c>
      <c r="AM1059" s="296"/>
      <c r="AN1059" s="296"/>
      <c r="AO1059" s="386"/>
      <c r="AP1059" s="846" t="s">
        <v>464</v>
      </c>
      <c r="AQ1059" s="846"/>
      <c r="AR1059" s="846"/>
      <c r="AS1059" s="846"/>
      <c r="AT1059" s="846"/>
      <c r="AU1059" s="846"/>
      <c r="AV1059" s="846"/>
      <c r="AW1059" s="846"/>
      <c r="AX1059" s="846"/>
    </row>
    <row r="1060" spans="1:50" ht="24" customHeight="1" x14ac:dyDescent="0.15">
      <c r="A1060" s="931">
        <v>1</v>
      </c>
      <c r="B1060" s="931">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1">
        <v>2</v>
      </c>
      <c r="B1061" s="931">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1">
        <v>3</v>
      </c>
      <c r="B1062" s="931">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1">
        <v>4</v>
      </c>
      <c r="B1063" s="931">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1">
        <v>5</v>
      </c>
      <c r="B1064" s="931">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1">
        <v>6</v>
      </c>
      <c r="B1065" s="931">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1">
        <v>7</v>
      </c>
      <c r="B1066" s="931">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1">
        <v>8</v>
      </c>
      <c r="B1067" s="931">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1">
        <v>9</v>
      </c>
      <c r="B1068" s="931">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1">
        <v>10</v>
      </c>
      <c r="B1069" s="931">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1">
        <v>11</v>
      </c>
      <c r="B1070" s="931">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1">
        <v>12</v>
      </c>
      <c r="B1071" s="931">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1">
        <v>13</v>
      </c>
      <c r="B1072" s="931">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1">
        <v>14</v>
      </c>
      <c r="B1073" s="931">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1">
        <v>15</v>
      </c>
      <c r="B1074" s="931">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1">
        <v>16</v>
      </c>
      <c r="B1075" s="931">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1">
        <v>17</v>
      </c>
      <c r="B1076" s="931">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1">
        <v>18</v>
      </c>
      <c r="B1077" s="931">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1">
        <v>19</v>
      </c>
      <c r="B1078" s="931">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1">
        <v>20</v>
      </c>
      <c r="B1079" s="931">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1">
        <v>21</v>
      </c>
      <c r="B1080" s="931">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1">
        <v>22</v>
      </c>
      <c r="B1081" s="931">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1">
        <v>23</v>
      </c>
      <c r="B1082" s="931">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1">
        <v>24</v>
      </c>
      <c r="B1083" s="931">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1">
        <v>25</v>
      </c>
      <c r="B1084" s="931">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1">
        <v>26</v>
      </c>
      <c r="B1085" s="931">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1">
        <v>27</v>
      </c>
      <c r="B1086" s="931">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1">
        <v>28</v>
      </c>
      <c r="B1087" s="931">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1">
        <v>29</v>
      </c>
      <c r="B1088" s="931">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1">
        <v>30</v>
      </c>
      <c r="B1089" s="931">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96" t="s">
        <v>30</v>
      </c>
      <c r="D1092" s="296"/>
      <c r="E1092" s="296"/>
      <c r="F1092" s="296"/>
      <c r="G1092" s="296"/>
      <c r="H1092" s="296"/>
      <c r="I1092" s="296"/>
      <c r="J1092" s="846" t="s">
        <v>463</v>
      </c>
      <c r="K1092" s="846"/>
      <c r="L1092" s="846"/>
      <c r="M1092" s="846"/>
      <c r="N1092" s="846"/>
      <c r="O1092" s="846"/>
      <c r="P1092" s="296" t="s">
        <v>398</v>
      </c>
      <c r="Q1092" s="296"/>
      <c r="R1092" s="296"/>
      <c r="S1092" s="296"/>
      <c r="T1092" s="296"/>
      <c r="U1092" s="296"/>
      <c r="V1092" s="296"/>
      <c r="W1092" s="296"/>
      <c r="X1092" s="296"/>
      <c r="Y1092" s="296" t="s">
        <v>459</v>
      </c>
      <c r="Z1092" s="296"/>
      <c r="AA1092" s="296"/>
      <c r="AB1092" s="296"/>
      <c r="AC1092" s="846" t="s">
        <v>397</v>
      </c>
      <c r="AD1092" s="846"/>
      <c r="AE1092" s="846"/>
      <c r="AF1092" s="846"/>
      <c r="AG1092" s="846"/>
      <c r="AH1092" s="296" t="s">
        <v>414</v>
      </c>
      <c r="AI1092" s="296"/>
      <c r="AJ1092" s="296"/>
      <c r="AK1092" s="296"/>
      <c r="AL1092" s="296" t="s">
        <v>23</v>
      </c>
      <c r="AM1092" s="296"/>
      <c r="AN1092" s="296"/>
      <c r="AO1092" s="386"/>
      <c r="AP1092" s="846" t="s">
        <v>464</v>
      </c>
      <c r="AQ1092" s="846"/>
      <c r="AR1092" s="846"/>
      <c r="AS1092" s="846"/>
      <c r="AT1092" s="846"/>
      <c r="AU1092" s="846"/>
      <c r="AV1092" s="846"/>
      <c r="AW1092" s="846"/>
      <c r="AX1092" s="846"/>
    </row>
    <row r="1093" spans="1:50" ht="24" customHeight="1" x14ac:dyDescent="0.15">
      <c r="A1093" s="931">
        <v>1</v>
      </c>
      <c r="B1093" s="931">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1">
        <v>2</v>
      </c>
      <c r="B1094" s="931">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1">
        <v>3</v>
      </c>
      <c r="B1095" s="931">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1">
        <v>4</v>
      </c>
      <c r="B1096" s="931">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1">
        <v>5</v>
      </c>
      <c r="B1097" s="931">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1">
        <v>6</v>
      </c>
      <c r="B1098" s="931">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1">
        <v>7</v>
      </c>
      <c r="B1099" s="931">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1">
        <v>8</v>
      </c>
      <c r="B1100" s="931">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1">
        <v>9</v>
      </c>
      <c r="B1101" s="931">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1">
        <v>10</v>
      </c>
      <c r="B1102" s="931">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1">
        <v>11</v>
      </c>
      <c r="B1103" s="931">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1">
        <v>12</v>
      </c>
      <c r="B1104" s="931">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1">
        <v>13</v>
      </c>
      <c r="B1105" s="931">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1">
        <v>14</v>
      </c>
      <c r="B1106" s="931">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1">
        <v>15</v>
      </c>
      <c r="B1107" s="931">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1">
        <v>16</v>
      </c>
      <c r="B1108" s="931">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1">
        <v>17</v>
      </c>
      <c r="B1109" s="931">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1">
        <v>18</v>
      </c>
      <c r="B1110" s="931">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1">
        <v>19</v>
      </c>
      <c r="B1111" s="931">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1">
        <v>20</v>
      </c>
      <c r="B1112" s="931">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1">
        <v>21</v>
      </c>
      <c r="B1113" s="931">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1">
        <v>22</v>
      </c>
      <c r="B1114" s="931">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1">
        <v>23</v>
      </c>
      <c r="B1115" s="931">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1">
        <v>24</v>
      </c>
      <c r="B1116" s="931">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1">
        <v>25</v>
      </c>
      <c r="B1117" s="931">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1">
        <v>26</v>
      </c>
      <c r="B1118" s="931">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1">
        <v>27</v>
      </c>
      <c r="B1119" s="931">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1">
        <v>28</v>
      </c>
      <c r="B1120" s="931">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1">
        <v>29</v>
      </c>
      <c r="B1121" s="931">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1">
        <v>30</v>
      </c>
      <c r="B1122" s="931">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96" t="s">
        <v>30</v>
      </c>
      <c r="D1125" s="296"/>
      <c r="E1125" s="296"/>
      <c r="F1125" s="296"/>
      <c r="G1125" s="296"/>
      <c r="H1125" s="296"/>
      <c r="I1125" s="296"/>
      <c r="J1125" s="846" t="s">
        <v>463</v>
      </c>
      <c r="K1125" s="846"/>
      <c r="L1125" s="846"/>
      <c r="M1125" s="846"/>
      <c r="N1125" s="846"/>
      <c r="O1125" s="846"/>
      <c r="P1125" s="296" t="s">
        <v>398</v>
      </c>
      <c r="Q1125" s="296"/>
      <c r="R1125" s="296"/>
      <c r="S1125" s="296"/>
      <c r="T1125" s="296"/>
      <c r="U1125" s="296"/>
      <c r="V1125" s="296"/>
      <c r="W1125" s="296"/>
      <c r="X1125" s="296"/>
      <c r="Y1125" s="296" t="s">
        <v>459</v>
      </c>
      <c r="Z1125" s="296"/>
      <c r="AA1125" s="296"/>
      <c r="AB1125" s="296"/>
      <c r="AC1125" s="846" t="s">
        <v>397</v>
      </c>
      <c r="AD1125" s="846"/>
      <c r="AE1125" s="846"/>
      <c r="AF1125" s="846"/>
      <c r="AG1125" s="846"/>
      <c r="AH1125" s="296" t="s">
        <v>414</v>
      </c>
      <c r="AI1125" s="296"/>
      <c r="AJ1125" s="296"/>
      <c r="AK1125" s="296"/>
      <c r="AL1125" s="296" t="s">
        <v>23</v>
      </c>
      <c r="AM1125" s="296"/>
      <c r="AN1125" s="296"/>
      <c r="AO1125" s="386"/>
      <c r="AP1125" s="846" t="s">
        <v>464</v>
      </c>
      <c r="AQ1125" s="846"/>
      <c r="AR1125" s="846"/>
      <c r="AS1125" s="846"/>
      <c r="AT1125" s="846"/>
      <c r="AU1125" s="846"/>
      <c r="AV1125" s="846"/>
      <c r="AW1125" s="846"/>
      <c r="AX1125" s="846"/>
    </row>
    <row r="1126" spans="1:50" ht="24" customHeight="1" x14ac:dyDescent="0.15">
      <c r="A1126" s="931">
        <v>1</v>
      </c>
      <c r="B1126" s="931">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1">
        <v>2</v>
      </c>
      <c r="B1127" s="931">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1">
        <v>3</v>
      </c>
      <c r="B1128" s="931">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1">
        <v>4</v>
      </c>
      <c r="B1129" s="931">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1">
        <v>5</v>
      </c>
      <c r="B1130" s="931">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1">
        <v>6</v>
      </c>
      <c r="B1131" s="931">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1">
        <v>7</v>
      </c>
      <c r="B1132" s="931">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1">
        <v>8</v>
      </c>
      <c r="B1133" s="931">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1">
        <v>9</v>
      </c>
      <c r="B1134" s="931">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1">
        <v>10</v>
      </c>
      <c r="B1135" s="931">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1">
        <v>11</v>
      </c>
      <c r="B1136" s="931">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1">
        <v>12</v>
      </c>
      <c r="B1137" s="931">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1">
        <v>13</v>
      </c>
      <c r="B1138" s="931">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1">
        <v>14</v>
      </c>
      <c r="B1139" s="931">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1">
        <v>15</v>
      </c>
      <c r="B1140" s="931">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1">
        <v>16</v>
      </c>
      <c r="B1141" s="931">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1">
        <v>17</v>
      </c>
      <c r="B1142" s="931">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1">
        <v>18</v>
      </c>
      <c r="B1143" s="931">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1">
        <v>19</v>
      </c>
      <c r="B1144" s="931">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1">
        <v>20</v>
      </c>
      <c r="B1145" s="931">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1">
        <v>21</v>
      </c>
      <c r="B1146" s="931">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1">
        <v>22</v>
      </c>
      <c r="B1147" s="931">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1">
        <v>23</v>
      </c>
      <c r="B1148" s="931">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1">
        <v>24</v>
      </c>
      <c r="B1149" s="931">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1">
        <v>25</v>
      </c>
      <c r="B1150" s="931">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1">
        <v>26</v>
      </c>
      <c r="B1151" s="931">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1">
        <v>27</v>
      </c>
      <c r="B1152" s="931">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1">
        <v>28</v>
      </c>
      <c r="B1153" s="931">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1">
        <v>29</v>
      </c>
      <c r="B1154" s="931">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1">
        <v>30</v>
      </c>
      <c r="B1155" s="931">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96" t="s">
        <v>30</v>
      </c>
      <c r="D1158" s="296"/>
      <c r="E1158" s="296"/>
      <c r="F1158" s="296"/>
      <c r="G1158" s="296"/>
      <c r="H1158" s="296"/>
      <c r="I1158" s="296"/>
      <c r="J1158" s="846" t="s">
        <v>463</v>
      </c>
      <c r="K1158" s="846"/>
      <c r="L1158" s="846"/>
      <c r="M1158" s="846"/>
      <c r="N1158" s="846"/>
      <c r="O1158" s="846"/>
      <c r="P1158" s="296" t="s">
        <v>398</v>
      </c>
      <c r="Q1158" s="296"/>
      <c r="R1158" s="296"/>
      <c r="S1158" s="296"/>
      <c r="T1158" s="296"/>
      <c r="U1158" s="296"/>
      <c r="V1158" s="296"/>
      <c r="W1158" s="296"/>
      <c r="X1158" s="296"/>
      <c r="Y1158" s="296" t="s">
        <v>459</v>
      </c>
      <c r="Z1158" s="296"/>
      <c r="AA1158" s="296"/>
      <c r="AB1158" s="296"/>
      <c r="AC1158" s="846" t="s">
        <v>397</v>
      </c>
      <c r="AD1158" s="846"/>
      <c r="AE1158" s="846"/>
      <c r="AF1158" s="846"/>
      <c r="AG1158" s="846"/>
      <c r="AH1158" s="296" t="s">
        <v>414</v>
      </c>
      <c r="AI1158" s="296"/>
      <c r="AJ1158" s="296"/>
      <c r="AK1158" s="296"/>
      <c r="AL1158" s="296" t="s">
        <v>23</v>
      </c>
      <c r="AM1158" s="296"/>
      <c r="AN1158" s="296"/>
      <c r="AO1158" s="386"/>
      <c r="AP1158" s="846" t="s">
        <v>464</v>
      </c>
      <c r="AQ1158" s="846"/>
      <c r="AR1158" s="846"/>
      <c r="AS1158" s="846"/>
      <c r="AT1158" s="846"/>
      <c r="AU1158" s="846"/>
      <c r="AV1158" s="846"/>
      <c r="AW1158" s="846"/>
      <c r="AX1158" s="846"/>
    </row>
    <row r="1159" spans="1:50" ht="24" customHeight="1" x14ac:dyDescent="0.15">
      <c r="A1159" s="931">
        <v>1</v>
      </c>
      <c r="B1159" s="931">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1">
        <v>2</v>
      </c>
      <c r="B1160" s="931">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1">
        <v>3</v>
      </c>
      <c r="B1161" s="931">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1">
        <v>4</v>
      </c>
      <c r="B1162" s="931">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1">
        <v>5</v>
      </c>
      <c r="B1163" s="931">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1">
        <v>6</v>
      </c>
      <c r="B1164" s="931">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1">
        <v>7</v>
      </c>
      <c r="B1165" s="931">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1">
        <v>8</v>
      </c>
      <c r="B1166" s="931">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1">
        <v>9</v>
      </c>
      <c r="B1167" s="931">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1">
        <v>10</v>
      </c>
      <c r="B1168" s="931">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1">
        <v>11</v>
      </c>
      <c r="B1169" s="931">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1">
        <v>12</v>
      </c>
      <c r="B1170" s="931">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1">
        <v>13</v>
      </c>
      <c r="B1171" s="931">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1">
        <v>14</v>
      </c>
      <c r="B1172" s="931">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1">
        <v>15</v>
      </c>
      <c r="B1173" s="931">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1">
        <v>16</v>
      </c>
      <c r="B1174" s="931">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1">
        <v>17</v>
      </c>
      <c r="B1175" s="931">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1">
        <v>18</v>
      </c>
      <c r="B1176" s="931">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1">
        <v>19</v>
      </c>
      <c r="B1177" s="931">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1">
        <v>20</v>
      </c>
      <c r="B1178" s="931">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1">
        <v>21</v>
      </c>
      <c r="B1179" s="931">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1">
        <v>22</v>
      </c>
      <c r="B1180" s="931">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1">
        <v>23</v>
      </c>
      <c r="B1181" s="931">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1">
        <v>24</v>
      </c>
      <c r="B1182" s="931">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1">
        <v>25</v>
      </c>
      <c r="B1183" s="931">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1">
        <v>26</v>
      </c>
      <c r="B1184" s="931">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1">
        <v>27</v>
      </c>
      <c r="B1185" s="931">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1">
        <v>28</v>
      </c>
      <c r="B1186" s="931">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1">
        <v>29</v>
      </c>
      <c r="B1187" s="931">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1">
        <v>30</v>
      </c>
      <c r="B1188" s="931">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96" t="s">
        <v>30</v>
      </c>
      <c r="D1191" s="296"/>
      <c r="E1191" s="296"/>
      <c r="F1191" s="296"/>
      <c r="G1191" s="296"/>
      <c r="H1191" s="296"/>
      <c r="I1191" s="296"/>
      <c r="J1191" s="846" t="s">
        <v>463</v>
      </c>
      <c r="K1191" s="846"/>
      <c r="L1191" s="846"/>
      <c r="M1191" s="846"/>
      <c r="N1191" s="846"/>
      <c r="O1191" s="846"/>
      <c r="P1191" s="296" t="s">
        <v>398</v>
      </c>
      <c r="Q1191" s="296"/>
      <c r="R1191" s="296"/>
      <c r="S1191" s="296"/>
      <c r="T1191" s="296"/>
      <c r="U1191" s="296"/>
      <c r="V1191" s="296"/>
      <c r="W1191" s="296"/>
      <c r="X1191" s="296"/>
      <c r="Y1191" s="296" t="s">
        <v>459</v>
      </c>
      <c r="Z1191" s="296"/>
      <c r="AA1191" s="296"/>
      <c r="AB1191" s="296"/>
      <c r="AC1191" s="846" t="s">
        <v>397</v>
      </c>
      <c r="AD1191" s="846"/>
      <c r="AE1191" s="846"/>
      <c r="AF1191" s="846"/>
      <c r="AG1191" s="846"/>
      <c r="AH1191" s="296" t="s">
        <v>414</v>
      </c>
      <c r="AI1191" s="296"/>
      <c r="AJ1191" s="296"/>
      <c r="AK1191" s="296"/>
      <c r="AL1191" s="296" t="s">
        <v>23</v>
      </c>
      <c r="AM1191" s="296"/>
      <c r="AN1191" s="296"/>
      <c r="AO1191" s="386"/>
      <c r="AP1191" s="846" t="s">
        <v>464</v>
      </c>
      <c r="AQ1191" s="846"/>
      <c r="AR1191" s="846"/>
      <c r="AS1191" s="846"/>
      <c r="AT1191" s="846"/>
      <c r="AU1191" s="846"/>
      <c r="AV1191" s="846"/>
      <c r="AW1191" s="846"/>
      <c r="AX1191" s="846"/>
    </row>
    <row r="1192" spans="1:50" ht="24" customHeight="1" x14ac:dyDescent="0.15">
      <c r="A1192" s="931">
        <v>1</v>
      </c>
      <c r="B1192" s="931">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1">
        <v>2</v>
      </c>
      <c r="B1193" s="931">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1">
        <v>3</v>
      </c>
      <c r="B1194" s="931">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1">
        <v>4</v>
      </c>
      <c r="B1195" s="931">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1">
        <v>5</v>
      </c>
      <c r="B1196" s="931">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1">
        <v>6</v>
      </c>
      <c r="B1197" s="931">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1">
        <v>7</v>
      </c>
      <c r="B1198" s="931">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1">
        <v>8</v>
      </c>
      <c r="B1199" s="931">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1">
        <v>9</v>
      </c>
      <c r="B1200" s="931">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1">
        <v>10</v>
      </c>
      <c r="B1201" s="931">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1">
        <v>11</v>
      </c>
      <c r="B1202" s="931">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1">
        <v>12</v>
      </c>
      <c r="B1203" s="931">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1">
        <v>13</v>
      </c>
      <c r="B1204" s="931">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1">
        <v>14</v>
      </c>
      <c r="B1205" s="931">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1">
        <v>15</v>
      </c>
      <c r="B1206" s="931">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1">
        <v>16</v>
      </c>
      <c r="B1207" s="931">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1">
        <v>17</v>
      </c>
      <c r="B1208" s="931">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1">
        <v>18</v>
      </c>
      <c r="B1209" s="931">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1">
        <v>19</v>
      </c>
      <c r="B1210" s="931">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1">
        <v>20</v>
      </c>
      <c r="B1211" s="931">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1">
        <v>21</v>
      </c>
      <c r="B1212" s="931">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1">
        <v>22</v>
      </c>
      <c r="B1213" s="931">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1">
        <v>23</v>
      </c>
      <c r="B1214" s="931">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1">
        <v>24</v>
      </c>
      <c r="B1215" s="931">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1">
        <v>25</v>
      </c>
      <c r="B1216" s="931">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1">
        <v>26</v>
      </c>
      <c r="B1217" s="931">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1">
        <v>27</v>
      </c>
      <c r="B1218" s="931">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1">
        <v>28</v>
      </c>
      <c r="B1219" s="931">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1">
        <v>29</v>
      </c>
      <c r="B1220" s="931">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1">
        <v>30</v>
      </c>
      <c r="B1221" s="931">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96" t="s">
        <v>30</v>
      </c>
      <c r="D1224" s="296"/>
      <c r="E1224" s="296"/>
      <c r="F1224" s="296"/>
      <c r="G1224" s="296"/>
      <c r="H1224" s="296"/>
      <c r="I1224" s="296"/>
      <c r="J1224" s="846" t="s">
        <v>463</v>
      </c>
      <c r="K1224" s="846"/>
      <c r="L1224" s="846"/>
      <c r="M1224" s="846"/>
      <c r="N1224" s="846"/>
      <c r="O1224" s="846"/>
      <c r="P1224" s="296" t="s">
        <v>398</v>
      </c>
      <c r="Q1224" s="296"/>
      <c r="R1224" s="296"/>
      <c r="S1224" s="296"/>
      <c r="T1224" s="296"/>
      <c r="U1224" s="296"/>
      <c r="V1224" s="296"/>
      <c r="W1224" s="296"/>
      <c r="X1224" s="296"/>
      <c r="Y1224" s="296" t="s">
        <v>459</v>
      </c>
      <c r="Z1224" s="296"/>
      <c r="AA1224" s="296"/>
      <c r="AB1224" s="296"/>
      <c r="AC1224" s="846" t="s">
        <v>397</v>
      </c>
      <c r="AD1224" s="846"/>
      <c r="AE1224" s="846"/>
      <c r="AF1224" s="846"/>
      <c r="AG1224" s="846"/>
      <c r="AH1224" s="296" t="s">
        <v>414</v>
      </c>
      <c r="AI1224" s="296"/>
      <c r="AJ1224" s="296"/>
      <c r="AK1224" s="296"/>
      <c r="AL1224" s="296" t="s">
        <v>23</v>
      </c>
      <c r="AM1224" s="296"/>
      <c r="AN1224" s="296"/>
      <c r="AO1224" s="386"/>
      <c r="AP1224" s="846" t="s">
        <v>464</v>
      </c>
      <c r="AQ1224" s="846"/>
      <c r="AR1224" s="846"/>
      <c r="AS1224" s="846"/>
      <c r="AT1224" s="846"/>
      <c r="AU1224" s="846"/>
      <c r="AV1224" s="846"/>
      <c r="AW1224" s="846"/>
      <c r="AX1224" s="846"/>
    </row>
    <row r="1225" spans="1:50" ht="24" customHeight="1" x14ac:dyDescent="0.15">
      <c r="A1225" s="931">
        <v>1</v>
      </c>
      <c r="B1225" s="931">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1">
        <v>2</v>
      </c>
      <c r="B1226" s="931">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1">
        <v>3</v>
      </c>
      <c r="B1227" s="931">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1">
        <v>4</v>
      </c>
      <c r="B1228" s="931">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1">
        <v>5</v>
      </c>
      <c r="B1229" s="931">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1">
        <v>6</v>
      </c>
      <c r="B1230" s="931">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1">
        <v>7</v>
      </c>
      <c r="B1231" s="931">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1">
        <v>8</v>
      </c>
      <c r="B1232" s="931">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1">
        <v>9</v>
      </c>
      <c r="B1233" s="931">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1">
        <v>10</v>
      </c>
      <c r="B1234" s="931">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1">
        <v>11</v>
      </c>
      <c r="B1235" s="931">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1">
        <v>12</v>
      </c>
      <c r="B1236" s="931">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1">
        <v>13</v>
      </c>
      <c r="B1237" s="931">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1">
        <v>14</v>
      </c>
      <c r="B1238" s="931">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1">
        <v>15</v>
      </c>
      <c r="B1239" s="931">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1">
        <v>16</v>
      </c>
      <c r="B1240" s="931">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1">
        <v>17</v>
      </c>
      <c r="B1241" s="931">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1">
        <v>18</v>
      </c>
      <c r="B1242" s="931">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1">
        <v>19</v>
      </c>
      <c r="B1243" s="931">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1">
        <v>20</v>
      </c>
      <c r="B1244" s="931">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1">
        <v>21</v>
      </c>
      <c r="B1245" s="931">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1">
        <v>22</v>
      </c>
      <c r="B1246" s="931">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1">
        <v>23</v>
      </c>
      <c r="B1247" s="931">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1">
        <v>24</v>
      </c>
      <c r="B1248" s="931">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1">
        <v>25</v>
      </c>
      <c r="B1249" s="931">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1">
        <v>26</v>
      </c>
      <c r="B1250" s="931">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1">
        <v>27</v>
      </c>
      <c r="B1251" s="931">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1">
        <v>28</v>
      </c>
      <c r="B1252" s="931">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1">
        <v>29</v>
      </c>
      <c r="B1253" s="931">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1">
        <v>30</v>
      </c>
      <c r="B1254" s="931">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96" t="s">
        <v>30</v>
      </c>
      <c r="D1257" s="296"/>
      <c r="E1257" s="296"/>
      <c r="F1257" s="296"/>
      <c r="G1257" s="296"/>
      <c r="H1257" s="296"/>
      <c r="I1257" s="296"/>
      <c r="J1257" s="846" t="s">
        <v>463</v>
      </c>
      <c r="K1257" s="846"/>
      <c r="L1257" s="846"/>
      <c r="M1257" s="846"/>
      <c r="N1257" s="846"/>
      <c r="O1257" s="846"/>
      <c r="P1257" s="296" t="s">
        <v>398</v>
      </c>
      <c r="Q1257" s="296"/>
      <c r="R1257" s="296"/>
      <c r="S1257" s="296"/>
      <c r="T1257" s="296"/>
      <c r="U1257" s="296"/>
      <c r="V1257" s="296"/>
      <c r="W1257" s="296"/>
      <c r="X1257" s="296"/>
      <c r="Y1257" s="296" t="s">
        <v>459</v>
      </c>
      <c r="Z1257" s="296"/>
      <c r="AA1257" s="296"/>
      <c r="AB1257" s="296"/>
      <c r="AC1257" s="846" t="s">
        <v>397</v>
      </c>
      <c r="AD1257" s="846"/>
      <c r="AE1257" s="846"/>
      <c r="AF1257" s="846"/>
      <c r="AG1257" s="846"/>
      <c r="AH1257" s="296" t="s">
        <v>414</v>
      </c>
      <c r="AI1257" s="296"/>
      <c r="AJ1257" s="296"/>
      <c r="AK1257" s="296"/>
      <c r="AL1257" s="296" t="s">
        <v>23</v>
      </c>
      <c r="AM1257" s="296"/>
      <c r="AN1257" s="296"/>
      <c r="AO1257" s="386"/>
      <c r="AP1257" s="846" t="s">
        <v>464</v>
      </c>
      <c r="AQ1257" s="846"/>
      <c r="AR1257" s="846"/>
      <c r="AS1257" s="846"/>
      <c r="AT1257" s="846"/>
      <c r="AU1257" s="846"/>
      <c r="AV1257" s="846"/>
      <c r="AW1257" s="846"/>
      <c r="AX1257" s="846"/>
    </row>
    <row r="1258" spans="1:50" ht="24" customHeight="1" x14ac:dyDescent="0.15">
      <c r="A1258" s="931">
        <v>1</v>
      </c>
      <c r="B1258" s="931">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1">
        <v>2</v>
      </c>
      <c r="B1259" s="931">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1">
        <v>3</v>
      </c>
      <c r="B1260" s="931">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1">
        <v>4</v>
      </c>
      <c r="B1261" s="931">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1">
        <v>5</v>
      </c>
      <c r="B1262" s="931">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1">
        <v>6</v>
      </c>
      <c r="B1263" s="931">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1">
        <v>7</v>
      </c>
      <c r="B1264" s="931">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1">
        <v>8</v>
      </c>
      <c r="B1265" s="931">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1">
        <v>9</v>
      </c>
      <c r="B1266" s="931">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1">
        <v>10</v>
      </c>
      <c r="B1267" s="931">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1">
        <v>11</v>
      </c>
      <c r="B1268" s="931">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1">
        <v>12</v>
      </c>
      <c r="B1269" s="931">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1">
        <v>13</v>
      </c>
      <c r="B1270" s="931">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1">
        <v>14</v>
      </c>
      <c r="B1271" s="931">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1">
        <v>15</v>
      </c>
      <c r="B1272" s="931">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1">
        <v>16</v>
      </c>
      <c r="B1273" s="931">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1">
        <v>17</v>
      </c>
      <c r="B1274" s="931">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1">
        <v>18</v>
      </c>
      <c r="B1275" s="931">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1">
        <v>19</v>
      </c>
      <c r="B1276" s="931">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1">
        <v>20</v>
      </c>
      <c r="B1277" s="931">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1">
        <v>21</v>
      </c>
      <c r="B1278" s="931">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1">
        <v>22</v>
      </c>
      <c r="B1279" s="931">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1">
        <v>23</v>
      </c>
      <c r="B1280" s="931">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1">
        <v>24</v>
      </c>
      <c r="B1281" s="931">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1">
        <v>25</v>
      </c>
      <c r="B1282" s="931">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1">
        <v>26</v>
      </c>
      <c r="B1283" s="931">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1">
        <v>27</v>
      </c>
      <c r="B1284" s="931">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1">
        <v>28</v>
      </c>
      <c r="B1285" s="931">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1">
        <v>29</v>
      </c>
      <c r="B1286" s="931">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1">
        <v>30</v>
      </c>
      <c r="B1287" s="931">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96" t="s">
        <v>30</v>
      </c>
      <c r="D1290" s="296"/>
      <c r="E1290" s="296"/>
      <c r="F1290" s="296"/>
      <c r="G1290" s="296"/>
      <c r="H1290" s="296"/>
      <c r="I1290" s="296"/>
      <c r="J1290" s="846" t="s">
        <v>463</v>
      </c>
      <c r="K1290" s="846"/>
      <c r="L1290" s="846"/>
      <c r="M1290" s="846"/>
      <c r="N1290" s="846"/>
      <c r="O1290" s="846"/>
      <c r="P1290" s="296" t="s">
        <v>398</v>
      </c>
      <c r="Q1290" s="296"/>
      <c r="R1290" s="296"/>
      <c r="S1290" s="296"/>
      <c r="T1290" s="296"/>
      <c r="U1290" s="296"/>
      <c r="V1290" s="296"/>
      <c r="W1290" s="296"/>
      <c r="X1290" s="296"/>
      <c r="Y1290" s="296" t="s">
        <v>459</v>
      </c>
      <c r="Z1290" s="296"/>
      <c r="AA1290" s="296"/>
      <c r="AB1290" s="296"/>
      <c r="AC1290" s="846" t="s">
        <v>397</v>
      </c>
      <c r="AD1290" s="846"/>
      <c r="AE1290" s="846"/>
      <c r="AF1290" s="846"/>
      <c r="AG1290" s="846"/>
      <c r="AH1290" s="296" t="s">
        <v>414</v>
      </c>
      <c r="AI1290" s="296"/>
      <c r="AJ1290" s="296"/>
      <c r="AK1290" s="296"/>
      <c r="AL1290" s="296" t="s">
        <v>23</v>
      </c>
      <c r="AM1290" s="296"/>
      <c r="AN1290" s="296"/>
      <c r="AO1290" s="386"/>
      <c r="AP1290" s="846" t="s">
        <v>464</v>
      </c>
      <c r="AQ1290" s="846"/>
      <c r="AR1290" s="846"/>
      <c r="AS1290" s="846"/>
      <c r="AT1290" s="846"/>
      <c r="AU1290" s="846"/>
      <c r="AV1290" s="846"/>
      <c r="AW1290" s="846"/>
      <c r="AX1290" s="846"/>
    </row>
    <row r="1291" spans="1:50" ht="24" customHeight="1" x14ac:dyDescent="0.15">
      <c r="A1291" s="931">
        <v>1</v>
      </c>
      <c r="B1291" s="931">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1">
        <v>2</v>
      </c>
      <c r="B1292" s="931">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1">
        <v>3</v>
      </c>
      <c r="B1293" s="931">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1">
        <v>4</v>
      </c>
      <c r="B1294" s="931">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1">
        <v>5</v>
      </c>
      <c r="B1295" s="931">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1">
        <v>6</v>
      </c>
      <c r="B1296" s="931">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1">
        <v>7</v>
      </c>
      <c r="B1297" s="931">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1">
        <v>8</v>
      </c>
      <c r="B1298" s="931">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1">
        <v>9</v>
      </c>
      <c r="B1299" s="931">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1">
        <v>10</v>
      </c>
      <c r="B1300" s="931">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1">
        <v>11</v>
      </c>
      <c r="B1301" s="931">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1">
        <v>12</v>
      </c>
      <c r="B1302" s="931">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1">
        <v>13</v>
      </c>
      <c r="B1303" s="931">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1">
        <v>14</v>
      </c>
      <c r="B1304" s="931">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1">
        <v>15</v>
      </c>
      <c r="B1305" s="931">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1">
        <v>16</v>
      </c>
      <c r="B1306" s="931">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1">
        <v>17</v>
      </c>
      <c r="B1307" s="931">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1">
        <v>18</v>
      </c>
      <c r="B1308" s="931">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1">
        <v>19</v>
      </c>
      <c r="B1309" s="931">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1">
        <v>20</v>
      </c>
      <c r="B1310" s="931">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1">
        <v>21</v>
      </c>
      <c r="B1311" s="931">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1">
        <v>22</v>
      </c>
      <c r="B1312" s="931">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1">
        <v>23</v>
      </c>
      <c r="B1313" s="931">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1">
        <v>24</v>
      </c>
      <c r="B1314" s="931">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1">
        <v>25</v>
      </c>
      <c r="B1315" s="931">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1">
        <v>26</v>
      </c>
      <c r="B1316" s="931">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1">
        <v>27</v>
      </c>
      <c r="B1317" s="931">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1">
        <v>28</v>
      </c>
      <c r="B1318" s="931">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1">
        <v>29</v>
      </c>
      <c r="B1319" s="931">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1">
        <v>30</v>
      </c>
      <c r="B1320" s="931">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2016-09-07T14:14:09Z</cp:lastPrinted>
  <dcterms:created xsi:type="dcterms:W3CDTF">2012-03-13T00:50:25Z</dcterms:created>
  <dcterms:modified xsi:type="dcterms:W3CDTF">2020-11-18T09:16:25Z</dcterms:modified>
</cp:coreProperties>
</file>