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改革支援チーム\国公私補助金（大学改革推進等補助金）\20_行政事業レビュー\Ｒ２行政事業レビュー\20201110_【作業依頼】行政事業レビューシートの記載の確認等について（1120〆）\99改革支援係作業\"/>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l="1"/>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<sst xmlns="http://schemas.openxmlformats.org/spreadsheetml/2006/main" count="2922" uniqueCount="670">
  <si>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</si>
  <si>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</si>
  <si>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</si>
  <si>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</si>
  <si>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</si>
  <si>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</si>
  <si>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</si>
  <si>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</si>
  <si>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</si>
  <si>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</si>
  <si>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</si>
  <si>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</si>
  <si>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</si>
  <si>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</si>
  <si>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</si>
  <si>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</si>
  <si>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</si>
  <si>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</si>
  <si>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</si>
  <si>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</si>
  <si>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</si>
  <si>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</si>
  <si>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</si>
  <si>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</si>
  <si>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</si>
  <si>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</si>
  <si>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</si>
  <si>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</si>
  <si>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</si>
  <si>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</si>
  <si>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</si>
  <si>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</si>
  <si>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</si>
  <si>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</si>
  <si>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</si>
  <si>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</si>
  <si>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</si>
  <si>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</si>
  <si>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</si>
  <si>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</si>
  <si>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</si>
  <si>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</si>
  <si>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</si>
  <si>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</si>
  <si>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</si>
  <si>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</si>
  <si>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</si>
  <si>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</si>
  <si>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</si>
  <si>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</si>
  <si>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</si>
  <si>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</si>
  <si>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</si>
  <si>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</si>
  <si>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</si>
  <si>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</si>
  <si>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</si>
  <si>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</si>
  <si>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</si>
  <si>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</si>
  <si>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</si>
  <si>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</si>
  <si>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</si>
  <si>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</si>
  <si>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</si>
  <si>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</si>
  <si>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</si>
  <si>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</si>
  <si>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</si>
  <si>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</si>
  <si>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</si>
  <si>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</si>
  <si>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</si>
  <si>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</si>
  <si>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</si>
  <si>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</si>
  <si>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</si>
  <si>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</si>
  <si>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</si>
  <si>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</si>
  <si>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</si>
  <si>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</si>
  <si>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</si>
  <si>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</si>
  <si>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</si>
  <si>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</si>
  <si>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</si>
  <si>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</si>
  <si>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</si>
  <si>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</si>
  <si>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</si>
  <si>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</si>
  <si>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</si>
  <si>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</si>
  <si>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</si>
  <si>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</si>
  <si>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</si>
  <si>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</si>
  <si>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</si>
  <si>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</si>
  <si>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</si>
  <si>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</si>
  <si>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</si>
  <si>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</si>
  <si>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</si>
  <si>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</si>
  <si>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</si>
  <si>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</si>
  <si>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</si>
  <si>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</si>
  <si>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</si>
  <si>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</si>
  <si>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</si>
  <si>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</si>
  <si>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</si>
  <si>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</si>
  <si>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</si>
  <si>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</si>
  <si>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</si>
  <si>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</si>
  <si>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</si>
  <si>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</si>
  <si>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</si>
  <si>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</si>
  <si>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</si>
  <si>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</si>
  <si>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</si>
  <si>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</si>
  <si>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</si>
  <si>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</si>
  <si>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</si>
  <si>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</si>
  <si>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</si>
  <si>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</si>
  <si>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</si>
  <si>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</si>
  <si>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</si>
  <si>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</si>
  <si>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</si>
  <si>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</si>
  <si>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</si>
  <si>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</si>
  <si>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</si>
  <si>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</si>
  <si>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</si>
  <si>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</si>
  <si>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</si>
  <si>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</si>
  <si>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</si>
  <si>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</si>
  <si>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</si>
  <si>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</si>
  <si>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</si>
  <si>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</si>
  <si>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</si>
  <si>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</si>
  <si>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</si>
  <si>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</si>
  <si>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</si>
  <si>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</si>
  <si>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</si>
  <si>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</si>
  <si>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</si>
  <si>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</si>
  <si>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</si>
  <si>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</si>
  <si>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</si>
  <si>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</si>
  <si>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</si>
  <si>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</si>
  <si>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</si>
  <si>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</si>
  <si>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</si>
  <si>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</si>
  <si>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</si>
  <si>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</si>
  <si>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</si>
  <si>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</si>
  <si>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</si>
  <si>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</si>
  <si>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</si>
  <si>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</si>
  <si>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</si>
  <si>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</si>
  <si>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</si>
  <si>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</si>
  <si>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</si>
  <si>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</si>
  <si>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</si>
  <si>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</si>
  <si>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</si>
  <si>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</si>
  <si>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</si>
  <si>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</si>
  <si>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</si>
  <si>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</si>
  <si>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</si>
  <si>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</si>
  <si>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</si>
  <si>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</si>
  <si>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</si>
  <si>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</si>
  <si>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</si>
  <si>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</si>
  <si>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</si>
  <si>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</si>
  <si>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</si>
  <si>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</si>
  <si>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</si>
  <si>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</si>
  <si>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</si>
  <si>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</si>
  <si>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</si>
  <si>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</si>
  <si>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</si>
  <si>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</si>
  <si>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</si>
  <si>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</si>
  <si>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</si>
  <si>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</si>
  <si>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</si>
  <si>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</si>
  <si>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</si>
  <si>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</si>
  <si>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</si>
  <si>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</si>
  <si>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</si>
  <si>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</si>
  <si>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</si>
  <si>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</si>
  <si>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</si>
  <si>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</si>
  <si>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</si>
  <si>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</si>
  <si>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</si>
  <si>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</si>
  <si>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</si>
  <si>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</si>
  <si>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</si>
  <si>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</si>
  <si>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</si>
  <si>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</si>
  <si>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</si>
  <si>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</si>
  <si>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</si>
  <si>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</si>
  <si>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</si>
  <si>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</si>
  <si>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</si>
  <si>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</si>
  <si>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</si>
  <si>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</si>
  <si>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</si>
  <si>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</si>
  <si>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</si>
  <si>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</si>
  <si>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</si>
  <si>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</si>
  <si>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</si>
  <si>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</si>
  <si>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</si>
  <si>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</si>
  <si>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</si>
  <si>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</si>
  <si>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</si>
  <si>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</si>
  <si>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</si>
  <si>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</si>
  <si>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</si>
  <si>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</si>
  <si>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</si>
  <si>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</si>
  <si>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</si>
  <si>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</si>
  <si>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</si>
  <si>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</si>
  <si>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</si>
  <si>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</si>
  <si>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</si>
  <si>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</si>
  <si>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</si>
  <si>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</si>
  <si>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</si>
  <si>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</si>
  <si>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</si>
  <si>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</si>
  <si>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</si>
  <si>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</si>
  <si>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</si>
  <si>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</si>
  <si>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</si>
  <si>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</si>
  <si>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</si>
  <si>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</si>
  <si>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</si>
  <si>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</si>
  <si>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</si>
  <si>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</si>
  <si>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</si>
  <si>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</si>
  <si>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</si>
  <si>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</si>
  <si>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</si>
  <si>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</si>
  <si>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</si>
  <si>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</si>
  <si>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</si>
  <si>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</si>
  <si>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</si>
  <si>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</si>
  <si>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</si>
  <si>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</si>
  <si>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</si>
  <si>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</si>
  <si>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</si>
  <si>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</si>
  <si>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</si>
  <si>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</si>
  <si>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</si>
  <si>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</si>
  <si>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</si>
  <si>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</si>
  <si>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</si>
  <si>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</si>
  <si>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</si>
  <si>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</si>
  <si>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</si>
  <si>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</si>
  <si>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</si>
  <si>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</si>
  <si>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</si>
  <si>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</si>
  <si>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</si>
  <si>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</si>
  <si>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</si>
  <si>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</si>
  <si>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</si>
  <si>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</si>
  <si>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</si>
  <si>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</si>
  <si>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</si>
  <si>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</si>
  <si>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</si>
  <si>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</si>
  <si>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</si>
  <si>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</si>
  <si>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</si>
  <si>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</si>
  <si>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</si>
  <si>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</si>
  <si>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</si>
  <si>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</si>
  <si>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</si>
  <si>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</si>
  <si>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</si>
  <si>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</si>
  <si>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</si>
  <si>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</si>
  <si>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</si>
  <si>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</si>
  <si>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</si>
  <si>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</si>
  <si>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</si>
  <si>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</si>
  <si>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</si>
  <si>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</si>
  <si>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</si>
  <si>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</si>
  <si>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</si>
  <si>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</si>
  <si>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</si>
  <si>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</si>
  <si>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</si>
  <si>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</si>
  <si>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</si>
  <si>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</si>
  <si>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</si>
  <si>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</si>
  <si>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</si>
  <si>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</si>
  <si>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</si>
  <si>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</si>
  <si>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</si>
  <si>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</si>
  <si>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</si>
  <si>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</si>
  <si>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</si>
  <si>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</si>
  <si>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</si>
  <si>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</si>
  <si>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</si>
  <si>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</si>
  <si>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</si>
  <si>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</si>
  <si>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</si>
  <si>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</si>
  <si>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</si>
  <si>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</si>
  <si>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</si>
  <si>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</si>
  <si>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</si>
  <si>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</si>
  <si>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</si>
  <si>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</si>
  <si>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</si>
  <si>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</si>
  <si>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</si>
  <si>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</si>
  <si>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</si>
  <si>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</si>
  <si>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</si>
  <si>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</si>
  <si>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</si>
  <si>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</si>
  <si>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</si>
  <si>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</si>
  <si>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</si>
  <si>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</si>
  <si>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</si>
  <si>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</si>
  <si>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</si>
  <si>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</si>
  <si>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</si>
  <si>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</si>
  <si>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</si>
  <si>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</si>
  <si>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</si>
  <si>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</si>
  <si>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</si>
  <si>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</si>
  <si>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</si>
  <si>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</si>
  <si>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</si>
  <si>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</si>
  <si>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</si>
  <si>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</si>
  <si>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</si>
  <si>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</si>
  <si>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</si>
  <si>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</si>
  <si>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</si>
  <si>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</si>
  <si>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</si>
  <si>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</si>
  <si>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</si>
  <si>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</si>
  <si>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</si>
  <si>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</si>
  <si>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</si>
  <si>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</si>
  <si>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</si>
  <si>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</si>
  <si>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</si>
  <si>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</si>
  <si>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</si>
  <si>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</si>
  <si>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</si>
  <si>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</si>
  <si>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</si>
  <si>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</si>
  <si>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</si>
  <si>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</si>
  <si>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</si>
  <si>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</si>
  <si>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</si>
  <si>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</si>
  <si>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</si>
  <si>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</si>
  <si>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</si>
  <si>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</si>
  <si>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</si>
  <si>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</si>
  <si>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</si>
  <si>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</si>
  <si>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</si>
  <si>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</si>
  <si>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</si>
  <si>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</si>
  <si>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</si>
  <si>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</si>
  <si>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</si>
  <si>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</si>
  <si>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</si>
  <si>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</si>
  <si>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</si>
  <si>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</si>
  <si>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</si>
  <si>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</si>
  <si>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</si>
  <si>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</si>
  <si>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</si>
  <si>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</si>
  <si>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</si>
  <si>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</si>
  <si>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</si>
  <si>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</si>
  <si>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</si>
  <si>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</si>
  <si>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</si>
  <si>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</si>
  <si>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</si>
  <si>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</si>
  <si>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</si>
  <si>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</si>
  <si>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</si>
  <si>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</si>
  <si>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</si>
  <si>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</si>
  <si>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</si>
  <si>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</si>
  <si>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</si>
  <si>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</si>
  <si>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</si>
  <si>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</si>
  <si>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文部科学省</t>
  </si>
  <si>
    <t>高等教育局</t>
    <rPh sb="0" eb="2">
      <t>コウトウ</t>
    </rPh>
    <rPh sb="2" eb="4">
      <t>キョウイク</t>
    </rPh>
    <rPh sb="4" eb="5">
      <t>キョク</t>
    </rPh>
    <phoneticPr fontId="5"/>
  </si>
  <si>
    <t>大学間連携共同教育推進事業</t>
    <phoneticPr fontId="5"/>
  </si>
  <si>
    <t>大学振興課大学改革推進室</t>
    <rPh sb="0" eb="2">
      <t>ダイガク</t>
    </rPh>
    <rPh sb="2" eb="4">
      <t>シンコウ</t>
    </rPh>
    <rPh sb="4" eb="5">
      <t>カ</t>
    </rPh>
    <rPh sb="5" eb="7">
      <t>ダイガク</t>
    </rPh>
    <rPh sb="7" eb="9">
      <t>カイカク</t>
    </rPh>
    <rPh sb="9" eb="11">
      <t>スイシン</t>
    </rPh>
    <rPh sb="11" eb="12">
      <t>シツ</t>
    </rPh>
    <phoneticPr fontId="5"/>
  </si>
  <si>
    <t>-</t>
    <phoneticPr fontId="5"/>
  </si>
  <si>
    <t>-</t>
    <phoneticPr fontId="5"/>
  </si>
  <si>
    <t>事業実施件数</t>
    <phoneticPr fontId="5"/>
  </si>
  <si>
    <t>本事業に参加する大学等の数</t>
    <phoneticPr fontId="5"/>
  </si>
  <si>
    <t>協働するステークホルダーの数</t>
    <phoneticPr fontId="5"/>
  </si>
  <si>
    <t>執行額／実施件数
（事務費は除く）</t>
    <phoneticPr fontId="5"/>
  </si>
  <si>
    <t>-</t>
    <phoneticPr fontId="5"/>
  </si>
  <si>
    <t>新24-0007</t>
    <phoneticPr fontId="5"/>
  </si>
  <si>
    <t>0147</t>
    <phoneticPr fontId="5"/>
  </si>
  <si>
    <t>0150</t>
    <phoneticPr fontId="5"/>
  </si>
  <si>
    <r>
      <t>01</t>
    </r>
    <r>
      <rPr>
        <sz val="11"/>
        <rFont val="ＭＳ Ｐゴシック"/>
        <family val="3"/>
        <charset val="128"/>
      </rPr>
      <t>38</t>
    </r>
    <phoneticPr fontId="5"/>
  </si>
  <si>
    <t>-</t>
    <phoneticPr fontId="5"/>
  </si>
  <si>
    <t>件</t>
    <phoneticPr fontId="5"/>
  </si>
  <si>
    <t>校</t>
    <phoneticPr fontId="5"/>
  </si>
  <si>
    <t>団体</t>
    <phoneticPr fontId="5"/>
  </si>
  <si>
    <t>人</t>
    <phoneticPr fontId="5"/>
  </si>
  <si>
    <t>人</t>
    <phoneticPr fontId="5"/>
  </si>
  <si>
    <t>-</t>
  </si>
  <si>
    <t>-</t>
    <phoneticPr fontId="5"/>
  </si>
  <si>
    <t>-</t>
    <phoneticPr fontId="5"/>
  </si>
  <si>
    <t>-</t>
    <phoneticPr fontId="5"/>
  </si>
  <si>
    <t>-</t>
    <phoneticPr fontId="5"/>
  </si>
  <si>
    <t>-</t>
    <phoneticPr fontId="5"/>
  </si>
  <si>
    <t>-</t>
    <phoneticPr fontId="5"/>
  </si>
  <si>
    <t>千円</t>
    <phoneticPr fontId="5"/>
  </si>
  <si>
    <t>データに基づく課題解決型人材育成に資する統計教育質保証</t>
    <phoneticPr fontId="5"/>
  </si>
  <si>
    <t>研究者育成の為の行動規範教育の標準化と教育システムの全国展開</t>
    <phoneticPr fontId="5"/>
  </si>
  <si>
    <t>多価値尊重社会の実現に寄与する学生を養成する教育共同体の構築</t>
    <phoneticPr fontId="5"/>
  </si>
  <si>
    <t>海事分野における高専・産業界連携による人材育成システムの開発</t>
    <phoneticPr fontId="5"/>
  </si>
  <si>
    <t>多職種協働による在宅がん医療・緩和ケアを担う専門人材育成拠点</t>
    <phoneticPr fontId="5"/>
  </si>
  <si>
    <t>実践力と創造力を持つ高信頼スマート組込みシステム技術者の育成</t>
    <phoneticPr fontId="5"/>
  </si>
  <si>
    <t>東日本広域の大学間連携による教育の質保証・向上システムの構築</t>
    <phoneticPr fontId="5"/>
  </si>
  <si>
    <t>学都いしかわ・課題解決型グローカル人材育成システムの構築</t>
    <phoneticPr fontId="5"/>
  </si>
  <si>
    <t>美しい山形を活用した「社会人力育成山形講座」の展開</t>
    <phoneticPr fontId="5"/>
  </si>
  <si>
    <t>-</t>
    <phoneticPr fontId="5"/>
  </si>
  <si>
    <t>-</t>
    <phoneticPr fontId="5"/>
  </si>
  <si>
    <t>-</t>
    <phoneticPr fontId="5"/>
  </si>
  <si>
    <t>-</t>
    <phoneticPr fontId="5"/>
  </si>
  <si>
    <t>※平成27年度実績を記入。執行実績がない新規事業、新規要求事業については現時点で予定やイメージを記入。</t>
    <phoneticPr fontId="5"/>
  </si>
  <si>
    <t>　　なお、金額は単位未満四捨五入して記載していることから、合計が一致しない場合がある。</t>
    <phoneticPr fontId="5"/>
  </si>
  <si>
    <t>-</t>
    <phoneticPr fontId="5"/>
  </si>
  <si>
    <t>-</t>
    <phoneticPr fontId="5"/>
  </si>
  <si>
    <t>グローバル社会を担う次世代型獣医学系大学教育機構の構築</t>
    <phoneticPr fontId="5"/>
  </si>
  <si>
    <t>グローバル社会を担う次世代型獣医学系大学教育機構の構築</t>
    <phoneticPr fontId="5"/>
  </si>
  <si>
    <t>グローバル社会を担う次世代型獣医学系大学教育機構の構築</t>
    <phoneticPr fontId="5"/>
  </si>
  <si>
    <t>無</t>
  </si>
  <si>
    <t>物品費</t>
    <rPh sb="0" eb="2">
      <t>ブッピン</t>
    </rPh>
    <rPh sb="2" eb="3">
      <t>ヒ</t>
    </rPh>
    <phoneticPr fontId="5"/>
  </si>
  <si>
    <t>その他</t>
    <phoneticPr fontId="5"/>
  </si>
  <si>
    <t>物品費</t>
    <phoneticPr fontId="5"/>
  </si>
  <si>
    <t>サーバー、実習用消耗品費等</t>
    <phoneticPr fontId="5"/>
  </si>
  <si>
    <t>人件費</t>
    <phoneticPr fontId="5"/>
  </si>
  <si>
    <t>分担金</t>
    <phoneticPr fontId="5"/>
  </si>
  <si>
    <t>連携3大学への分担金</t>
    <phoneticPr fontId="5"/>
  </si>
  <si>
    <t>ポータルサービス利用料、旅費等</t>
    <phoneticPr fontId="5"/>
  </si>
  <si>
    <t>2,679,734/49</t>
    <phoneticPr fontId="5"/>
  </si>
  <si>
    <t>2,426,977/49</t>
    <phoneticPr fontId="5"/>
  </si>
  <si>
    <t>1,952,040/49</t>
    <phoneticPr fontId="5"/>
  </si>
  <si>
    <t>千円/件</t>
    <phoneticPr fontId="5"/>
  </si>
  <si>
    <t>大学改革推進等補助金</t>
    <phoneticPr fontId="5"/>
  </si>
  <si>
    <t>本事業は、公募した上で有識者からなる委員会による公平な審査を経て選定しており、その妥当性や競争性を確保している。</t>
    <phoneticPr fontId="5"/>
  </si>
  <si>
    <t>本事業における成果等については、ＨＰへの掲載等を通じて活用の促進を図っている。</t>
    <phoneticPr fontId="5"/>
  </si>
  <si>
    <t>本事業は、定量的な活動指標を設定した上で実施しており、活動実績の着実な向上に向けて実施している。</t>
    <phoneticPr fontId="5"/>
  </si>
  <si>
    <t>国公私立大学を通じた競争的環境の下、複数の大学等が地域や分野に応じて相互に連携することにより、地域や分野を超えてネットワークを形成する取組を選定・支援しており、効果的な事業を実施している。</t>
    <phoneticPr fontId="5"/>
  </si>
  <si>
    <t>事業目的である地域や分野を超えたネットワークの形成に対して、構築・実施した大学間の共通教育プログラムに参加する学生数の向上を成果目標とし、事業目的にふさわしい定量的成果目標を設定している。</t>
    <phoneticPr fontId="5"/>
  </si>
  <si>
    <t>事業年度毎に各大学から提出される実績報告書等において、支出先・使途を把握し、補助金の使用状況、事業目的との整合性、コスト水準等について確認を行っている。</t>
    <phoneticPr fontId="5"/>
  </si>
  <si>
    <t>‐</t>
  </si>
  <si>
    <t>補助金を交付する際は、事業経費の費目・使途の内容について厳正に確認することで、事業目的に即した真に必要なものに限定している。</t>
    <phoneticPr fontId="5"/>
  </si>
  <si>
    <t>補助金を交付する際は、事業経費の費目・使途の内容について厳正に確認するなど、資金の流れを確認している。</t>
    <phoneticPr fontId="5"/>
  </si>
  <si>
    <t>補助金を交付する際は、事業経費の費目・使途の内容について厳正に確認するなど、妥当なコスト水準かを確認している。</t>
    <phoneticPr fontId="5"/>
  </si>
  <si>
    <t>本事業は、公募した上で有識者からなる委員会による公平な審査を経て選定しており、国費の負担割合は妥当である。</t>
    <phoneticPr fontId="5"/>
  </si>
  <si>
    <t>-</t>
    <phoneticPr fontId="5"/>
  </si>
  <si>
    <t>-</t>
    <phoneticPr fontId="5"/>
  </si>
  <si>
    <t>（独）日本学術振興会</t>
    <phoneticPr fontId="5"/>
  </si>
  <si>
    <t>C.（独）日本学術振興会</t>
    <phoneticPr fontId="5"/>
  </si>
  <si>
    <t>人件費・謝金</t>
    <phoneticPr fontId="5"/>
  </si>
  <si>
    <t>会議費</t>
    <rPh sb="0" eb="3">
      <t>カイギヒ</t>
    </rPh>
    <phoneticPr fontId="5"/>
  </si>
  <si>
    <t>その他</t>
    <phoneticPr fontId="5"/>
  </si>
  <si>
    <t>消耗品費、委員会出席旅費、通信運搬費等</t>
    <rPh sb="0" eb="2">
      <t>ショウモウ</t>
    </rPh>
    <rPh sb="2" eb="3">
      <t>ヒン</t>
    </rPh>
    <rPh sb="3" eb="4">
      <t>ヒ</t>
    </rPh>
    <rPh sb="13" eb="15">
      <t>ツウシン</t>
    </rPh>
    <rPh sb="15" eb="17">
      <t>ウンパン</t>
    </rPh>
    <rPh sb="17" eb="18">
      <t>ヒ</t>
    </rPh>
    <rPh sb="18" eb="19">
      <t>トウ</t>
    </rPh>
    <phoneticPr fontId="5"/>
  </si>
  <si>
    <t>-</t>
    <phoneticPr fontId="5"/>
  </si>
  <si>
    <t>臓器モデル、実習用具等</t>
    <rPh sb="0" eb="2">
      <t>ゾウキ</t>
    </rPh>
    <rPh sb="6" eb="8">
      <t>ジッシュウ</t>
    </rPh>
    <rPh sb="8" eb="10">
      <t>ヨウグ</t>
    </rPh>
    <rPh sb="10" eb="11">
      <t>トウ</t>
    </rPh>
    <phoneticPr fontId="5"/>
  </si>
  <si>
    <t>講師謝金、旅費等</t>
    <rPh sb="0" eb="2">
      <t>コウシ</t>
    </rPh>
    <rPh sb="2" eb="4">
      <t>シャキン</t>
    </rPh>
    <rPh sb="5" eb="7">
      <t>リョヒ</t>
    </rPh>
    <rPh sb="7" eb="8">
      <t>トウ</t>
    </rPh>
    <phoneticPr fontId="5"/>
  </si>
  <si>
    <t>707,658/24</t>
    <phoneticPr fontId="5"/>
  </si>
  <si>
    <t>B.学校法人麻布獣医学園</t>
    <rPh sb="2" eb="4">
      <t>ガッコウ</t>
    </rPh>
    <rPh sb="4" eb="6">
      <t>ホウジン</t>
    </rPh>
    <rPh sb="6" eb="8">
      <t>アザブ</t>
    </rPh>
    <rPh sb="8" eb="10">
      <t>ジュウイ</t>
    </rPh>
    <rPh sb="10" eb="12">
      <t>ガクエン</t>
    </rPh>
    <phoneticPr fontId="5"/>
  </si>
  <si>
    <t>A.国立大学法人東京大学</t>
    <phoneticPr fontId="5"/>
  </si>
  <si>
    <t>・「予測困難な時代において生涯学び続け、主体的に考える力を育成する大学へ（審議まとめ）」（平成24年3月26日中央教育審議会大学分科会大学教育部会）
・「第2期教育振興基本計画」（平成25年6月14日閣議決定）</t>
    <phoneticPr fontId="5"/>
  </si>
  <si>
    <t>-</t>
    <phoneticPr fontId="5"/>
  </si>
  <si>
    <t>本事業は、「第2期教育振興基本計画」（平成25年6月閣議決定）及び「予測困難な時代において生涯学び続け、主体的に考える力を育成する大学へ」（平成24年3月中央教育審議会大学分科会大学教育部会）等に掲げられた政策を実現するものであり、社会のニーズを反映している。</t>
    <rPh sb="6" eb="7">
      <t>ダイ</t>
    </rPh>
    <rPh sb="8" eb="9">
      <t>キ</t>
    </rPh>
    <phoneticPr fontId="5"/>
  </si>
  <si>
    <t>本事業は、「第2期教育振興基本計画」（平成25年6月閣議決定）及び「予測困難な時代において生涯学び続け、主体的に考える力を育成する大学へ」（平成24年3月中央教育審議会大学分科会大学教育部会）等に掲げられた政策を実現するものであり、国が実施すべき事業である。</t>
    <phoneticPr fontId="5"/>
  </si>
  <si>
    <t>本事業は、「第2期教育振興基本計画」（平成25年6月閣議決定）及び「予測困難な時代において生涯学び続け、主体的に考える力を育成する大学へ」（平成24年3月中央教育審議会大学分科会大学教育部会）等に掲げられた政策を実現するものとして必要かつ適切な事業であり、優先度の高い事業である。</t>
    <phoneticPr fontId="5"/>
  </si>
  <si>
    <t>A.                                                                                                                ※補助事業</t>
    <phoneticPr fontId="5"/>
  </si>
  <si>
    <t>B.                                                                                                                ※補助事業</t>
    <phoneticPr fontId="5"/>
  </si>
  <si>
    <t>C.                                                                                                                ※補助事業</t>
    <phoneticPr fontId="5"/>
  </si>
  <si>
    <t>学校法人麻布獣医学園</t>
    <phoneticPr fontId="5"/>
  </si>
  <si>
    <t>学校法人日本医科大学</t>
    <phoneticPr fontId="5"/>
  </si>
  <si>
    <t>学校法人日本大学</t>
    <phoneticPr fontId="5"/>
  </si>
  <si>
    <t>国立大学法人東京大学</t>
    <phoneticPr fontId="5"/>
  </si>
  <si>
    <t>学校法人青山学院</t>
    <phoneticPr fontId="5"/>
  </si>
  <si>
    <t>国立大学法人信州大学</t>
    <phoneticPr fontId="5"/>
  </si>
  <si>
    <t>公立大学法人福岡県立大学</t>
    <phoneticPr fontId="5"/>
  </si>
  <si>
    <t>国立大学法人長崎大学</t>
    <phoneticPr fontId="5"/>
  </si>
  <si>
    <t>学校法人金沢工業大学</t>
    <phoneticPr fontId="5"/>
  </si>
  <si>
    <t>国立大学法人山形大学</t>
    <phoneticPr fontId="5"/>
  </si>
  <si>
    <t>国立大学法人金沢大学</t>
    <phoneticPr fontId="5"/>
  </si>
  <si>
    <t>大学間連携共同教育推進事業の評価等の実施</t>
    <rPh sb="2" eb="3">
      <t>カン</t>
    </rPh>
    <rPh sb="3" eb="5">
      <t>レンケイ</t>
    </rPh>
    <rPh sb="5" eb="7">
      <t>キョウドウ</t>
    </rPh>
    <rPh sb="7" eb="9">
      <t>キョウイク</t>
    </rPh>
    <rPh sb="9" eb="11">
      <t>スイシン</t>
    </rPh>
    <rPh sb="11" eb="13">
      <t>ジギョウ</t>
    </rPh>
    <phoneticPr fontId="5"/>
  </si>
  <si>
    <t>特任教員、支援職員給与等</t>
    <phoneticPr fontId="5"/>
  </si>
  <si>
    <t>業務担当職員給与、委員謝金、派遣職員等</t>
    <rPh sb="6" eb="8">
      <t>キュウヨ</t>
    </rPh>
    <rPh sb="18" eb="19">
      <t>トウ</t>
    </rPh>
    <phoneticPr fontId="5"/>
  </si>
  <si>
    <t>会場賃借料等</t>
    <rPh sb="0" eb="2">
      <t>カイジョウ</t>
    </rPh>
    <rPh sb="2" eb="5">
      <t>チンシャクリョウ</t>
    </rPh>
    <rPh sb="5" eb="6">
      <t>トウ</t>
    </rPh>
    <phoneticPr fontId="5"/>
  </si>
  <si>
    <t>※国庫補助金と自己負担額の総額で執行しているため、それぞれの額の切り分けはできない。</t>
    <phoneticPr fontId="5"/>
  </si>
  <si>
    <t>※国庫補助金と自己負担額の総額で執行しているため、それぞれの額の切り分けはできない。</t>
    <phoneticPr fontId="5"/>
  </si>
  <si>
    <t>※支払先上位10者リストとの差額は、大学の自己負担分となっている。</t>
    <phoneticPr fontId="5"/>
  </si>
  <si>
    <t>※支払先上位10者リストとの差額は、大学の自己負担分となっている。</t>
    <phoneticPr fontId="5"/>
  </si>
  <si>
    <t>独立行政法人国立高等専門学校機構理事長（富山高等専門学校）</t>
    <phoneticPr fontId="5"/>
  </si>
  <si>
    <t>教学評価体制（ＩＲネットワーク）による学士課程教育の質保証</t>
    <phoneticPr fontId="5"/>
  </si>
  <si>
    <t>国立大学法人北海道大学</t>
    <phoneticPr fontId="5"/>
  </si>
  <si>
    <t>-</t>
    <phoneticPr fontId="5"/>
  </si>
  <si>
    <t>-</t>
    <phoneticPr fontId="5"/>
  </si>
  <si>
    <t>-</t>
    <phoneticPr fontId="5"/>
  </si>
  <si>
    <t>中間評価の結果について大学に伝え、事業の改善を促し、全国的な波及につなげるため社会に公表するとともに、全てのプログラムについてフォローアップを実施し、進捗状況や成果等を把握・確認する。また、事業終了後の平成29年度には事後評価を実施する予定である。</t>
    <rPh sb="80" eb="82">
      <t>セイカ</t>
    </rPh>
    <rPh sb="82" eb="83">
      <t>トウ</t>
    </rPh>
    <rPh sb="84" eb="86">
      <t>ハアク</t>
    </rPh>
    <rPh sb="87" eb="89">
      <t>カクニン</t>
    </rPh>
    <rPh sb="95" eb="97">
      <t>ジギョウ</t>
    </rPh>
    <rPh sb="97" eb="100">
      <t>シュウリョウゴ</t>
    </rPh>
    <rPh sb="101" eb="103">
      <t>ヘイセイ</t>
    </rPh>
    <rPh sb="105" eb="107">
      <t>ネンド</t>
    </rPh>
    <rPh sb="109" eb="111">
      <t>ジゴ</t>
    </rPh>
    <rPh sb="111" eb="113">
      <t>ヒョウカ</t>
    </rPh>
    <rPh sb="114" eb="116">
      <t>ジッシ</t>
    </rPh>
    <rPh sb="118" eb="120">
      <t>ヨテイ</t>
    </rPh>
    <phoneticPr fontId="5"/>
  </si>
  <si>
    <t>効果的に大学間連携を推進して社会の要請に応える共同の教育・質保証システムを構築するためのネットワークを形成する大学等を平成24年度から支援しており、事業の着実かつ効果的な実施に資するため、各事業の進捗状況や成果を確認するなど、有識者等からなる第三者委員会により平成26年度から27年度にかけて中間評価を実施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</si>
  <si>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</si>
  <si>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</si>
  <si>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</si>
  <si>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</si>
  <si>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</si>
  <si>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</si>
  <si>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</si>
  <si>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</si>
  <si>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</si>
  <si>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公私立の設置形態を超え、地域や分野に応じて大学間が相互に連携し、社会の要請に応える共同の教育・質保証システムの構築を行う優れた取組を選定し、重点的な財政支援を行うことにより、教育の質の保証と向上、強みを活かした機能別分化を推進するため、地域や分野を超えてネットワークを形成することにより、個性・特色を踏まえた人材を育成することを目的とする。</t>
    <phoneticPr fontId="5"/>
  </si>
  <si>
    <t>大学、短期大学、高等専門学校同士が学長等のリーダーシップの下、以下の視点を踏まえ、地域や分野に応じて相互に連携する取組を支援する。
・使命の明確化：自らの強みを活かし、これからの社会に如何なる人材を養成・輩出するか、使命を明確に示す。
・教育改革：大学の垣根を超え、社会の多様な課題を解決に導く学位課程を構築する。
・社会との協働：学生を送り出す地域や分野に関わるステークホルダー（自治体、学協会等）と課題を共有、協働し、構想から実行、評価までを実施する体制を構築する。
【定額補助】</t>
    <phoneticPr fontId="5"/>
  </si>
  <si>
    <t>本事業は、地域や分野に応じた大学、短期大学、高等専門学校同士の相互連携、及び大学等の使命の明確化・教育改革・社会との協働を促すことを通じ、大学等における教育研究の質向上に寄与しているものであり、その成果は上位施策を実現する重要な要素の一つである。</t>
    <rPh sb="0" eb="1">
      <t>ホン</t>
    </rPh>
    <rPh sb="1" eb="3">
      <t>ジギョウ</t>
    </rPh>
    <rPh sb="36" eb="37">
      <t>オヨ</t>
    </rPh>
    <rPh sb="38" eb="40">
      <t>ダイガク</t>
    </rPh>
    <rPh sb="40" eb="41">
      <t>ナド</t>
    </rPh>
    <rPh sb="42" eb="44">
      <t>シメイ</t>
    </rPh>
    <rPh sb="45" eb="48">
      <t>メイカクカ</t>
    </rPh>
    <rPh sb="49" eb="51">
      <t>キョウイク</t>
    </rPh>
    <rPh sb="51" eb="53">
      <t>カイカク</t>
    </rPh>
    <rPh sb="54" eb="56">
      <t>シャカイ</t>
    </rPh>
    <rPh sb="58" eb="60">
      <t>キョウドウ</t>
    </rPh>
    <rPh sb="61" eb="62">
      <t>ウナガ</t>
    </rPh>
    <rPh sb="66" eb="67">
      <t>ツウ</t>
    </rPh>
    <rPh sb="69" eb="71">
      <t>ダイガク</t>
    </rPh>
    <rPh sb="71" eb="72">
      <t>ナド</t>
    </rPh>
    <rPh sb="76" eb="78">
      <t>キョウイク</t>
    </rPh>
    <rPh sb="78" eb="80">
      <t>ケンキュウ</t>
    </rPh>
    <rPh sb="81" eb="82">
      <t>シツ</t>
    </rPh>
    <rPh sb="82" eb="84">
      <t>コウジョウ</t>
    </rPh>
    <rPh sb="85" eb="87">
      <t>キヨ</t>
    </rPh>
    <phoneticPr fontId="5"/>
  </si>
  <si>
    <t>職員旅費</t>
    <rPh sb="0" eb="2">
      <t>ショクイン</t>
    </rPh>
    <rPh sb="2" eb="4">
      <t>リョヒ</t>
    </rPh>
    <phoneticPr fontId="5"/>
  </si>
  <si>
    <t>委員等旅費</t>
    <rPh sb="0" eb="3">
      <t>イインナド</t>
    </rPh>
    <rPh sb="3" eb="5">
      <t>リョヒ</t>
    </rPh>
    <phoneticPr fontId="5"/>
  </si>
  <si>
    <t>庁費</t>
    <rPh sb="0" eb="2">
      <t>チョウヒ</t>
    </rPh>
    <phoneticPr fontId="5"/>
  </si>
  <si>
    <t>大学振興課長
角田　喜彦</t>
    <rPh sb="0" eb="2">
      <t>ダイガク</t>
    </rPh>
    <rPh sb="2" eb="4">
      <t>シンコウ</t>
    </rPh>
    <rPh sb="4" eb="6">
      <t>カチョウ</t>
    </rPh>
    <rPh sb="7" eb="9">
      <t>カクタ</t>
    </rPh>
    <rPh sb="10" eb="12">
      <t>ヨシヒコ</t>
    </rPh>
    <phoneticPr fontId="5"/>
  </si>
  <si>
    <t>教育課程編成・実施の方針を学部段階で定めている大学の割合（全部又は一部の学部で教育課程編成・実施の方針を定めている大学／全国の国公私立大学）
※26年度実績値は調査中（28年夏頃公表予定）
※27年度実績値は、28年度中に調査（29年夏頃公表予定）</t>
    <phoneticPr fontId="5"/>
  </si>
  <si>
    <t>％</t>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</si>
  <si>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</si>
  <si>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大学などにおける教育研究の質向上</t>
    <rPh sb="4" eb="6">
      <t>ダイガク</t>
    </rPh>
    <rPh sb="12" eb="14">
      <t>キョウイク</t>
    </rPh>
    <rPh sb="14" eb="16">
      <t>ケンキュウ</t>
    </rPh>
    <rPh sb="17" eb="18">
      <t>シツ</t>
    </rPh>
    <rPh sb="18" eb="20">
      <t>コウジョウ</t>
    </rPh>
    <phoneticPr fontId="5"/>
  </si>
  <si>
    <t>-</t>
    <phoneticPr fontId="5"/>
  </si>
  <si>
    <t>ステークホルダーも参画した教育の外部評価・相互評価体制の構築件数</t>
    <phoneticPr fontId="5"/>
  </si>
  <si>
    <t>単位互換実施大学数（選定校）</t>
    <phoneticPr fontId="5"/>
  </si>
  <si>
    <t>共通教育プログラムに参加する学生数</t>
    <phoneticPr fontId="5"/>
  </si>
  <si>
    <t>構築・実施した大学間の共通教育プログラムに参加する学生数を事業終了（平成28年度）までに160,000人以上に向上させる。</t>
    <phoneticPr fontId="5"/>
  </si>
  <si>
    <t>終了予定</t>
  </si>
  <si>
    <t>予定通り終了</t>
  </si>
  <si>
    <t>明確な事業目的のもと、適切に事業が実施されていると見受けられる。（外部有識者：石堂正信）</t>
    <phoneticPr fontId="5"/>
  </si>
  <si>
    <t>当初計画に基づき、平成28年度をもって予定通り終了。なお、執行に当たっては、事業目的に沿ったより一層の効果的・効率的な予算執行を促すとともに成果の適切な把握に努める。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</si>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</sst>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51</xdr:row>
          <xdr:rowOff>19050</xdr:rowOff>
        </xdr:from>
        <xdr:to>
          <xdr:col>49</xdr:col>
          <xdr:colOff>28575</xdr:colOff>
          <xdr:row>72</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809</xdr:row>
          <xdr:rowOff>114300</xdr:rowOff>
        </xdr:from>
        <xdr:to>
          <xdr:col>46</xdr:col>
          <xdr:colOff>38100</xdr:colOff>
          <xdr:row>810</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36</xdr:col>
      <xdr:colOff>88354</xdr:colOff>
      <xdr:row>720</xdr:row>
      <xdr:rowOff>112060</xdr:rowOff>
    </xdr:from>
    <xdr:to>
      <xdr:col>49</xdr:col>
      <xdr:colOff>245732</xdr:colOff>
      <xdr:row>723</xdr:row>
      <xdr:rowOff>77691</xdr:rowOff>
    </xdr:to>
    <xdr:sp macro="" textlink="">
      <xdr:nvSpPr>
        <xdr:cNvPr id="5" name="Rectangle 9"/>
        <xdr:cNvSpPr>
          <a:spLocks noChangeArrowheads="1"/>
        </xdr:cNvSpPr>
      </xdr:nvSpPr>
      <xdr:spPr bwMode="auto">
        <a:xfrm>
          <a:off x="7349766" y="45137295"/>
          <a:ext cx="2779554" cy="1007778"/>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・諸謝金：</a:t>
          </a:r>
          <a:r>
            <a:rPr lang="en-US" altLang="ja-JP" sz="1100" b="0" i="0" u="none" strike="noStrike" baseline="0">
              <a:solidFill>
                <a:srgbClr val="000000"/>
              </a:solidFill>
              <a:latin typeface="ＭＳ Ｐゴシック"/>
              <a:ea typeface="ＭＳ Ｐゴシック"/>
            </a:rPr>
            <a:t>0.01</a:t>
          </a:r>
          <a:r>
            <a:rPr lang="ja-JP" altLang="en-US" sz="11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・職員旅費：</a:t>
          </a:r>
          <a:r>
            <a:rPr lang="en-US" altLang="ja-JP" sz="1100" b="0" i="0" u="none" strike="noStrike" baseline="0">
              <a:solidFill>
                <a:srgbClr val="000000"/>
              </a:solidFill>
              <a:latin typeface="ＭＳ Ｐゴシック"/>
              <a:ea typeface="ＭＳ Ｐゴシック"/>
            </a:rPr>
            <a:t>0.2</a:t>
          </a:r>
          <a:r>
            <a:rPr lang="ja-JP" altLang="en-US" sz="11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・委員等旅費：</a:t>
          </a:r>
          <a:r>
            <a:rPr lang="en-US" altLang="ja-JP" sz="1100" b="0" i="0" u="none" strike="noStrike" baseline="0">
              <a:solidFill>
                <a:srgbClr val="000000"/>
              </a:solidFill>
              <a:latin typeface="ＭＳ Ｐゴシック"/>
              <a:ea typeface="ＭＳ Ｐゴシック"/>
            </a:rPr>
            <a:t>0.2</a:t>
          </a:r>
          <a:r>
            <a:rPr lang="ja-JP" altLang="en-US" sz="1100" b="0" i="0" u="none" strike="noStrike" baseline="0">
              <a:solidFill>
                <a:srgbClr val="000000"/>
              </a:solidFill>
              <a:latin typeface="ＭＳ Ｐゴシック"/>
              <a:ea typeface="ＭＳ Ｐゴシック"/>
            </a:rPr>
            <a:t>百万円　　　　を含む。</a:t>
          </a:r>
        </a:p>
        <a:p>
          <a:pPr algn="l" rtl="0">
            <a:lnSpc>
              <a:spcPts val="1200"/>
            </a:lnSpc>
            <a:defRPr sz="1000"/>
          </a:pPr>
          <a:r>
            <a:rPr lang="ja-JP" altLang="en-US" sz="1100" b="0" i="0" u="none" strike="noStrike" baseline="0">
              <a:solidFill>
                <a:srgbClr val="000000"/>
              </a:solidFill>
              <a:latin typeface="ＭＳ Ｐゴシック"/>
              <a:ea typeface="ＭＳ Ｐゴシック"/>
            </a:rPr>
            <a:t>・庁費</a:t>
          </a:r>
          <a:r>
            <a:rPr lang="ja-JP" altLang="en-US" sz="1100" b="0" i="0" u="none" strike="noStrike" baseline="0">
              <a:solidFill>
                <a:schemeClr val="tx1"/>
              </a:solidFill>
              <a:latin typeface="ＭＳ Ｐゴシック"/>
              <a:ea typeface="ＭＳ Ｐゴシック"/>
            </a:rPr>
            <a:t>：</a:t>
          </a:r>
          <a:r>
            <a:rPr lang="en-US" altLang="ja-JP" sz="1100" b="0" i="0" u="none" strike="noStrike" baseline="0">
              <a:solidFill>
                <a:schemeClr val="tx1"/>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20</xdr:col>
      <xdr:colOff>10391</xdr:colOff>
      <xdr:row>720</xdr:row>
      <xdr:rowOff>123899</xdr:rowOff>
    </xdr:from>
    <xdr:to>
      <xdr:col>33</xdr:col>
      <xdr:colOff>160543</xdr:colOff>
      <xdr:row>722</xdr:row>
      <xdr:rowOff>237640</xdr:rowOff>
    </xdr:to>
    <xdr:sp macro="" textlink="">
      <xdr:nvSpPr>
        <xdr:cNvPr id="6" name="Rectangle 87"/>
        <xdr:cNvSpPr>
          <a:spLocks noChangeArrowheads="1"/>
        </xdr:cNvSpPr>
      </xdr:nvSpPr>
      <xdr:spPr bwMode="auto">
        <a:xfrm>
          <a:off x="4044509" y="36330105"/>
          <a:ext cx="2772328" cy="80850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chemeClr val="tx1"/>
              </a:solidFill>
              <a:latin typeface="ＭＳ Ｐゴシック"/>
              <a:ea typeface="ＭＳ Ｐゴシック"/>
            </a:rPr>
            <a:t>1,970</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12</xdr:col>
      <xdr:colOff>191915</xdr:colOff>
      <xdr:row>752</xdr:row>
      <xdr:rowOff>481254</xdr:rowOff>
    </xdr:from>
    <xdr:to>
      <xdr:col>21</xdr:col>
      <xdr:colOff>152195</xdr:colOff>
      <xdr:row>753</xdr:row>
      <xdr:rowOff>94822</xdr:rowOff>
    </xdr:to>
    <xdr:sp macro="" textlink="">
      <xdr:nvSpPr>
        <xdr:cNvPr id="7" name="Rectangle 51"/>
        <xdr:cNvSpPr>
          <a:spLocks noChangeArrowheads="1"/>
        </xdr:cNvSpPr>
      </xdr:nvSpPr>
      <xdr:spPr bwMode="auto">
        <a:xfrm>
          <a:off x="2685733" y="56886572"/>
          <a:ext cx="1830644" cy="2889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【分担金】</a:t>
          </a:r>
          <a:endParaRPr lang="ja-JP" altLang="en-US"/>
        </a:p>
      </xdr:txBody>
    </xdr:sp>
    <xdr:clientData/>
  </xdr:twoCellAnchor>
  <xdr:twoCellAnchor>
    <xdr:from>
      <xdr:col>16</xdr:col>
      <xdr:colOff>159107</xdr:colOff>
      <xdr:row>733</xdr:row>
      <xdr:rowOff>246825</xdr:rowOff>
    </xdr:from>
    <xdr:to>
      <xdr:col>16</xdr:col>
      <xdr:colOff>159107</xdr:colOff>
      <xdr:row>734</xdr:row>
      <xdr:rowOff>347118</xdr:rowOff>
    </xdr:to>
    <xdr:sp macro="" textlink="">
      <xdr:nvSpPr>
        <xdr:cNvPr id="8" name="Line 59"/>
        <xdr:cNvSpPr>
          <a:spLocks noChangeShapeType="1"/>
        </xdr:cNvSpPr>
      </xdr:nvSpPr>
      <xdr:spPr bwMode="auto">
        <a:xfrm>
          <a:off x="3424821" y="41027432"/>
          <a:ext cx="0" cy="45407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90675</xdr:colOff>
      <xdr:row>735</xdr:row>
      <xdr:rowOff>267895</xdr:rowOff>
    </xdr:from>
    <xdr:to>
      <xdr:col>24</xdr:col>
      <xdr:colOff>25834</xdr:colOff>
      <xdr:row>738</xdr:row>
      <xdr:rowOff>106538</xdr:rowOff>
    </xdr:to>
    <xdr:sp macro="" textlink="">
      <xdr:nvSpPr>
        <xdr:cNvPr id="9" name="Rectangle 60"/>
        <xdr:cNvSpPr>
          <a:spLocks noChangeArrowheads="1"/>
        </xdr:cNvSpPr>
      </xdr:nvSpPr>
      <xdr:spPr bwMode="auto">
        <a:xfrm>
          <a:off x="1927639" y="41756074"/>
          <a:ext cx="2996766" cy="90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B</a:t>
          </a:r>
          <a:r>
            <a:rPr lang="ja-JP" altLang="en-US" sz="1400" b="0" i="0" u="none" strike="noStrike" baseline="0">
              <a:solidFill>
                <a:sysClr val="windowText" lastClr="000000"/>
              </a:solidFill>
              <a:latin typeface="ＭＳ Ｐゴシック"/>
              <a:ea typeface="ＭＳ Ｐゴシック"/>
            </a:rPr>
            <a:t>．連携大学（全</a:t>
          </a:r>
          <a:r>
            <a:rPr lang="en-US" altLang="ja-JP" sz="1400" b="0" i="0" u="none" strike="noStrike" baseline="0">
              <a:solidFill>
                <a:sysClr val="windowText" lastClr="000000"/>
              </a:solidFill>
              <a:latin typeface="ＭＳ Ｐゴシック"/>
              <a:ea typeface="ＭＳ Ｐゴシック"/>
            </a:rPr>
            <a:t>251</a:t>
          </a:r>
          <a:r>
            <a:rPr lang="ja-JP" altLang="en-US" sz="1400" b="0" i="0" u="none" strike="noStrike" baseline="0">
              <a:solidFill>
                <a:sysClr val="windowText" lastClr="000000"/>
              </a:solidFill>
              <a:latin typeface="ＭＳ Ｐゴシック"/>
              <a:ea typeface="ＭＳ Ｐゴシック"/>
            </a:rPr>
            <a:t>機関）</a:t>
          </a:r>
        </a:p>
        <a:p>
          <a:pPr algn="ctr" rtl="0">
            <a:lnSpc>
              <a:spcPts val="1500"/>
            </a:lnSpc>
            <a:defRPr sz="1000"/>
          </a:pPr>
          <a:r>
            <a:rPr lang="en-US" altLang="ja-JP" sz="1400" b="0" i="0" u="none" strike="noStrike" baseline="0">
              <a:solidFill>
                <a:sysClr val="windowText" lastClr="000000"/>
              </a:solidFill>
              <a:latin typeface="ＭＳ Ｐゴシック"/>
              <a:ea typeface="ＭＳ Ｐゴシック"/>
            </a:rPr>
            <a:t>845</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9</xdr:col>
      <xdr:colOff>90675</xdr:colOff>
      <xdr:row>735</xdr:row>
      <xdr:rowOff>5032</xdr:rowOff>
    </xdr:from>
    <xdr:to>
      <xdr:col>18</xdr:col>
      <xdr:colOff>56986</xdr:colOff>
      <xdr:row>735</xdr:row>
      <xdr:rowOff>258363</xdr:rowOff>
    </xdr:to>
    <xdr:sp macro="" textlink="">
      <xdr:nvSpPr>
        <xdr:cNvPr id="10" name="Rectangle 61"/>
        <xdr:cNvSpPr>
          <a:spLocks noChangeArrowheads="1"/>
        </xdr:cNvSpPr>
      </xdr:nvSpPr>
      <xdr:spPr bwMode="auto">
        <a:xfrm>
          <a:off x="1927639" y="41493211"/>
          <a:ext cx="1803276" cy="2533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【分担金】</a:t>
          </a:r>
          <a:endParaRPr lang="ja-JP" altLang="en-US"/>
        </a:p>
      </xdr:txBody>
    </xdr:sp>
    <xdr:clientData/>
  </xdr:twoCellAnchor>
  <xdr:twoCellAnchor>
    <xdr:from>
      <xdr:col>8</xdr:col>
      <xdr:colOff>43765</xdr:colOff>
      <xdr:row>742</xdr:row>
      <xdr:rowOff>193748</xdr:rowOff>
    </xdr:from>
    <xdr:to>
      <xdr:col>47</xdr:col>
      <xdr:colOff>76801</xdr:colOff>
      <xdr:row>742</xdr:row>
      <xdr:rowOff>193748</xdr:rowOff>
    </xdr:to>
    <xdr:sp macro="" textlink="">
      <xdr:nvSpPr>
        <xdr:cNvPr id="11" name="Line 64"/>
        <xdr:cNvSpPr>
          <a:spLocks noChangeShapeType="1"/>
        </xdr:cNvSpPr>
      </xdr:nvSpPr>
      <xdr:spPr bwMode="auto">
        <a:xfrm>
          <a:off x="1657412" y="44042366"/>
          <a:ext cx="78995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351</xdr:colOff>
      <xdr:row>738</xdr:row>
      <xdr:rowOff>214214</xdr:rowOff>
    </xdr:from>
    <xdr:to>
      <xdr:col>24</xdr:col>
      <xdr:colOff>170585</xdr:colOff>
      <xdr:row>739</xdr:row>
      <xdr:rowOff>152753</xdr:rowOff>
    </xdr:to>
    <xdr:sp macro="" textlink="">
      <xdr:nvSpPr>
        <xdr:cNvPr id="12" name="Rectangle 65"/>
        <xdr:cNvSpPr>
          <a:spLocks noChangeArrowheads="1"/>
        </xdr:cNvSpPr>
      </xdr:nvSpPr>
      <xdr:spPr bwMode="auto">
        <a:xfrm>
          <a:off x="1837315" y="42763750"/>
          <a:ext cx="3231841" cy="2923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1200" b="0" i="0" u="none" strike="noStrike" baseline="0">
              <a:solidFill>
                <a:srgbClr val="000000"/>
              </a:solidFill>
              <a:latin typeface="ＭＳ Ｐゴシック"/>
              <a:ea typeface="ＭＳ Ｐゴシック"/>
            </a:rPr>
            <a:t>　代表校と連携し、取組を共同で実施。</a:t>
          </a:r>
          <a:endParaRPr lang="ja-JP" altLang="en-US"/>
        </a:p>
      </xdr:txBody>
    </xdr:sp>
    <xdr:clientData/>
  </xdr:twoCellAnchor>
  <xdr:twoCellAnchor>
    <xdr:from>
      <xdr:col>8</xdr:col>
      <xdr:colOff>186223</xdr:colOff>
      <xdr:row>738</xdr:row>
      <xdr:rowOff>189408</xdr:rowOff>
    </xdr:from>
    <xdr:to>
      <xdr:col>24</xdr:col>
      <xdr:colOff>88509</xdr:colOff>
      <xdr:row>739</xdr:row>
      <xdr:rowOff>232551</xdr:rowOff>
    </xdr:to>
    <xdr:sp macro="" textlink="">
      <xdr:nvSpPr>
        <xdr:cNvPr id="13" name="AutoShape 66"/>
        <xdr:cNvSpPr>
          <a:spLocks noChangeArrowheads="1"/>
        </xdr:cNvSpPr>
      </xdr:nvSpPr>
      <xdr:spPr bwMode="auto">
        <a:xfrm>
          <a:off x="1819080" y="42738944"/>
          <a:ext cx="3168000" cy="3969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157733</xdr:colOff>
      <xdr:row>744</xdr:row>
      <xdr:rowOff>21915</xdr:rowOff>
    </xdr:from>
    <xdr:to>
      <xdr:col>31</xdr:col>
      <xdr:colOff>13202</xdr:colOff>
      <xdr:row>745</xdr:row>
      <xdr:rowOff>280497</xdr:rowOff>
    </xdr:to>
    <xdr:sp macro="" textlink="">
      <xdr:nvSpPr>
        <xdr:cNvPr id="14" name="Rectangle 67"/>
        <xdr:cNvSpPr>
          <a:spLocks noChangeArrowheads="1"/>
        </xdr:cNvSpPr>
      </xdr:nvSpPr>
      <xdr:spPr bwMode="auto">
        <a:xfrm>
          <a:off x="4648090" y="49252558"/>
          <a:ext cx="1692433" cy="6123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1</a:t>
          </a: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952</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185938</xdr:colOff>
      <xdr:row>747</xdr:row>
      <xdr:rowOff>95253</xdr:rowOff>
    </xdr:from>
    <xdr:to>
      <xdr:col>33</xdr:col>
      <xdr:colOff>186702</xdr:colOff>
      <xdr:row>749</xdr:row>
      <xdr:rowOff>251682</xdr:rowOff>
    </xdr:to>
    <xdr:sp macro="" textlink="">
      <xdr:nvSpPr>
        <xdr:cNvPr id="15" name="Rectangle 68"/>
        <xdr:cNvSpPr>
          <a:spLocks noChangeArrowheads="1"/>
        </xdr:cNvSpPr>
      </xdr:nvSpPr>
      <xdr:spPr bwMode="auto">
        <a:xfrm>
          <a:off x="4063974" y="50387253"/>
          <a:ext cx="2858264" cy="864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mn-ea"/>
            </a:rPr>
            <a:t>Ａ．代表校：</a:t>
          </a:r>
          <a:endParaRPr lang="en-US" altLang="ja-JP" sz="1400" b="0" i="0" u="none" strike="noStrike" baseline="0">
            <a:solidFill>
              <a:srgbClr val="000000"/>
            </a:solidFill>
            <a:latin typeface="ＭＳ Ｐゴシック"/>
            <a:ea typeface="+mn-ea"/>
          </a:endParaRPr>
        </a:p>
        <a:p>
          <a:pPr algn="ctr" rtl="0">
            <a:lnSpc>
              <a:spcPts val="1600"/>
            </a:lnSpc>
            <a:defRPr sz="1000"/>
          </a:pPr>
          <a:r>
            <a:rPr lang="ja-JP" altLang="en-US" sz="1400" b="0" i="0" u="none" strike="noStrike" baseline="0">
              <a:solidFill>
                <a:srgbClr val="000000"/>
              </a:solidFill>
              <a:latin typeface="ＭＳ Ｐゴシック"/>
              <a:ea typeface="+mn-ea"/>
            </a:rPr>
            <a:t>国立大学法人東京大学</a:t>
          </a:r>
          <a:endParaRPr lang="en-US" altLang="ja-JP" sz="1400" b="0" i="0" u="none" strike="noStrike" baseline="0">
            <a:solidFill>
              <a:srgbClr val="000000"/>
            </a:solidFill>
            <a:latin typeface="ＭＳ Ｐゴシック"/>
            <a:ea typeface="+mn-ea"/>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26</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16</xdr:col>
      <xdr:colOff>102559</xdr:colOff>
      <xdr:row>749</xdr:row>
      <xdr:rowOff>257834</xdr:rowOff>
    </xdr:from>
    <xdr:to>
      <xdr:col>37</xdr:col>
      <xdr:colOff>68374</xdr:colOff>
      <xdr:row>752</xdr:row>
      <xdr:rowOff>207422</xdr:rowOff>
    </xdr:to>
    <xdr:sp macro="" textlink="">
      <xdr:nvSpPr>
        <xdr:cNvPr id="16" name="AutoShape 70"/>
        <xdr:cNvSpPr>
          <a:spLocks noChangeArrowheads="1"/>
        </xdr:cNvSpPr>
      </xdr:nvSpPr>
      <xdr:spPr bwMode="auto">
        <a:xfrm>
          <a:off x="3329853" y="46538128"/>
          <a:ext cx="4201639" cy="131670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167708</xdr:colOff>
      <xdr:row>753</xdr:row>
      <xdr:rowOff>124008</xdr:rowOff>
    </xdr:from>
    <xdr:to>
      <xdr:col>23</xdr:col>
      <xdr:colOff>41708</xdr:colOff>
      <xdr:row>754</xdr:row>
      <xdr:rowOff>326736</xdr:rowOff>
    </xdr:to>
    <xdr:sp macro="" textlink="">
      <xdr:nvSpPr>
        <xdr:cNvPr id="17" name="Rectangle 72"/>
        <xdr:cNvSpPr>
          <a:spLocks noChangeArrowheads="1"/>
        </xdr:cNvSpPr>
      </xdr:nvSpPr>
      <xdr:spPr bwMode="auto">
        <a:xfrm>
          <a:off x="2661526" y="57204735"/>
          <a:ext cx="2160000" cy="87813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val="000000"/>
              </a:solidFill>
              <a:latin typeface="ＭＳ Ｐゴシック"/>
              <a:ea typeface="+mn-ea"/>
            </a:rPr>
            <a:t>B</a:t>
          </a:r>
          <a:r>
            <a:rPr lang="ja-JP" altLang="en-US" sz="1400" b="0" i="0" u="none" strike="noStrike" baseline="0">
              <a:solidFill>
                <a:srgbClr val="000000"/>
              </a:solidFill>
              <a:latin typeface="ＭＳ Ｐゴシック"/>
              <a:ea typeface="+mn-ea"/>
            </a:rPr>
            <a:t>．連携大学：</a:t>
          </a:r>
        </a:p>
        <a:p>
          <a:pPr algn="ctr" rtl="0">
            <a:lnSpc>
              <a:spcPts val="1600"/>
            </a:lnSpc>
            <a:defRPr sz="1000"/>
          </a:pPr>
          <a:r>
            <a:rPr lang="ja-JP" altLang="en-US" sz="1400" b="0" i="0" u="none" strike="noStrike" baseline="0">
              <a:solidFill>
                <a:srgbClr val="000000"/>
              </a:solidFill>
              <a:latin typeface="ＭＳ Ｐゴシック"/>
              <a:ea typeface="+mn-ea"/>
            </a:rPr>
            <a:t>学校法人麻布獣医学園</a:t>
          </a:r>
          <a:endParaRPr lang="en-US" altLang="ja-JP" sz="1400" b="0" i="0" u="none" strike="noStrike" baseline="0">
            <a:solidFill>
              <a:srgbClr val="000000"/>
            </a:solidFill>
            <a:latin typeface="ＭＳ Ｐゴシック"/>
            <a:ea typeface="+mn-ea"/>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9</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34376</xdr:colOff>
      <xdr:row>755</xdr:row>
      <xdr:rowOff>42718</xdr:rowOff>
    </xdr:from>
    <xdr:to>
      <xdr:col>34</xdr:col>
      <xdr:colOff>136559</xdr:colOff>
      <xdr:row>756</xdr:row>
      <xdr:rowOff>123583</xdr:rowOff>
    </xdr:to>
    <xdr:sp macro="" textlink="">
      <xdr:nvSpPr>
        <xdr:cNvPr id="18" name="Rectangle 73"/>
        <xdr:cNvSpPr>
          <a:spLocks noChangeArrowheads="1"/>
        </xdr:cNvSpPr>
      </xdr:nvSpPr>
      <xdr:spPr bwMode="auto">
        <a:xfrm>
          <a:off x="3866788" y="49404630"/>
          <a:ext cx="3127771" cy="3049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代表校と連携し、取組を共同で実施。</a:t>
          </a:r>
          <a:endParaRPr lang="ja-JP" altLang="en-US"/>
        </a:p>
      </xdr:txBody>
    </xdr:sp>
    <xdr:clientData/>
  </xdr:twoCellAnchor>
  <xdr:twoCellAnchor>
    <xdr:from>
      <xdr:col>17</xdr:col>
      <xdr:colOff>0</xdr:colOff>
      <xdr:row>755</xdr:row>
      <xdr:rowOff>14325</xdr:rowOff>
    </xdr:from>
    <xdr:to>
      <xdr:col>36</xdr:col>
      <xdr:colOff>170934</xdr:colOff>
      <xdr:row>756</xdr:row>
      <xdr:rowOff>104533</xdr:rowOff>
    </xdr:to>
    <xdr:sp macro="" textlink="">
      <xdr:nvSpPr>
        <xdr:cNvPr id="19" name="AutoShape 74"/>
        <xdr:cNvSpPr>
          <a:spLocks noChangeArrowheads="1"/>
        </xdr:cNvSpPr>
      </xdr:nvSpPr>
      <xdr:spPr bwMode="auto">
        <a:xfrm>
          <a:off x="3429000" y="49376237"/>
          <a:ext cx="4003346"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39654</xdr:colOff>
      <xdr:row>753</xdr:row>
      <xdr:rowOff>124008</xdr:rowOff>
    </xdr:from>
    <xdr:to>
      <xdr:col>33</xdr:col>
      <xdr:colOff>121472</xdr:colOff>
      <xdr:row>754</xdr:row>
      <xdr:rowOff>326736</xdr:rowOff>
    </xdr:to>
    <xdr:sp macro="" textlink="">
      <xdr:nvSpPr>
        <xdr:cNvPr id="20" name="Rectangle 76"/>
        <xdr:cNvSpPr>
          <a:spLocks noChangeArrowheads="1"/>
        </xdr:cNvSpPr>
      </xdr:nvSpPr>
      <xdr:spPr bwMode="auto">
        <a:xfrm>
          <a:off x="4678889" y="57262802"/>
          <a:ext cx="2098877" cy="8750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連携大学：</a:t>
          </a:r>
        </a:p>
        <a:p>
          <a:pPr algn="ctr" rtl="0">
            <a:lnSpc>
              <a:spcPts val="1600"/>
            </a:lnSpc>
            <a:defRPr sz="1000"/>
          </a:pPr>
          <a:r>
            <a:rPr lang="ja-JP" altLang="en-US" sz="1400" b="0" i="0" u="none" strike="noStrike" baseline="0">
              <a:solidFill>
                <a:srgbClr val="000000"/>
              </a:solidFill>
              <a:latin typeface="ＭＳ Ｐゴシック"/>
              <a:ea typeface="+mn-ea"/>
            </a:rPr>
            <a:t>学校法人日本医科大学</a:t>
          </a:r>
          <a:endParaRPr lang="en-US" altLang="ja-JP" sz="1400" b="0" i="0" u="none" strike="noStrike" baseline="0">
            <a:solidFill>
              <a:srgbClr val="000000"/>
            </a:solidFill>
            <a:latin typeface="ＭＳ Ｐゴシック"/>
            <a:ea typeface="+mn-ea"/>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9</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7</xdr:col>
      <xdr:colOff>123268</xdr:colOff>
      <xdr:row>743</xdr:row>
      <xdr:rowOff>102496</xdr:rowOff>
    </xdr:from>
    <xdr:to>
      <xdr:col>23</xdr:col>
      <xdr:colOff>56030</xdr:colOff>
      <xdr:row>744</xdr:row>
      <xdr:rowOff>126812</xdr:rowOff>
    </xdr:to>
    <xdr:sp macro="" textlink="">
      <xdr:nvSpPr>
        <xdr:cNvPr id="21" name="Text Box 78"/>
        <xdr:cNvSpPr txBox="1">
          <a:spLocks noChangeArrowheads="1"/>
        </xdr:cNvSpPr>
      </xdr:nvSpPr>
      <xdr:spPr bwMode="auto">
        <a:xfrm>
          <a:off x="1535209" y="60759937"/>
          <a:ext cx="3160056" cy="3716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mn-ea"/>
            </a:rPr>
            <a:t>（国立大学法人東京大学</a:t>
          </a:r>
          <a:r>
            <a:rPr lang="ja-JP" altLang="en-US" sz="1400" b="0" i="0" u="none" strike="noStrike" baseline="0">
              <a:solidFill>
                <a:srgbClr val="000000"/>
              </a:solidFill>
              <a:latin typeface="ＭＳ Ｐゴシック"/>
              <a:ea typeface="ＭＳ Ｐゴシック"/>
            </a:rPr>
            <a:t>のケース）</a:t>
          </a:r>
          <a:endParaRPr lang="ja-JP" altLang="en-US"/>
        </a:p>
      </xdr:txBody>
    </xdr:sp>
    <xdr:clientData/>
  </xdr:twoCellAnchor>
  <xdr:twoCellAnchor>
    <xdr:from>
      <xdr:col>19</xdr:col>
      <xdr:colOff>185938</xdr:colOff>
      <xdr:row>746</xdr:row>
      <xdr:rowOff>202673</xdr:rowOff>
    </xdr:from>
    <xdr:to>
      <xdr:col>25</xdr:col>
      <xdr:colOff>135538</xdr:colOff>
      <xdr:row>747</xdr:row>
      <xdr:rowOff>83156</xdr:rowOff>
    </xdr:to>
    <xdr:sp macro="" textlink="">
      <xdr:nvSpPr>
        <xdr:cNvPr id="22" name="Rectangle 79"/>
        <xdr:cNvSpPr>
          <a:spLocks noChangeArrowheads="1"/>
        </xdr:cNvSpPr>
      </xdr:nvSpPr>
      <xdr:spPr bwMode="auto">
        <a:xfrm>
          <a:off x="4063974" y="50140887"/>
          <a:ext cx="1174243" cy="23426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18</xdr:col>
      <xdr:colOff>81687</xdr:colOff>
      <xdr:row>723</xdr:row>
      <xdr:rowOff>118122</xdr:rowOff>
    </xdr:from>
    <xdr:to>
      <xdr:col>35</xdr:col>
      <xdr:colOff>89247</xdr:colOff>
      <xdr:row>725</xdr:row>
      <xdr:rowOff>118225</xdr:rowOff>
    </xdr:to>
    <xdr:sp macro="" textlink="">
      <xdr:nvSpPr>
        <xdr:cNvPr id="23" name="Rectangle 14"/>
        <xdr:cNvSpPr>
          <a:spLocks noChangeArrowheads="1"/>
        </xdr:cNvSpPr>
      </xdr:nvSpPr>
      <xdr:spPr bwMode="auto">
        <a:xfrm>
          <a:off x="3755616" y="37360872"/>
          <a:ext cx="3477381" cy="70767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地域や分野に応じて大学が相互に連携し、社会の要請に応える教育・質保証システムを構築する取組を選定・支援。</a:t>
          </a:r>
          <a:endParaRPr lang="ja-JP" altLang="en-US"/>
        </a:p>
      </xdr:txBody>
    </xdr:sp>
    <xdr:clientData/>
  </xdr:twoCellAnchor>
  <xdr:twoCellAnchor>
    <xdr:from>
      <xdr:col>17</xdr:col>
      <xdr:colOff>23812</xdr:colOff>
      <xdr:row>722</xdr:row>
      <xdr:rowOff>285864</xdr:rowOff>
    </xdr:from>
    <xdr:to>
      <xdr:col>36</xdr:col>
      <xdr:colOff>147121</xdr:colOff>
      <xdr:row>725</xdr:row>
      <xdr:rowOff>194484</xdr:rowOff>
    </xdr:to>
    <xdr:sp macro="" textlink="">
      <xdr:nvSpPr>
        <xdr:cNvPr id="24" name="AutoShape 15"/>
        <xdr:cNvSpPr>
          <a:spLocks noChangeArrowheads="1"/>
        </xdr:cNvSpPr>
      </xdr:nvSpPr>
      <xdr:spPr bwMode="auto">
        <a:xfrm>
          <a:off x="3493633" y="37174828"/>
          <a:ext cx="4001345" cy="96997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121092</xdr:colOff>
      <xdr:row>753</xdr:row>
      <xdr:rowOff>124008</xdr:rowOff>
    </xdr:from>
    <xdr:to>
      <xdr:col>44</xdr:col>
      <xdr:colOff>1204</xdr:colOff>
      <xdr:row>754</xdr:row>
      <xdr:rowOff>326736</xdr:rowOff>
    </xdr:to>
    <xdr:sp macro="" textlink="">
      <xdr:nvSpPr>
        <xdr:cNvPr id="29" name="Rectangle 76"/>
        <xdr:cNvSpPr>
          <a:spLocks noChangeArrowheads="1"/>
        </xdr:cNvSpPr>
      </xdr:nvSpPr>
      <xdr:spPr bwMode="auto">
        <a:xfrm>
          <a:off x="6777386" y="57262802"/>
          <a:ext cx="2098877" cy="8750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連携大学：</a:t>
          </a:r>
        </a:p>
        <a:p>
          <a:pPr algn="ctr" rtl="0">
            <a:lnSpc>
              <a:spcPts val="1600"/>
            </a:lnSpc>
            <a:defRPr sz="1000"/>
          </a:pPr>
          <a:r>
            <a:rPr lang="ja-JP" altLang="en-US" sz="1400" b="0" i="0" u="none" strike="noStrike" baseline="0">
              <a:solidFill>
                <a:srgbClr val="000000"/>
              </a:solidFill>
              <a:latin typeface="ＭＳ Ｐゴシック"/>
              <a:ea typeface="+mn-ea"/>
            </a:rPr>
            <a:t>学校法人日本大学</a:t>
          </a:r>
          <a:endParaRPr lang="en-US" altLang="ja-JP" sz="1400" b="0" i="0" u="none" strike="noStrike" baseline="0">
            <a:solidFill>
              <a:srgbClr val="000000"/>
            </a:solidFill>
            <a:latin typeface="ＭＳ Ｐゴシック"/>
            <a:ea typeface="+mn-ea"/>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8</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17</xdr:col>
      <xdr:colOff>107151</xdr:colOff>
      <xdr:row>749</xdr:row>
      <xdr:rowOff>342758</xdr:rowOff>
    </xdr:from>
    <xdr:to>
      <xdr:col>36</xdr:col>
      <xdr:colOff>63783</xdr:colOff>
      <xdr:row>752</xdr:row>
      <xdr:rowOff>155313</xdr:rowOff>
    </xdr:to>
    <xdr:sp macro="" textlink="">
      <xdr:nvSpPr>
        <xdr:cNvPr id="32" name="Rectangle 73"/>
        <xdr:cNvSpPr>
          <a:spLocks noChangeArrowheads="1"/>
        </xdr:cNvSpPr>
      </xdr:nvSpPr>
      <xdr:spPr bwMode="auto">
        <a:xfrm>
          <a:off x="3536151" y="46623052"/>
          <a:ext cx="3789044" cy="1179673"/>
        </a:xfrm>
        <a:prstGeom prst="rect">
          <a:avLst/>
        </a:prstGeom>
        <a:noFill/>
        <a:ln>
          <a:noFill/>
        </a:ln>
        <a:extLst/>
      </xdr:spPr>
      <xdr:txBody>
        <a:bodyPr vertOverflow="clip" wrap="square" lIns="27432" tIns="18288" rIns="27432" bIns="0" anchor="ctr" upright="1"/>
        <a:lstStyle/>
        <a:p>
          <a:pPr algn="l" rtl="0">
            <a:lnSpc>
              <a:spcPts val="1400"/>
            </a:lnSpc>
            <a:defRPr sz="1000"/>
          </a:pPr>
          <a:r>
            <a:rPr lang="ja-JP" altLang="en-US" sz="1200" b="0" i="0" u="none" strike="noStrike" baseline="0">
              <a:solidFill>
                <a:srgbClr val="000000"/>
              </a:solidFill>
              <a:latin typeface="ＭＳ Ｐゴシック"/>
              <a:ea typeface="+mn-ea"/>
            </a:rPr>
            <a:t>関東地区の４獣医系大学と地域の研究･行政機関が連携し、情報通信技術の活用による教育コンテンツの蓄積や共通化教材による効率的な教育システムを構築するとともに、各大学に特色あるスキルラボを設置して学生の技能習得と向上に取り組む。</a:t>
          </a:r>
        </a:p>
      </xdr:txBody>
    </xdr:sp>
    <xdr:clientData/>
  </xdr:twoCellAnchor>
  <xdr:twoCellAnchor>
    <xdr:from>
      <xdr:col>26</xdr:col>
      <xdr:colOff>182498</xdr:colOff>
      <xdr:row>745</xdr:row>
      <xdr:rowOff>327719</xdr:rowOff>
    </xdr:from>
    <xdr:to>
      <xdr:col>26</xdr:col>
      <xdr:colOff>182498</xdr:colOff>
      <xdr:row>747</xdr:row>
      <xdr:rowOff>74228</xdr:rowOff>
    </xdr:to>
    <xdr:sp macro="" textlink="">
      <xdr:nvSpPr>
        <xdr:cNvPr id="34" name="Line 59"/>
        <xdr:cNvSpPr>
          <a:spLocks noChangeShapeType="1"/>
        </xdr:cNvSpPr>
      </xdr:nvSpPr>
      <xdr:spPr bwMode="auto">
        <a:xfrm>
          <a:off x="5426851" y="54037513"/>
          <a:ext cx="0" cy="4412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109578</xdr:colOff>
      <xdr:row>729</xdr:row>
      <xdr:rowOff>56431</xdr:rowOff>
    </xdr:from>
    <xdr:to>
      <xdr:col>44</xdr:col>
      <xdr:colOff>171771</xdr:colOff>
      <xdr:row>731</xdr:row>
      <xdr:rowOff>127535</xdr:rowOff>
    </xdr:to>
    <xdr:sp macro="" textlink="">
      <xdr:nvSpPr>
        <xdr:cNvPr id="39" name="Rectangle 4"/>
        <xdr:cNvSpPr>
          <a:spLocks noChangeArrowheads="1"/>
        </xdr:cNvSpPr>
      </xdr:nvSpPr>
      <xdr:spPr bwMode="auto">
        <a:xfrm>
          <a:off x="6028685" y="39421895"/>
          <a:ext cx="3123800" cy="7786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val="000000"/>
              </a:solidFill>
              <a:latin typeface="ＭＳ Ｐゴシック"/>
              <a:ea typeface="ＭＳ Ｐゴシック"/>
            </a:rPr>
            <a:t>C</a:t>
          </a:r>
          <a:r>
            <a:rPr lang="ja-JP" altLang="en-US" sz="1400" b="0" i="0" u="none" strike="noStrike" baseline="0">
              <a:solidFill>
                <a:srgbClr val="000000"/>
              </a:solidFill>
              <a:latin typeface="ＭＳ Ｐゴシック"/>
              <a:ea typeface="ＭＳ Ｐゴシック"/>
            </a:rPr>
            <a:t>．（独）日本学術振興会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11</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16</xdr:col>
      <xdr:colOff>172172</xdr:colOff>
      <xdr:row>726</xdr:row>
      <xdr:rowOff>337926</xdr:rowOff>
    </xdr:from>
    <xdr:to>
      <xdr:col>37</xdr:col>
      <xdr:colOff>17051</xdr:colOff>
      <xdr:row>726</xdr:row>
      <xdr:rowOff>337926</xdr:rowOff>
    </xdr:to>
    <xdr:sp macro="" textlink="">
      <xdr:nvSpPr>
        <xdr:cNvPr id="40" name="Line 6"/>
        <xdr:cNvSpPr>
          <a:spLocks noChangeShapeType="1"/>
        </xdr:cNvSpPr>
      </xdr:nvSpPr>
      <xdr:spPr bwMode="auto">
        <a:xfrm>
          <a:off x="3437886" y="38642033"/>
          <a:ext cx="413112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196665</xdr:colOff>
      <xdr:row>724</xdr:row>
      <xdr:rowOff>340178</xdr:rowOff>
    </xdr:from>
    <xdr:to>
      <xdr:col>26</xdr:col>
      <xdr:colOff>196665</xdr:colOff>
      <xdr:row>726</xdr:row>
      <xdr:rowOff>327932</xdr:rowOff>
    </xdr:to>
    <xdr:sp macro="" textlink="">
      <xdr:nvSpPr>
        <xdr:cNvPr id="41" name="Line 8"/>
        <xdr:cNvSpPr>
          <a:spLocks noChangeShapeType="1"/>
        </xdr:cNvSpPr>
      </xdr:nvSpPr>
      <xdr:spPr bwMode="auto">
        <a:xfrm>
          <a:off x="5503451" y="37936714"/>
          <a:ext cx="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131083</xdr:colOff>
      <xdr:row>729</xdr:row>
      <xdr:rowOff>56431</xdr:rowOff>
    </xdr:from>
    <xdr:to>
      <xdr:col>23</xdr:col>
      <xdr:colOff>202801</xdr:colOff>
      <xdr:row>731</xdr:row>
      <xdr:rowOff>127535</xdr:rowOff>
    </xdr:to>
    <xdr:sp macro="" textlink="">
      <xdr:nvSpPr>
        <xdr:cNvPr id="42" name="Rectangle 9"/>
        <xdr:cNvSpPr>
          <a:spLocks noChangeArrowheads="1"/>
        </xdr:cNvSpPr>
      </xdr:nvSpPr>
      <xdr:spPr bwMode="auto">
        <a:xfrm>
          <a:off x="1968047" y="39421895"/>
          <a:ext cx="2929218" cy="7786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val="000000"/>
              </a:solidFill>
              <a:latin typeface="ＭＳ Ｐゴシック"/>
              <a:ea typeface="+mn-ea"/>
            </a:rPr>
            <a:t>A</a:t>
          </a:r>
          <a:r>
            <a:rPr lang="ja-JP" altLang="en-US" sz="1400" b="0" i="0" u="none" strike="noStrike" baseline="0">
              <a:solidFill>
                <a:srgbClr val="000000"/>
              </a:solidFill>
              <a:latin typeface="ＭＳ Ｐゴシック"/>
              <a:ea typeface="+mn-ea"/>
            </a:rPr>
            <a:t>．大学、短大、高専</a:t>
          </a:r>
        </a:p>
        <a:p>
          <a:pPr algn="ctr" rtl="0">
            <a:lnSpc>
              <a:spcPts val="1600"/>
            </a:lnSpc>
            <a:defRPr sz="1000"/>
          </a:pPr>
          <a:r>
            <a:rPr lang="ja-JP" altLang="en-US" sz="1400" b="0" i="0" u="none" strike="noStrike" baseline="0">
              <a:solidFill>
                <a:srgbClr val="000000"/>
              </a:solidFill>
              <a:latin typeface="ＭＳ Ｐゴシック"/>
              <a:ea typeface="+mn-ea"/>
            </a:rPr>
            <a:t>（全</a:t>
          </a:r>
          <a:r>
            <a:rPr lang="en-US" altLang="ja-JP" sz="1400" b="0" i="0" u="none" strike="noStrike" baseline="0">
              <a:solidFill>
                <a:srgbClr val="000000"/>
              </a:solidFill>
              <a:latin typeface="ＭＳ Ｐゴシック"/>
              <a:ea typeface="+mn-ea"/>
            </a:rPr>
            <a:t>49</a:t>
          </a:r>
          <a:r>
            <a:rPr lang="ja-JP" altLang="en-US" sz="1400" b="0" i="0" u="none" strike="noStrike" baseline="0">
              <a:solidFill>
                <a:srgbClr val="000000"/>
              </a:solidFill>
              <a:latin typeface="ＭＳ Ｐゴシック"/>
              <a:ea typeface="+mn-ea"/>
            </a:rPr>
            <a:t>機関）</a:t>
          </a:r>
        </a:p>
        <a:p>
          <a:pPr algn="ctr" rtl="0">
            <a:lnSpc>
              <a:spcPts val="1600"/>
            </a:lnSpc>
            <a:defRPr sz="1000"/>
          </a:pPr>
          <a:r>
            <a:rPr lang="en-US" altLang="ja-JP" sz="1400" b="0" i="0" u="none" strike="noStrike" baseline="0">
              <a:solidFill>
                <a:srgbClr val="000000"/>
              </a:solidFill>
              <a:latin typeface="ＭＳ Ｐゴシック"/>
              <a:ea typeface="+mn-ea"/>
            </a:rPr>
            <a:t>1,952</a:t>
          </a:r>
          <a:r>
            <a:rPr lang="ja-JP" altLang="en-US" sz="1400" b="0" i="0" u="none" strike="noStrike" baseline="0">
              <a:solidFill>
                <a:srgbClr val="000000"/>
              </a:solidFill>
              <a:latin typeface="ＭＳ Ｐゴシック"/>
              <a:ea typeface="+mn-ea"/>
            </a:rPr>
            <a:t>百万円</a:t>
          </a:r>
        </a:p>
      </xdr:txBody>
    </xdr:sp>
    <xdr:clientData/>
  </xdr:twoCellAnchor>
  <xdr:twoCellAnchor>
    <xdr:from>
      <xdr:col>9</xdr:col>
      <xdr:colOff>1</xdr:colOff>
      <xdr:row>731</xdr:row>
      <xdr:rowOff>213500</xdr:rowOff>
    </xdr:from>
    <xdr:to>
      <xdr:col>24</xdr:col>
      <xdr:colOff>106394</xdr:colOff>
      <xdr:row>733</xdr:row>
      <xdr:rowOff>261929</xdr:rowOff>
    </xdr:to>
    <xdr:sp macro="" textlink="">
      <xdr:nvSpPr>
        <xdr:cNvPr id="43" name="AutoShape 10"/>
        <xdr:cNvSpPr>
          <a:spLocks noChangeArrowheads="1"/>
        </xdr:cNvSpPr>
      </xdr:nvSpPr>
      <xdr:spPr bwMode="auto">
        <a:xfrm>
          <a:off x="1836965" y="40286536"/>
          <a:ext cx="3168000" cy="756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rtl="0"/>
          <a:r>
            <a:rPr lang="ja-JP" altLang="ja-JP" sz="1100" b="0" i="0" baseline="0">
              <a:effectLst/>
              <a:latin typeface="+mn-lt"/>
              <a:ea typeface="+mn-ea"/>
              <a:cs typeface="+mn-cs"/>
            </a:rPr>
            <a:t>　教育課程の体系化、共同プログラムの構築、組織的な教育の実施、教学ガバナンスの強化、教育の質保証の確立等の取組を実施。</a:t>
          </a:r>
          <a:endParaRPr lang="ja-JP" altLang="ja-JP">
            <a:effectLst/>
          </a:endParaRPr>
        </a:p>
      </xdr:txBody>
    </xdr:sp>
    <xdr:clientData/>
  </xdr:twoCellAnchor>
  <xdr:twoCellAnchor>
    <xdr:from>
      <xdr:col>29</xdr:col>
      <xdr:colOff>108376</xdr:colOff>
      <xdr:row>731</xdr:row>
      <xdr:rowOff>213500</xdr:rowOff>
    </xdr:from>
    <xdr:to>
      <xdr:col>45</xdr:col>
      <xdr:colOff>10662</xdr:colOff>
      <xdr:row>733</xdr:row>
      <xdr:rowOff>261929</xdr:rowOff>
    </xdr:to>
    <xdr:sp macro="" textlink="">
      <xdr:nvSpPr>
        <xdr:cNvPr id="44" name="AutoShape 12"/>
        <xdr:cNvSpPr>
          <a:spLocks noChangeArrowheads="1"/>
        </xdr:cNvSpPr>
      </xdr:nvSpPr>
      <xdr:spPr bwMode="auto">
        <a:xfrm>
          <a:off x="6027483" y="40286536"/>
          <a:ext cx="3168000" cy="756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大学間連携共同教育推進事業の評価等を実施。</a:t>
          </a:r>
          <a:endParaRPr lang="ja-JP" altLang="en-US"/>
        </a:p>
      </xdr:txBody>
    </xdr:sp>
    <xdr:clientData/>
  </xdr:twoCellAnchor>
  <xdr:twoCellAnchor>
    <xdr:from>
      <xdr:col>16</xdr:col>
      <xdr:colOff>166942</xdr:colOff>
      <xdr:row>726</xdr:row>
      <xdr:rowOff>337926</xdr:rowOff>
    </xdr:from>
    <xdr:to>
      <xdr:col>16</xdr:col>
      <xdr:colOff>166942</xdr:colOff>
      <xdr:row>728</xdr:row>
      <xdr:rowOff>211380</xdr:rowOff>
    </xdr:to>
    <xdr:sp macro="" textlink="">
      <xdr:nvSpPr>
        <xdr:cNvPr id="45" name="Line 13"/>
        <xdr:cNvSpPr>
          <a:spLocks noChangeShapeType="1"/>
        </xdr:cNvSpPr>
      </xdr:nvSpPr>
      <xdr:spPr bwMode="auto">
        <a:xfrm flipH="1">
          <a:off x="3432656" y="38642033"/>
          <a:ext cx="0" cy="5810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25248</xdr:colOff>
      <xdr:row>726</xdr:row>
      <xdr:rowOff>337926</xdr:rowOff>
    </xdr:from>
    <xdr:to>
      <xdr:col>37</xdr:col>
      <xdr:colOff>25248</xdr:colOff>
      <xdr:row>728</xdr:row>
      <xdr:rowOff>211380</xdr:rowOff>
    </xdr:to>
    <xdr:sp macro="" textlink="">
      <xdr:nvSpPr>
        <xdr:cNvPr id="46" name="Line 13"/>
        <xdr:cNvSpPr>
          <a:spLocks noChangeShapeType="1"/>
        </xdr:cNvSpPr>
      </xdr:nvSpPr>
      <xdr:spPr bwMode="auto">
        <a:xfrm flipH="1">
          <a:off x="7577212" y="38642033"/>
          <a:ext cx="0" cy="5810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86446</xdr:colOff>
      <xdr:row>728</xdr:row>
      <xdr:rowOff>156483</xdr:rowOff>
    </xdr:from>
    <xdr:to>
      <xdr:col>15</xdr:col>
      <xdr:colOff>87567</xdr:colOff>
      <xdr:row>729</xdr:row>
      <xdr:rowOff>50348</xdr:rowOff>
    </xdr:to>
    <xdr:sp macro="" textlink="">
      <xdr:nvSpPr>
        <xdr:cNvPr id="47" name="Text Box 7"/>
        <xdr:cNvSpPr txBox="1">
          <a:spLocks noChangeArrowheads="1"/>
        </xdr:cNvSpPr>
      </xdr:nvSpPr>
      <xdr:spPr bwMode="auto">
        <a:xfrm>
          <a:off x="1923410" y="39168162"/>
          <a:ext cx="1225764"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29</xdr:col>
      <xdr:colOff>86446</xdr:colOff>
      <xdr:row>728</xdr:row>
      <xdr:rowOff>156483</xdr:rowOff>
    </xdr:from>
    <xdr:to>
      <xdr:col>35</xdr:col>
      <xdr:colOff>87567</xdr:colOff>
      <xdr:row>729</xdr:row>
      <xdr:rowOff>50348</xdr:rowOff>
    </xdr:to>
    <xdr:sp macro="" textlink="">
      <xdr:nvSpPr>
        <xdr:cNvPr id="48" name="Text Box 7"/>
        <xdr:cNvSpPr txBox="1">
          <a:spLocks noChangeArrowheads="1"/>
        </xdr:cNvSpPr>
      </xdr:nvSpPr>
      <xdr:spPr bwMode="auto">
        <a:xfrm>
          <a:off x="6005553" y="39168162"/>
          <a:ext cx="1225764"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26</xdr:col>
      <xdr:colOff>179294</xdr:colOff>
      <xdr:row>752</xdr:row>
      <xdr:rowOff>145677</xdr:rowOff>
    </xdr:from>
    <xdr:to>
      <xdr:col>26</xdr:col>
      <xdr:colOff>179294</xdr:colOff>
      <xdr:row>752</xdr:row>
      <xdr:rowOff>586951</xdr:rowOff>
    </xdr:to>
    <xdr:sp macro="" textlink="">
      <xdr:nvSpPr>
        <xdr:cNvPr id="49" name="Line 59"/>
        <xdr:cNvSpPr>
          <a:spLocks noChangeShapeType="1"/>
        </xdr:cNvSpPr>
      </xdr:nvSpPr>
      <xdr:spPr bwMode="auto">
        <a:xfrm>
          <a:off x="5423647" y="56612118"/>
          <a:ext cx="0" cy="4412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485</v>
      </c>
      <c r="AR2" s="363"/>
      <c r="AS2" s="52" t="str">
        <f>IF(OR(AQ2="　", AQ2=""), "", "-")</f>
        <v/>
      </c>
      <c r="AT2" s="364">
        <v>138</v>
      </c>
      <c r="AU2" s="364"/>
      <c r="AV2" s="53" t="str">
        <f>IF(AW2="", "", "-")</f>
        <v/>
      </c>
      <c r="AW2" s="367"/>
      <c r="AX2" s="367"/>
    </row>
    <row r="3" spans="1:50" ht="21" customHeight="1" thickBot="1" x14ac:dyDescent="0.2">
      <c r="A3" s="500" t="s">
        <v>383</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514</v>
      </c>
      <c r="AK3" s="502"/>
      <c r="AL3" s="502"/>
      <c r="AM3" s="502"/>
      <c r="AN3" s="502"/>
      <c r="AO3" s="502"/>
      <c r="AP3" s="502"/>
      <c r="AQ3" s="502"/>
      <c r="AR3" s="502"/>
      <c r="AS3" s="502"/>
      <c r="AT3" s="502"/>
      <c r="AU3" s="502"/>
      <c r="AV3" s="502"/>
      <c r="AW3" s="502"/>
      <c r="AX3" s="24" t="s">
        <v>74</v>
      </c>
    </row>
    <row r="4" spans="1:50" ht="24.75" customHeight="1" x14ac:dyDescent="0.15">
      <c r="A4" s="699" t="s">
        <v>29</v>
      </c>
      <c r="B4" s="700"/>
      <c r="C4" s="700"/>
      <c r="D4" s="700"/>
      <c r="E4" s="700"/>
      <c r="F4" s="700"/>
      <c r="G4" s="675" t="s">
        <v>516</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1" t="s">
        <v>196</v>
      </c>
      <c r="H5" s="522"/>
      <c r="I5" s="522"/>
      <c r="J5" s="522"/>
      <c r="K5" s="522"/>
      <c r="L5" s="522"/>
      <c r="M5" s="523" t="s">
        <v>75</v>
      </c>
      <c r="N5" s="524"/>
      <c r="O5" s="524"/>
      <c r="P5" s="524"/>
      <c r="Q5" s="524"/>
      <c r="R5" s="525"/>
      <c r="S5" s="526" t="s">
        <v>84</v>
      </c>
      <c r="T5" s="522"/>
      <c r="U5" s="522"/>
      <c r="V5" s="522"/>
      <c r="W5" s="522"/>
      <c r="X5" s="527"/>
      <c r="Y5" s="691" t="s">
        <v>3</v>
      </c>
      <c r="Z5" s="692"/>
      <c r="AA5" s="692"/>
      <c r="AB5" s="692"/>
      <c r="AC5" s="692"/>
      <c r="AD5" s="693"/>
      <c r="AE5" s="694" t="s">
        <v>517</v>
      </c>
      <c r="AF5" s="694"/>
      <c r="AG5" s="694"/>
      <c r="AH5" s="694"/>
      <c r="AI5" s="694"/>
      <c r="AJ5" s="694"/>
      <c r="AK5" s="694"/>
      <c r="AL5" s="694"/>
      <c r="AM5" s="694"/>
      <c r="AN5" s="694"/>
      <c r="AO5" s="694"/>
      <c r="AP5" s="695"/>
      <c r="AQ5" s="696" t="s">
        <v>652</v>
      </c>
      <c r="AR5" s="697"/>
      <c r="AS5" s="697"/>
      <c r="AT5" s="697"/>
      <c r="AU5" s="697"/>
      <c r="AV5" s="697"/>
      <c r="AW5" s="697"/>
      <c r="AX5" s="698"/>
    </row>
    <row r="6" spans="1:50" ht="39" customHeight="1" x14ac:dyDescent="0.15">
      <c r="A6" s="701" t="s">
        <v>4</v>
      </c>
      <c r="B6" s="702"/>
      <c r="C6" s="702"/>
      <c r="D6" s="702"/>
      <c r="E6" s="702"/>
      <c r="F6" s="702"/>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63.75" customHeight="1" x14ac:dyDescent="0.15">
      <c r="A7" s="803" t="s">
        <v>24</v>
      </c>
      <c r="B7" s="804"/>
      <c r="C7" s="804"/>
      <c r="D7" s="804"/>
      <c r="E7" s="804"/>
      <c r="F7" s="805"/>
      <c r="G7" s="806" t="s">
        <v>518</v>
      </c>
      <c r="H7" s="807"/>
      <c r="I7" s="807"/>
      <c r="J7" s="807"/>
      <c r="K7" s="807"/>
      <c r="L7" s="807"/>
      <c r="M7" s="807"/>
      <c r="N7" s="807"/>
      <c r="O7" s="807"/>
      <c r="P7" s="807"/>
      <c r="Q7" s="807"/>
      <c r="R7" s="807"/>
      <c r="S7" s="807"/>
      <c r="T7" s="807"/>
      <c r="U7" s="807"/>
      <c r="V7" s="807"/>
      <c r="W7" s="807"/>
      <c r="X7" s="808"/>
      <c r="Y7" s="361" t="s">
        <v>5</v>
      </c>
      <c r="Z7" s="245"/>
      <c r="AA7" s="245"/>
      <c r="AB7" s="245"/>
      <c r="AC7" s="245"/>
      <c r="AD7" s="362"/>
      <c r="AE7" s="351" t="s">
        <v>602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3" t="s">
        <v>412</v>
      </c>
      <c r="B8" s="804"/>
      <c r="C8" s="804"/>
      <c r="D8" s="804"/>
      <c r="E8" s="804"/>
      <c r="F8" s="805"/>
      <c r="G8" s="95" t="str">
        <f>入力規則等!A26</f>
        <v>子ども・若者育成支援</v>
      </c>
      <c r="H8" s="96"/>
      <c r="I8" s="96"/>
      <c r="J8" s="96"/>
      <c r="K8" s="96"/>
      <c r="L8" s="96"/>
      <c r="M8" s="96"/>
      <c r="N8" s="96"/>
      <c r="O8" s="96"/>
      <c r="P8" s="96"/>
      <c r="Q8" s="96"/>
      <c r="R8" s="96"/>
      <c r="S8" s="96"/>
      <c r="T8" s="96"/>
      <c r="U8" s="96"/>
      <c r="V8" s="96"/>
      <c r="W8" s="96"/>
      <c r="X8" s="97"/>
      <c r="Y8" s="528" t="s">
        <v>413</v>
      </c>
      <c r="Z8" s="529"/>
      <c r="AA8" s="529"/>
      <c r="AB8" s="529"/>
      <c r="AC8" s="529"/>
      <c r="AD8" s="530"/>
      <c r="AE8" s="711" t="str">
        <f>入力規則等!K13</f>
        <v>文教及び科学振興</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1" t="s">
        <v>25</v>
      </c>
      <c r="B9" s="532"/>
      <c r="C9" s="532"/>
      <c r="D9" s="532"/>
      <c r="E9" s="532"/>
      <c r="F9" s="532"/>
      <c r="G9" s="533" t="s">
        <v>646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4" t="s">
        <v>34</v>
      </c>
      <c r="B10" s="665"/>
      <c r="C10" s="665"/>
      <c r="D10" s="665"/>
      <c r="E10" s="665"/>
      <c r="F10" s="665"/>
      <c r="G10" s="666" t="s">
        <v>647</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2708</v>
      </c>
      <c r="Q13" s="220"/>
      <c r="R13" s="220"/>
      <c r="S13" s="220"/>
      <c r="T13" s="220"/>
      <c r="U13" s="220"/>
      <c r="V13" s="221"/>
      <c r="W13" s="219">
        <v>2438</v>
      </c>
      <c r="X13" s="220"/>
      <c r="Y13" s="220"/>
      <c r="Z13" s="220"/>
      <c r="AA13" s="220"/>
      <c r="AB13" s="220"/>
      <c r="AC13" s="221"/>
      <c r="AD13" s="219">
        <v>2190</v>
      </c>
      <c r="AE13" s="220"/>
      <c r="AF13" s="220"/>
      <c r="AG13" s="220"/>
      <c r="AH13" s="220"/>
      <c r="AI13" s="220"/>
      <c r="AJ13" s="221"/>
      <c r="AK13" s="219">
        <v>782</v>
      </c>
      <c r="AL13" s="220"/>
      <c r="AM13" s="220"/>
      <c r="AN13" s="220"/>
      <c r="AO13" s="220"/>
      <c r="AP13" s="220"/>
      <c r="AQ13" s="221"/>
      <c r="AR13" s="358">
        <v>0</v>
      </c>
      <c r="AS13" s="359"/>
      <c r="AT13" s="359"/>
      <c r="AU13" s="359"/>
      <c r="AV13" s="359"/>
      <c r="AW13" s="359"/>
      <c r="AX13" s="360"/>
    </row>
    <row r="14" spans="1:50" ht="21" customHeight="1" x14ac:dyDescent="0.15">
      <c r="A14" s="636"/>
      <c r="B14" s="637"/>
      <c r="C14" s="637"/>
      <c r="D14" s="637"/>
      <c r="E14" s="637"/>
      <c r="F14" s="638"/>
      <c r="G14" s="643"/>
      <c r="H14" s="644"/>
      <c r="I14" s="536" t="s">
        <v>9</v>
      </c>
      <c r="J14" s="578"/>
      <c r="K14" s="578"/>
      <c r="L14" s="578"/>
      <c r="M14" s="578"/>
      <c r="N14" s="578"/>
      <c r="O14" s="579"/>
      <c r="P14" s="219" t="s">
        <v>519</v>
      </c>
      <c r="Q14" s="220"/>
      <c r="R14" s="220"/>
      <c r="S14" s="220"/>
      <c r="T14" s="220"/>
      <c r="U14" s="220"/>
      <c r="V14" s="221"/>
      <c r="W14" s="219" t="s">
        <v>519</v>
      </c>
      <c r="X14" s="220"/>
      <c r="Y14" s="220"/>
      <c r="Z14" s="220"/>
      <c r="AA14" s="220"/>
      <c r="AB14" s="220"/>
      <c r="AC14" s="221"/>
      <c r="AD14" s="219" t="s">
        <v>519</v>
      </c>
      <c r="AE14" s="220"/>
      <c r="AF14" s="220"/>
      <c r="AG14" s="220"/>
      <c r="AH14" s="220"/>
      <c r="AI14" s="220"/>
      <c r="AJ14" s="221"/>
      <c r="AK14" s="219" t="s">
        <v>519</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6" t="s">
        <v>58</v>
      </c>
      <c r="J15" s="537"/>
      <c r="K15" s="537"/>
      <c r="L15" s="537"/>
      <c r="M15" s="537"/>
      <c r="N15" s="537"/>
      <c r="O15" s="538"/>
      <c r="P15" s="219" t="s">
        <v>519</v>
      </c>
      <c r="Q15" s="220"/>
      <c r="R15" s="220"/>
      <c r="S15" s="220"/>
      <c r="T15" s="220"/>
      <c r="U15" s="220"/>
      <c r="V15" s="221"/>
      <c r="W15" s="219" t="s">
        <v>519</v>
      </c>
      <c r="X15" s="220"/>
      <c r="Y15" s="220"/>
      <c r="Z15" s="220"/>
      <c r="AA15" s="220"/>
      <c r="AB15" s="220"/>
      <c r="AC15" s="221"/>
      <c r="AD15" s="219" t="s">
        <v>519</v>
      </c>
      <c r="AE15" s="220"/>
      <c r="AF15" s="220"/>
      <c r="AG15" s="220"/>
      <c r="AH15" s="220"/>
      <c r="AI15" s="220"/>
      <c r="AJ15" s="221"/>
      <c r="AK15" s="219" t="s">
        <v>519</v>
      </c>
      <c r="AL15" s="220"/>
      <c r="AM15" s="220"/>
      <c r="AN15" s="220"/>
      <c r="AO15" s="220"/>
      <c r="AP15" s="220"/>
      <c r="AQ15" s="221"/>
      <c r="AR15" s="219" t="s">
        <v>657</v>
      </c>
      <c r="AS15" s="220"/>
      <c r="AT15" s="220"/>
      <c r="AU15" s="220"/>
      <c r="AV15" s="220"/>
      <c r="AW15" s="220"/>
      <c r="AX15" s="577"/>
    </row>
    <row r="16" spans="1:50" ht="21" customHeight="1" x14ac:dyDescent="0.15">
      <c r="A16" s="636"/>
      <c r="B16" s="637"/>
      <c r="C16" s="637"/>
      <c r="D16" s="637"/>
      <c r="E16" s="637"/>
      <c r="F16" s="638"/>
      <c r="G16" s="643"/>
      <c r="H16" s="644"/>
      <c r="I16" s="536" t="s">
        <v>59</v>
      </c>
      <c r="J16" s="537"/>
      <c r="K16" s="537"/>
      <c r="L16" s="537"/>
      <c r="M16" s="537"/>
      <c r="N16" s="537"/>
      <c r="O16" s="538"/>
      <c r="P16" s="219" t="s">
        <v>519</v>
      </c>
      <c r="Q16" s="220"/>
      <c r="R16" s="220"/>
      <c r="S16" s="220"/>
      <c r="T16" s="220"/>
      <c r="U16" s="220"/>
      <c r="V16" s="221"/>
      <c r="W16" s="219" t="s">
        <v>519</v>
      </c>
      <c r="X16" s="220"/>
      <c r="Y16" s="220"/>
      <c r="Z16" s="220"/>
      <c r="AA16" s="220"/>
      <c r="AB16" s="220"/>
      <c r="AC16" s="221"/>
      <c r="AD16" s="219" t="s">
        <v>519</v>
      </c>
      <c r="AE16" s="220"/>
      <c r="AF16" s="220"/>
      <c r="AG16" s="220"/>
      <c r="AH16" s="220"/>
      <c r="AI16" s="220"/>
      <c r="AJ16" s="221"/>
      <c r="AK16" s="219" t="s">
        <v>519</v>
      </c>
      <c r="AL16" s="220"/>
      <c r="AM16" s="220"/>
      <c r="AN16" s="220"/>
      <c r="AO16" s="220"/>
      <c r="AP16" s="220"/>
      <c r="AQ16" s="221"/>
      <c r="AR16" s="669"/>
      <c r="AS16" s="670"/>
      <c r="AT16" s="670"/>
      <c r="AU16" s="670"/>
      <c r="AV16" s="670"/>
      <c r="AW16" s="670"/>
      <c r="AX16" s="671"/>
    </row>
    <row r="17" spans="1:50" ht="24.75" customHeight="1" x14ac:dyDescent="0.15">
      <c r="A17" s="636"/>
      <c r="B17" s="637"/>
      <c r="C17" s="637"/>
      <c r="D17" s="637"/>
      <c r="E17" s="637"/>
      <c r="F17" s="638"/>
      <c r="G17" s="643"/>
      <c r="H17" s="644"/>
      <c r="I17" s="536" t="s">
        <v>57</v>
      </c>
      <c r="J17" s="578"/>
      <c r="K17" s="578"/>
      <c r="L17" s="578"/>
      <c r="M17" s="578"/>
      <c r="N17" s="578"/>
      <c r="O17" s="579"/>
      <c r="P17" s="219" t="s">
        <v>519</v>
      </c>
      <c r="Q17" s="220"/>
      <c r="R17" s="220"/>
      <c r="S17" s="220"/>
      <c r="T17" s="220"/>
      <c r="U17" s="220"/>
      <c r="V17" s="221"/>
      <c r="W17" s="219" t="s">
        <v>519</v>
      </c>
      <c r="X17" s="220"/>
      <c r="Y17" s="220"/>
      <c r="Z17" s="220"/>
      <c r="AA17" s="220"/>
      <c r="AB17" s="220"/>
      <c r="AC17" s="221"/>
      <c r="AD17" s="219">
        <v>-215</v>
      </c>
      <c r="AE17" s="220"/>
      <c r="AF17" s="220"/>
      <c r="AG17" s="220"/>
      <c r="AH17" s="220"/>
      <c r="AI17" s="220"/>
      <c r="AJ17" s="221"/>
      <c r="AK17" s="219" t="s">
        <v>529</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8" t="s">
        <v>22</v>
      </c>
      <c r="J18" s="709"/>
      <c r="K18" s="709"/>
      <c r="L18" s="709"/>
      <c r="M18" s="709"/>
      <c r="N18" s="709"/>
      <c r="O18" s="710"/>
      <c r="P18" s="515">
        <f>SUM(P13:V17)</f>
        <v>2708</v>
      </c>
      <c r="Q18" s="516"/>
      <c r="R18" s="516"/>
      <c r="S18" s="516"/>
      <c r="T18" s="516"/>
      <c r="U18" s="516"/>
      <c r="V18" s="517"/>
      <c r="W18" s="515">
        <f>SUM(W13:AC17)</f>
        <v>2438</v>
      </c>
      <c r="X18" s="516"/>
      <c r="Y18" s="516"/>
      <c r="Z18" s="516"/>
      <c r="AA18" s="516"/>
      <c r="AB18" s="516"/>
      <c r="AC18" s="517"/>
      <c r="AD18" s="515">
        <f>SUM(AD13:AJ17)</f>
        <v>1975</v>
      </c>
      <c r="AE18" s="516"/>
      <c r="AF18" s="516"/>
      <c r="AG18" s="516"/>
      <c r="AH18" s="516"/>
      <c r="AI18" s="516"/>
      <c r="AJ18" s="517"/>
      <c r="AK18" s="515">
        <f>SUM(AK13:AQ17)</f>
        <v>782</v>
      </c>
      <c r="AL18" s="516"/>
      <c r="AM18" s="516"/>
      <c r="AN18" s="516"/>
      <c r="AO18" s="516"/>
      <c r="AP18" s="516"/>
      <c r="AQ18" s="517"/>
      <c r="AR18" s="515">
        <f>SUM(AR13:AX17)</f>
        <v>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v>2688</v>
      </c>
      <c r="Q19" s="220"/>
      <c r="R19" s="220"/>
      <c r="S19" s="220"/>
      <c r="T19" s="220"/>
      <c r="U19" s="220"/>
      <c r="V19" s="221"/>
      <c r="W19" s="219">
        <v>2434</v>
      </c>
      <c r="X19" s="220"/>
      <c r="Y19" s="220"/>
      <c r="Z19" s="220"/>
      <c r="AA19" s="220"/>
      <c r="AB19" s="220"/>
      <c r="AC19" s="221"/>
      <c r="AD19" s="219">
        <v>1970</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f>IF(P18=0, "-", P19/P18)</f>
        <v>0.99261447562776961</v>
      </c>
      <c r="Q20" s="520"/>
      <c r="R20" s="520"/>
      <c r="S20" s="520"/>
      <c r="T20" s="520"/>
      <c r="U20" s="520"/>
      <c r="V20" s="520"/>
      <c r="W20" s="520">
        <f>IF(W18=0, "-", W19/W18)</f>
        <v>0.9983593109105825</v>
      </c>
      <c r="X20" s="520"/>
      <c r="Y20" s="520"/>
      <c r="Z20" s="520"/>
      <c r="AA20" s="520"/>
      <c r="AB20" s="520"/>
      <c r="AC20" s="520"/>
      <c r="AD20" s="520">
        <f>IF(AD18=0, "-", AD19/AD18)</f>
        <v>0.99746835443037973</v>
      </c>
      <c r="AE20" s="520"/>
      <c r="AF20" s="520"/>
      <c r="AG20" s="520"/>
      <c r="AH20" s="520"/>
      <c r="AI20" s="520"/>
      <c r="AJ20" s="520"/>
      <c r="AK20" s="514"/>
      <c r="AL20" s="514"/>
      <c r="AM20" s="514"/>
      <c r="AN20" s="514"/>
      <c r="AO20" s="514"/>
      <c r="AP20" s="514"/>
      <c r="AQ20" s="707"/>
      <c r="AR20" s="707"/>
      <c r="AS20" s="707"/>
      <c r="AT20" s="707"/>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603</v>
      </c>
      <c r="AR22" s="127"/>
      <c r="AS22" s="113" t="s">
        <v>370</v>
      </c>
      <c r="AT22" s="114"/>
      <c r="AU22" s="336">
        <v>28</v>
      </c>
      <c r="AV22" s="336"/>
      <c r="AW22" s="365" t="s">
        <v>313</v>
      </c>
      <c r="AX22" s="366"/>
    </row>
    <row r="23" spans="1:50" ht="29.25" customHeight="1" x14ac:dyDescent="0.15">
      <c r="A23" s="490"/>
      <c r="B23" s="488"/>
      <c r="C23" s="488"/>
      <c r="D23" s="488"/>
      <c r="E23" s="488"/>
      <c r="F23" s="489"/>
      <c r="G23" s="463" t="s">
        <v>661</v>
      </c>
      <c r="H23" s="464"/>
      <c r="I23" s="464"/>
      <c r="J23" s="464"/>
      <c r="K23" s="464"/>
      <c r="L23" s="464"/>
      <c r="M23" s="464"/>
      <c r="N23" s="464"/>
      <c r="O23" s="465"/>
      <c r="P23" s="102" t="s">
        <v>660</v>
      </c>
      <c r="Q23" s="102"/>
      <c r="R23" s="102"/>
      <c r="S23" s="102"/>
      <c r="T23" s="102"/>
      <c r="U23" s="102"/>
      <c r="V23" s="102"/>
      <c r="W23" s="102"/>
      <c r="X23" s="131"/>
      <c r="Y23" s="213" t="s">
        <v>14</v>
      </c>
      <c r="Z23" s="472"/>
      <c r="AA23" s="473"/>
      <c r="AB23" s="484" t="s">
        <v>533</v>
      </c>
      <c r="AC23" s="484"/>
      <c r="AD23" s="484"/>
      <c r="AE23" s="316">
        <v>62158</v>
      </c>
      <c r="AF23" s="317"/>
      <c r="AG23" s="317"/>
      <c r="AH23" s="317"/>
      <c r="AI23" s="316">
        <v>79019</v>
      </c>
      <c r="AJ23" s="317"/>
      <c r="AK23" s="317"/>
      <c r="AL23" s="317"/>
      <c r="AM23" s="316">
        <v>153034</v>
      </c>
      <c r="AN23" s="317"/>
      <c r="AO23" s="317"/>
      <c r="AP23" s="317"/>
      <c r="AQ23" s="91" t="s">
        <v>536</v>
      </c>
      <c r="AR23" s="92"/>
      <c r="AS23" s="92"/>
      <c r="AT23" s="93"/>
      <c r="AU23" s="317" t="s">
        <v>536</v>
      </c>
      <c r="AV23" s="317"/>
      <c r="AW23" s="317"/>
      <c r="AX23" s="319"/>
    </row>
    <row r="24" spans="1:50" ht="29.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534</v>
      </c>
      <c r="AC24" s="499"/>
      <c r="AD24" s="499"/>
      <c r="AE24" s="316" t="s">
        <v>536</v>
      </c>
      <c r="AF24" s="317"/>
      <c r="AG24" s="317"/>
      <c r="AH24" s="317"/>
      <c r="AI24" s="316" t="s">
        <v>536</v>
      </c>
      <c r="AJ24" s="317"/>
      <c r="AK24" s="317"/>
      <c r="AL24" s="317"/>
      <c r="AM24" s="316" t="s">
        <v>537</v>
      </c>
      <c r="AN24" s="317"/>
      <c r="AO24" s="317"/>
      <c r="AP24" s="317"/>
      <c r="AQ24" s="91" t="s">
        <v>536</v>
      </c>
      <c r="AR24" s="92"/>
      <c r="AS24" s="92"/>
      <c r="AT24" s="93"/>
      <c r="AU24" s="317">
        <v>160000</v>
      </c>
      <c r="AV24" s="317"/>
      <c r="AW24" s="317"/>
      <c r="AX24" s="319"/>
    </row>
    <row r="25" spans="1:50" ht="29.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f>AE23/AU24*100</f>
        <v>38.848749999999995</v>
      </c>
      <c r="AF25" s="317"/>
      <c r="AG25" s="317"/>
      <c r="AH25" s="317"/>
      <c r="AI25" s="316">
        <f>AI23/AU24*100</f>
        <v>49.386875000000003</v>
      </c>
      <c r="AJ25" s="317"/>
      <c r="AK25" s="317"/>
      <c r="AL25" s="317"/>
      <c r="AM25" s="316">
        <f>AM23/AU24*100</f>
        <v>95.646249999999995</v>
      </c>
      <c r="AN25" s="317"/>
      <c r="AO25" s="317"/>
      <c r="AP25" s="317"/>
      <c r="AQ25" s="91" t="s">
        <v>536</v>
      </c>
      <c r="AR25" s="92"/>
      <c r="AS25" s="92"/>
      <c r="AT25" s="93"/>
      <c r="AU25" s="317" t="s">
        <v>536</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7" t="s">
        <v>486</v>
      </c>
      <c r="B46" s="818"/>
      <c r="C46" s="818"/>
      <c r="D46" s="818"/>
      <c r="E46" s="818"/>
      <c r="F46" s="819"/>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20"/>
      <c r="B47" s="821"/>
      <c r="C47" s="821"/>
      <c r="D47" s="821"/>
      <c r="E47" s="821"/>
      <c r="F47" s="822"/>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20"/>
      <c r="B48" s="821"/>
      <c r="C48" s="821"/>
      <c r="D48" s="821"/>
      <c r="E48" s="821"/>
      <c r="F48" s="822"/>
      <c r="G48" s="774"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0"/>
      <c r="B49" s="821"/>
      <c r="C49" s="821"/>
      <c r="D49" s="821"/>
      <c r="E49" s="821"/>
      <c r="F49" s="822"/>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0"/>
      <c r="B50" s="821"/>
      <c r="C50" s="821"/>
      <c r="D50" s="821"/>
      <c r="E50" s="821"/>
      <c r="F50" s="822"/>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3" t="s">
        <v>511</v>
      </c>
      <c r="B51" s="874"/>
      <c r="C51" s="874"/>
      <c r="D51" s="874"/>
      <c r="E51" s="871" t="s">
        <v>504</v>
      </c>
      <c r="F51" s="872"/>
      <c r="G51" s="59" t="s">
        <v>385</v>
      </c>
      <c r="H51" s="800"/>
      <c r="I51" s="398"/>
      <c r="J51" s="398"/>
      <c r="K51" s="398"/>
      <c r="L51" s="398"/>
      <c r="M51" s="398"/>
      <c r="N51" s="398"/>
      <c r="O51" s="801"/>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7" t="s">
        <v>277</v>
      </c>
      <c r="B53" s="825" t="s">
        <v>274</v>
      </c>
      <c r="C53" s="458"/>
      <c r="D53" s="458"/>
      <c r="E53" s="458"/>
      <c r="F53" s="459"/>
      <c r="G53" s="798" t="s">
        <v>268</v>
      </c>
      <c r="H53" s="798"/>
      <c r="I53" s="798"/>
      <c r="J53" s="798"/>
      <c r="K53" s="798"/>
      <c r="L53" s="798"/>
      <c r="M53" s="798"/>
      <c r="N53" s="798"/>
      <c r="O53" s="798"/>
      <c r="P53" s="798"/>
      <c r="Q53" s="798"/>
      <c r="R53" s="798"/>
      <c r="S53" s="798"/>
      <c r="T53" s="798"/>
      <c r="U53" s="798"/>
      <c r="V53" s="798"/>
      <c r="W53" s="798"/>
      <c r="X53" s="798"/>
      <c r="Y53" s="798"/>
      <c r="Z53" s="798"/>
      <c r="AA53" s="799"/>
      <c r="AB53" s="830" t="s">
        <v>382</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1"/>
    </row>
    <row r="54" spans="1:50" ht="18.75" hidden="1" customHeight="1" x14ac:dyDescent="0.15">
      <c r="A54" s="497"/>
      <c r="B54" s="825"/>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5"/>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5"/>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6"/>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3"/>
      <c r="R60" s="793"/>
      <c r="S60" s="793"/>
      <c r="T60" s="793"/>
      <c r="U60" s="793"/>
      <c r="V60" s="793"/>
      <c r="W60" s="793"/>
      <c r="X60" s="794"/>
      <c r="Y60" s="724" t="s">
        <v>69</v>
      </c>
      <c r="Z60" s="725"/>
      <c r="AA60" s="726"/>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5"/>
      <c r="Q61" s="795"/>
      <c r="R61" s="795"/>
      <c r="S61" s="795"/>
      <c r="T61" s="795"/>
      <c r="U61" s="795"/>
      <c r="V61" s="795"/>
      <c r="W61" s="795"/>
      <c r="X61" s="796"/>
      <c r="Y61" s="706"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7"/>
      <c r="Y62" s="706"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3"/>
      <c r="R65" s="793"/>
      <c r="S65" s="793"/>
      <c r="T65" s="793"/>
      <c r="U65" s="793"/>
      <c r="V65" s="793"/>
      <c r="W65" s="793"/>
      <c r="X65" s="794"/>
      <c r="Y65" s="724" t="s">
        <v>69</v>
      </c>
      <c r="Z65" s="725"/>
      <c r="AA65" s="726"/>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5"/>
      <c r="Q66" s="795"/>
      <c r="R66" s="795"/>
      <c r="S66" s="795"/>
      <c r="T66" s="795"/>
      <c r="U66" s="795"/>
      <c r="V66" s="795"/>
      <c r="W66" s="795"/>
      <c r="X66" s="796"/>
      <c r="Y66" s="706"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7"/>
      <c r="Y67" s="706"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3"/>
      <c r="R70" s="793"/>
      <c r="S70" s="793"/>
      <c r="T70" s="793"/>
      <c r="U70" s="793"/>
      <c r="V70" s="793"/>
      <c r="W70" s="793"/>
      <c r="X70" s="794"/>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5"/>
      <c r="Q71" s="795"/>
      <c r="R71" s="795"/>
      <c r="S71" s="795"/>
      <c r="T71" s="795"/>
      <c r="U71" s="795"/>
      <c r="V71" s="795"/>
      <c r="W71" s="795"/>
      <c r="X71" s="796"/>
      <c r="Y71" s="706" t="s">
        <v>61</v>
      </c>
      <c r="Z71" s="434"/>
      <c r="AA71" s="435"/>
      <c r="AB71" s="790"/>
      <c r="AC71" s="791"/>
      <c r="AD71" s="79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8"/>
      <c r="C72" s="828"/>
      <c r="D72" s="828"/>
      <c r="E72" s="828"/>
      <c r="F72" s="829"/>
      <c r="G72" s="474"/>
      <c r="H72" s="154"/>
      <c r="I72" s="154"/>
      <c r="J72" s="154"/>
      <c r="K72" s="154"/>
      <c r="L72" s="154"/>
      <c r="M72" s="154"/>
      <c r="N72" s="154"/>
      <c r="O72" s="475"/>
      <c r="P72" s="823"/>
      <c r="Q72" s="823"/>
      <c r="R72" s="823"/>
      <c r="S72" s="823"/>
      <c r="T72" s="823"/>
      <c r="U72" s="823"/>
      <c r="V72" s="823"/>
      <c r="W72" s="823"/>
      <c r="X72" s="824"/>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520</v>
      </c>
      <c r="H74" s="102"/>
      <c r="I74" s="102"/>
      <c r="J74" s="102"/>
      <c r="K74" s="102"/>
      <c r="L74" s="102"/>
      <c r="M74" s="102"/>
      <c r="N74" s="102"/>
      <c r="O74" s="102"/>
      <c r="P74" s="102"/>
      <c r="Q74" s="102"/>
      <c r="R74" s="102"/>
      <c r="S74" s="102"/>
      <c r="T74" s="102"/>
      <c r="U74" s="102"/>
      <c r="V74" s="102"/>
      <c r="W74" s="102"/>
      <c r="X74" s="131"/>
      <c r="Y74" s="827" t="s">
        <v>62</v>
      </c>
      <c r="Z74" s="692"/>
      <c r="AA74" s="693"/>
      <c r="AB74" s="484" t="s">
        <v>530</v>
      </c>
      <c r="AC74" s="484"/>
      <c r="AD74" s="484"/>
      <c r="AE74" s="298">
        <v>49</v>
      </c>
      <c r="AF74" s="298"/>
      <c r="AG74" s="298"/>
      <c r="AH74" s="298"/>
      <c r="AI74" s="298">
        <v>49</v>
      </c>
      <c r="AJ74" s="298"/>
      <c r="AK74" s="298"/>
      <c r="AL74" s="298"/>
      <c r="AM74" s="298">
        <v>49</v>
      </c>
      <c r="AN74" s="298"/>
      <c r="AO74" s="298"/>
      <c r="AP74" s="298"/>
      <c r="AQ74" s="298" t="s">
        <v>538</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530</v>
      </c>
      <c r="AC75" s="484"/>
      <c r="AD75" s="484"/>
      <c r="AE75" s="298">
        <v>49</v>
      </c>
      <c r="AF75" s="298"/>
      <c r="AG75" s="298"/>
      <c r="AH75" s="298"/>
      <c r="AI75" s="298">
        <v>49</v>
      </c>
      <c r="AJ75" s="298"/>
      <c r="AK75" s="298"/>
      <c r="AL75" s="298"/>
      <c r="AM75" s="298">
        <v>49</v>
      </c>
      <c r="AN75" s="298"/>
      <c r="AO75" s="298"/>
      <c r="AP75" s="298"/>
      <c r="AQ75" s="298">
        <v>49</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28"/>
      <c r="B77" s="429"/>
      <c r="C77" s="429"/>
      <c r="D77" s="429"/>
      <c r="E77" s="429"/>
      <c r="F77" s="430"/>
      <c r="G77" s="102" t="s">
        <v>521</v>
      </c>
      <c r="H77" s="102"/>
      <c r="I77" s="102"/>
      <c r="J77" s="102"/>
      <c r="K77" s="102"/>
      <c r="L77" s="102"/>
      <c r="M77" s="102"/>
      <c r="N77" s="102"/>
      <c r="O77" s="102"/>
      <c r="P77" s="102"/>
      <c r="Q77" s="102"/>
      <c r="R77" s="102"/>
      <c r="S77" s="102"/>
      <c r="T77" s="102"/>
      <c r="U77" s="102"/>
      <c r="V77" s="102"/>
      <c r="W77" s="102"/>
      <c r="X77" s="131"/>
      <c r="Y77" s="439" t="s">
        <v>62</v>
      </c>
      <c r="Z77" s="440"/>
      <c r="AA77" s="441"/>
      <c r="AB77" s="448" t="s">
        <v>531</v>
      </c>
      <c r="AC77" s="449"/>
      <c r="AD77" s="450"/>
      <c r="AE77" s="298">
        <v>247</v>
      </c>
      <c r="AF77" s="298"/>
      <c r="AG77" s="298"/>
      <c r="AH77" s="298"/>
      <c r="AI77" s="298">
        <v>248</v>
      </c>
      <c r="AJ77" s="298"/>
      <c r="AK77" s="298"/>
      <c r="AL77" s="298"/>
      <c r="AM77" s="298">
        <v>251</v>
      </c>
      <c r="AN77" s="298"/>
      <c r="AO77" s="298"/>
      <c r="AP77" s="298"/>
      <c r="AQ77" s="298" t="s">
        <v>538</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531</v>
      </c>
      <c r="AC78" s="308"/>
      <c r="AD78" s="309"/>
      <c r="AE78" s="298">
        <v>229</v>
      </c>
      <c r="AF78" s="298"/>
      <c r="AG78" s="298"/>
      <c r="AH78" s="298"/>
      <c r="AI78" s="298">
        <v>248</v>
      </c>
      <c r="AJ78" s="298"/>
      <c r="AK78" s="298"/>
      <c r="AL78" s="298"/>
      <c r="AM78" s="298">
        <v>251</v>
      </c>
      <c r="AN78" s="298"/>
      <c r="AO78" s="298"/>
      <c r="AP78" s="298"/>
      <c r="AQ78" s="298">
        <v>252</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customHeight="1" x14ac:dyDescent="0.15">
      <c r="A80" s="428"/>
      <c r="B80" s="429"/>
      <c r="C80" s="429"/>
      <c r="D80" s="429"/>
      <c r="E80" s="429"/>
      <c r="F80" s="430"/>
      <c r="G80" s="102" t="s">
        <v>522</v>
      </c>
      <c r="H80" s="102"/>
      <c r="I80" s="102"/>
      <c r="J80" s="102"/>
      <c r="K80" s="102"/>
      <c r="L80" s="102"/>
      <c r="M80" s="102"/>
      <c r="N80" s="102"/>
      <c r="O80" s="102"/>
      <c r="P80" s="102"/>
      <c r="Q80" s="102"/>
      <c r="R80" s="102"/>
      <c r="S80" s="102"/>
      <c r="T80" s="102"/>
      <c r="U80" s="102"/>
      <c r="V80" s="102"/>
      <c r="W80" s="102"/>
      <c r="X80" s="131"/>
      <c r="Y80" s="439" t="s">
        <v>62</v>
      </c>
      <c r="Z80" s="440"/>
      <c r="AA80" s="441"/>
      <c r="AB80" s="448" t="s">
        <v>532</v>
      </c>
      <c r="AC80" s="449"/>
      <c r="AD80" s="450"/>
      <c r="AE80" s="298">
        <v>280</v>
      </c>
      <c r="AF80" s="298"/>
      <c r="AG80" s="298"/>
      <c r="AH80" s="298"/>
      <c r="AI80" s="298">
        <v>280</v>
      </c>
      <c r="AJ80" s="298"/>
      <c r="AK80" s="298"/>
      <c r="AL80" s="298"/>
      <c r="AM80" s="298">
        <v>280</v>
      </c>
      <c r="AN80" s="298"/>
      <c r="AO80" s="298"/>
      <c r="AP80" s="298"/>
      <c r="AQ80" s="298" t="s">
        <v>539</v>
      </c>
      <c r="AR80" s="298"/>
      <c r="AS80" s="298"/>
      <c r="AT80" s="298"/>
      <c r="AU80" s="298"/>
      <c r="AV80" s="298"/>
      <c r="AW80" s="298"/>
      <c r="AX80" s="299"/>
      <c r="AY80" s="10"/>
      <c r="AZ80" s="10"/>
      <c r="BA80" s="10"/>
      <c r="BB80" s="10"/>
      <c r="BC80" s="10"/>
    </row>
    <row r="81" spans="1:60" ht="22.5"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532</v>
      </c>
      <c r="AC81" s="308"/>
      <c r="AD81" s="309"/>
      <c r="AE81" s="298">
        <v>262</v>
      </c>
      <c r="AF81" s="298"/>
      <c r="AG81" s="298"/>
      <c r="AH81" s="298"/>
      <c r="AI81" s="298">
        <v>281</v>
      </c>
      <c r="AJ81" s="298"/>
      <c r="AK81" s="298"/>
      <c r="AL81" s="298"/>
      <c r="AM81" s="298">
        <v>281</v>
      </c>
      <c r="AN81" s="298"/>
      <c r="AO81" s="298"/>
      <c r="AP81" s="298"/>
      <c r="AQ81" s="298">
        <v>281</v>
      </c>
      <c r="AR81" s="298"/>
      <c r="AS81" s="298"/>
      <c r="AT81" s="298"/>
      <c r="AU81" s="298"/>
      <c r="AV81" s="298"/>
      <c r="AW81" s="298"/>
      <c r="AX81" s="299"/>
      <c r="AY81" s="10"/>
      <c r="AZ81" s="10"/>
      <c r="BA81" s="10"/>
      <c r="BB81" s="10"/>
      <c r="BC81" s="10"/>
      <c r="BD81" s="10"/>
      <c r="BE81" s="10"/>
      <c r="BF81" s="10"/>
      <c r="BG81" s="10"/>
      <c r="BH81" s="10"/>
    </row>
    <row r="82" spans="1:60" ht="31.7"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customHeight="1" x14ac:dyDescent="0.15">
      <c r="A83" s="428"/>
      <c r="B83" s="429"/>
      <c r="C83" s="429"/>
      <c r="D83" s="429"/>
      <c r="E83" s="429"/>
      <c r="F83" s="430"/>
      <c r="G83" s="102" t="s">
        <v>658</v>
      </c>
      <c r="H83" s="102"/>
      <c r="I83" s="102"/>
      <c r="J83" s="102"/>
      <c r="K83" s="102"/>
      <c r="L83" s="102"/>
      <c r="M83" s="102"/>
      <c r="N83" s="102"/>
      <c r="O83" s="102"/>
      <c r="P83" s="102"/>
      <c r="Q83" s="102"/>
      <c r="R83" s="102"/>
      <c r="S83" s="102"/>
      <c r="T83" s="102"/>
      <c r="U83" s="102"/>
      <c r="V83" s="102"/>
      <c r="W83" s="102"/>
      <c r="X83" s="131"/>
      <c r="Y83" s="439" t="s">
        <v>62</v>
      </c>
      <c r="Z83" s="440"/>
      <c r="AA83" s="441"/>
      <c r="AB83" s="448" t="s">
        <v>531</v>
      </c>
      <c r="AC83" s="449"/>
      <c r="AD83" s="450"/>
      <c r="AE83" s="298">
        <v>45</v>
      </c>
      <c r="AF83" s="298"/>
      <c r="AG83" s="298"/>
      <c r="AH83" s="298"/>
      <c r="AI83" s="298">
        <v>47</v>
      </c>
      <c r="AJ83" s="298"/>
      <c r="AK83" s="298"/>
      <c r="AL83" s="298"/>
      <c r="AM83" s="298">
        <v>48</v>
      </c>
      <c r="AN83" s="298"/>
      <c r="AO83" s="298"/>
      <c r="AP83" s="298"/>
      <c r="AQ83" s="298" t="s">
        <v>540</v>
      </c>
      <c r="AR83" s="298"/>
      <c r="AS83" s="298"/>
      <c r="AT83" s="298"/>
      <c r="AU83" s="298"/>
      <c r="AV83" s="298"/>
      <c r="AW83" s="298"/>
      <c r="AX83" s="299"/>
      <c r="AY83" s="10"/>
      <c r="AZ83" s="10"/>
      <c r="BA83" s="10"/>
      <c r="BB83" s="10"/>
      <c r="BC83" s="10"/>
    </row>
    <row r="84" spans="1:60" ht="22.5"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t="s">
        <v>531</v>
      </c>
      <c r="AC84" s="308"/>
      <c r="AD84" s="309"/>
      <c r="AE84" s="298">
        <v>49</v>
      </c>
      <c r="AF84" s="298"/>
      <c r="AG84" s="298"/>
      <c r="AH84" s="298"/>
      <c r="AI84" s="298">
        <v>49</v>
      </c>
      <c r="AJ84" s="298"/>
      <c r="AK84" s="298"/>
      <c r="AL84" s="298"/>
      <c r="AM84" s="298">
        <v>49</v>
      </c>
      <c r="AN84" s="298"/>
      <c r="AO84" s="298"/>
      <c r="AP84" s="298"/>
      <c r="AQ84" s="298">
        <v>49</v>
      </c>
      <c r="AR84" s="298"/>
      <c r="AS84" s="298"/>
      <c r="AT84" s="298"/>
      <c r="AU84" s="298"/>
      <c r="AV84" s="298"/>
      <c r="AW84" s="298"/>
      <c r="AX84" s="299"/>
      <c r="AY84" s="10"/>
      <c r="AZ84" s="10"/>
      <c r="BA84" s="10"/>
      <c r="BB84" s="10"/>
      <c r="BC84" s="10"/>
      <c r="BD84" s="10"/>
      <c r="BE84" s="10"/>
      <c r="BF84" s="10"/>
      <c r="BG84" s="10"/>
      <c r="BH84" s="10"/>
    </row>
    <row r="85" spans="1:60" ht="31.7"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customHeight="1" x14ac:dyDescent="0.15">
      <c r="A86" s="428"/>
      <c r="B86" s="429"/>
      <c r="C86" s="429"/>
      <c r="D86" s="429"/>
      <c r="E86" s="429"/>
      <c r="F86" s="430"/>
      <c r="G86" s="102" t="s">
        <v>659</v>
      </c>
      <c r="H86" s="102"/>
      <c r="I86" s="102"/>
      <c r="J86" s="102"/>
      <c r="K86" s="102"/>
      <c r="L86" s="102"/>
      <c r="M86" s="102"/>
      <c r="N86" s="102"/>
      <c r="O86" s="102"/>
      <c r="P86" s="102"/>
      <c r="Q86" s="102"/>
      <c r="R86" s="102"/>
      <c r="S86" s="102"/>
      <c r="T86" s="102"/>
      <c r="U86" s="102"/>
      <c r="V86" s="102"/>
      <c r="W86" s="102"/>
      <c r="X86" s="131"/>
      <c r="Y86" s="439" t="s">
        <v>62</v>
      </c>
      <c r="Z86" s="440"/>
      <c r="AA86" s="441"/>
      <c r="AB86" s="448" t="s">
        <v>531</v>
      </c>
      <c r="AC86" s="449"/>
      <c r="AD86" s="450"/>
      <c r="AE86" s="298" t="s">
        <v>541</v>
      </c>
      <c r="AF86" s="298"/>
      <c r="AG86" s="298"/>
      <c r="AH86" s="298"/>
      <c r="AI86" s="298">
        <v>104</v>
      </c>
      <c r="AJ86" s="298"/>
      <c r="AK86" s="298"/>
      <c r="AL86" s="298"/>
      <c r="AM86" s="298">
        <v>112</v>
      </c>
      <c r="AN86" s="298"/>
      <c r="AO86" s="298"/>
      <c r="AP86" s="298"/>
      <c r="AQ86" s="298" t="s">
        <v>596</v>
      </c>
      <c r="AR86" s="298"/>
      <c r="AS86" s="298"/>
      <c r="AT86" s="298"/>
      <c r="AU86" s="298"/>
      <c r="AV86" s="298"/>
      <c r="AW86" s="298"/>
      <c r="AX86" s="299"/>
      <c r="AY86" s="10"/>
      <c r="AZ86" s="10"/>
      <c r="BA86" s="10"/>
      <c r="BB86" s="10"/>
      <c r="BC86" s="10"/>
    </row>
    <row r="87" spans="1:60" ht="22.5"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t="s">
        <v>531</v>
      </c>
      <c r="AC87" s="308"/>
      <c r="AD87" s="309"/>
      <c r="AE87" s="298" t="s">
        <v>540</v>
      </c>
      <c r="AF87" s="298"/>
      <c r="AG87" s="298"/>
      <c r="AH87" s="298"/>
      <c r="AI87" s="298">
        <v>135</v>
      </c>
      <c r="AJ87" s="298"/>
      <c r="AK87" s="298"/>
      <c r="AL87" s="298"/>
      <c r="AM87" s="298">
        <v>135</v>
      </c>
      <c r="AN87" s="298"/>
      <c r="AO87" s="298"/>
      <c r="AP87" s="298"/>
      <c r="AQ87" s="298">
        <v>135</v>
      </c>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523</v>
      </c>
      <c r="H89" s="225"/>
      <c r="I89" s="225"/>
      <c r="J89" s="225"/>
      <c r="K89" s="225"/>
      <c r="L89" s="225"/>
      <c r="M89" s="225"/>
      <c r="N89" s="225"/>
      <c r="O89" s="225"/>
      <c r="P89" s="225"/>
      <c r="Q89" s="225"/>
      <c r="R89" s="225"/>
      <c r="S89" s="225"/>
      <c r="T89" s="225"/>
      <c r="U89" s="225"/>
      <c r="V89" s="225"/>
      <c r="W89" s="225"/>
      <c r="X89" s="225"/>
      <c r="Y89" s="229" t="s">
        <v>17</v>
      </c>
      <c r="Z89" s="230"/>
      <c r="AA89" s="231"/>
      <c r="AB89" s="249" t="s">
        <v>542</v>
      </c>
      <c r="AC89" s="250"/>
      <c r="AD89" s="251"/>
      <c r="AE89" s="298">
        <v>54688</v>
      </c>
      <c r="AF89" s="298"/>
      <c r="AG89" s="298"/>
      <c r="AH89" s="298"/>
      <c r="AI89" s="298">
        <v>49530</v>
      </c>
      <c r="AJ89" s="298"/>
      <c r="AK89" s="298"/>
      <c r="AL89" s="298"/>
      <c r="AM89" s="298">
        <v>39838</v>
      </c>
      <c r="AN89" s="298"/>
      <c r="AO89" s="298"/>
      <c r="AP89" s="298"/>
      <c r="AQ89" s="316">
        <v>29486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575</v>
      </c>
      <c r="AC90" s="217"/>
      <c r="AD90" s="218"/>
      <c r="AE90" s="255" t="s">
        <v>572</v>
      </c>
      <c r="AF90" s="255"/>
      <c r="AG90" s="255"/>
      <c r="AH90" s="255"/>
      <c r="AI90" s="255" t="s">
        <v>573</v>
      </c>
      <c r="AJ90" s="255"/>
      <c r="AK90" s="255"/>
      <c r="AL90" s="255"/>
      <c r="AM90" s="255" t="s">
        <v>574</v>
      </c>
      <c r="AN90" s="255"/>
      <c r="AO90" s="255"/>
      <c r="AP90" s="255"/>
      <c r="AQ90" s="802" t="s">
        <v>599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505</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467</v>
      </c>
      <c r="B103" s="401"/>
      <c r="C103" s="396" t="s">
        <v>415</v>
      </c>
      <c r="D103" s="302"/>
      <c r="E103" s="302"/>
      <c r="F103" s="302"/>
      <c r="G103" s="302"/>
      <c r="H103" s="302"/>
      <c r="I103" s="302"/>
      <c r="J103" s="302"/>
      <c r="K103" s="397"/>
      <c r="L103" s="541" t="s">
        <v>461</v>
      </c>
      <c r="M103" s="541"/>
      <c r="N103" s="541"/>
      <c r="O103" s="541"/>
      <c r="P103" s="541"/>
      <c r="Q103" s="541"/>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576</v>
      </c>
      <c r="D104" s="233"/>
      <c r="E104" s="233"/>
      <c r="F104" s="233"/>
      <c r="G104" s="233"/>
      <c r="H104" s="233"/>
      <c r="I104" s="233"/>
      <c r="J104" s="233"/>
      <c r="K104" s="234"/>
      <c r="L104" s="219">
        <v>778</v>
      </c>
      <c r="M104" s="220"/>
      <c r="N104" s="220"/>
      <c r="O104" s="220"/>
      <c r="P104" s="220"/>
      <c r="Q104" s="221"/>
      <c r="R104" s="219" t="s">
        <v>666</v>
      </c>
      <c r="S104" s="220"/>
      <c r="T104" s="220"/>
      <c r="U104" s="220"/>
      <c r="V104" s="220"/>
      <c r="W104" s="221"/>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2"/>
      <c r="B105" s="403"/>
      <c r="C105" s="235" t="s">
        <v>649</v>
      </c>
      <c r="D105" s="236"/>
      <c r="E105" s="236"/>
      <c r="F105" s="236"/>
      <c r="G105" s="236"/>
      <c r="H105" s="236"/>
      <c r="I105" s="236"/>
      <c r="J105" s="236"/>
      <c r="K105" s="237"/>
      <c r="L105" s="219">
        <v>0.2</v>
      </c>
      <c r="M105" s="220"/>
      <c r="N105" s="220"/>
      <c r="O105" s="220"/>
      <c r="P105" s="220"/>
      <c r="Q105" s="221"/>
      <c r="R105" s="219" t="s">
        <v>666</v>
      </c>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2"/>
      <c r="B106" s="403"/>
      <c r="C106" s="235" t="s">
        <v>650</v>
      </c>
      <c r="D106" s="236"/>
      <c r="E106" s="236"/>
      <c r="F106" s="236"/>
      <c r="G106" s="236"/>
      <c r="H106" s="236"/>
      <c r="I106" s="236"/>
      <c r="J106" s="236"/>
      <c r="K106" s="237"/>
      <c r="L106" s="219">
        <v>0.1</v>
      </c>
      <c r="M106" s="220"/>
      <c r="N106" s="220"/>
      <c r="O106" s="220"/>
      <c r="P106" s="220"/>
      <c r="Q106" s="221"/>
      <c r="R106" s="219" t="s">
        <v>668</v>
      </c>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2"/>
      <c r="B107" s="403"/>
      <c r="C107" s="235" t="s">
        <v>651</v>
      </c>
      <c r="D107" s="236"/>
      <c r="E107" s="236"/>
      <c r="F107" s="236"/>
      <c r="G107" s="236"/>
      <c r="H107" s="236"/>
      <c r="I107" s="236"/>
      <c r="J107" s="236"/>
      <c r="K107" s="237"/>
      <c r="L107" s="219">
        <v>3.7</v>
      </c>
      <c r="M107" s="220"/>
      <c r="N107" s="220"/>
      <c r="O107" s="220"/>
      <c r="P107" s="220"/>
      <c r="Q107" s="221"/>
      <c r="R107" s="219" t="s">
        <v>666</v>
      </c>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4"/>
      <c r="B110" s="405"/>
      <c r="C110" s="222" t="s">
        <v>22</v>
      </c>
      <c r="D110" s="223"/>
      <c r="E110" s="223"/>
      <c r="F110" s="223"/>
      <c r="G110" s="223"/>
      <c r="H110" s="223"/>
      <c r="I110" s="223"/>
      <c r="J110" s="223"/>
      <c r="K110" s="224"/>
      <c r="L110" s="812">
        <f>SUM(L104:Q109)</f>
        <v>782.00000000000011</v>
      </c>
      <c r="M110" s="813"/>
      <c r="N110" s="813"/>
      <c r="O110" s="813"/>
      <c r="P110" s="813"/>
      <c r="Q110" s="814"/>
      <c r="R110" s="812">
        <f>SUM(R104:W109)</f>
        <v>0</v>
      </c>
      <c r="S110" s="813"/>
      <c r="T110" s="813"/>
      <c r="U110" s="813"/>
      <c r="V110" s="813"/>
      <c r="W110" s="814"/>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3" t="s">
        <v>389</v>
      </c>
      <c r="B111" s="162"/>
      <c r="C111" s="161" t="s">
        <v>386</v>
      </c>
      <c r="D111" s="162"/>
      <c r="E111" s="257" t="s">
        <v>427</v>
      </c>
      <c r="F111" s="258"/>
      <c r="G111" s="259" t="s">
        <v>655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426</v>
      </c>
      <c r="F112" s="147"/>
      <c r="G112" s="135" t="s">
        <v>656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387</v>
      </c>
      <c r="F113" s="176"/>
      <c r="G113" s="262" t="s">
        <v>400</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403</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637</v>
      </c>
      <c r="AR114" s="336"/>
      <c r="AS114" s="113" t="s">
        <v>370</v>
      </c>
      <c r="AT114" s="114"/>
      <c r="AU114" s="127">
        <v>29</v>
      </c>
      <c r="AV114" s="127"/>
      <c r="AW114" s="113" t="s">
        <v>313</v>
      </c>
      <c r="AX114" s="129"/>
    </row>
    <row r="115" spans="1:50" ht="39.75" customHeight="1" x14ac:dyDescent="0.15">
      <c r="A115" s="174"/>
      <c r="B115" s="164"/>
      <c r="C115" s="163"/>
      <c r="D115" s="164"/>
      <c r="E115" s="163"/>
      <c r="F115" s="177"/>
      <c r="G115" s="130" t="s">
        <v>653</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90" t="s">
        <v>654</v>
      </c>
      <c r="AC115" s="90"/>
      <c r="AD115" s="90"/>
      <c r="AE115" s="191">
        <v>94</v>
      </c>
      <c r="AF115" s="92"/>
      <c r="AG115" s="92"/>
      <c r="AH115" s="92"/>
      <c r="AI115" s="191" t="s">
        <v>637</v>
      </c>
      <c r="AJ115" s="92"/>
      <c r="AK115" s="92"/>
      <c r="AL115" s="92"/>
      <c r="AM115" s="191" t="s">
        <v>637</v>
      </c>
      <c r="AN115" s="92"/>
      <c r="AO115" s="92"/>
      <c r="AP115" s="92"/>
      <c r="AQ115" s="191" t="s">
        <v>637</v>
      </c>
      <c r="AR115" s="92"/>
      <c r="AS115" s="92"/>
      <c r="AT115" s="92"/>
      <c r="AU115" s="191">
        <v>100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637</v>
      </c>
      <c r="AC116" s="140"/>
      <c r="AD116" s="140"/>
      <c r="AE116" s="191" t="s">
        <v>637</v>
      </c>
      <c r="AF116" s="92"/>
      <c r="AG116" s="92"/>
      <c r="AH116" s="92"/>
      <c r="AI116" s="191" t="s">
        <v>638</v>
      </c>
      <c r="AJ116" s="92"/>
      <c r="AK116" s="92"/>
      <c r="AL116" s="92"/>
      <c r="AM116" s="191" t="s">
        <v>638</v>
      </c>
      <c r="AN116" s="92"/>
      <c r="AO116" s="92"/>
      <c r="AP116" s="92"/>
      <c r="AQ116" s="191" t="s">
        <v>637</v>
      </c>
      <c r="AR116" s="92"/>
      <c r="AS116" s="92"/>
      <c r="AT116" s="92"/>
      <c r="AU116" s="191" t="s">
        <v>637</v>
      </c>
      <c r="AV116" s="92"/>
      <c r="AW116" s="92"/>
      <c r="AX116" s="94"/>
    </row>
    <row r="117" spans="1:50" ht="18.75" hidden="1" customHeight="1" x14ac:dyDescent="0.15">
      <c r="A117" s="174"/>
      <c r="B117" s="164"/>
      <c r="C117" s="163"/>
      <c r="D117" s="164"/>
      <c r="E117" s="163"/>
      <c r="F117" s="177"/>
      <c r="G117" s="262" t="s">
        <v>400</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403</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400</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403</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400</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403</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400</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403</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404</v>
      </c>
      <c r="H133" s="110"/>
      <c r="I133" s="110"/>
      <c r="J133" s="110"/>
      <c r="K133" s="110"/>
      <c r="L133" s="110"/>
      <c r="M133" s="110"/>
      <c r="N133" s="110"/>
      <c r="O133" s="110"/>
      <c r="P133" s="110"/>
      <c r="Q133" s="110"/>
      <c r="R133" s="110"/>
      <c r="S133" s="110"/>
      <c r="T133" s="110"/>
      <c r="U133" s="110"/>
      <c r="V133" s="110"/>
      <c r="W133" s="110"/>
      <c r="X133" s="111"/>
      <c r="Y133" s="286" t="s">
        <v>402</v>
      </c>
      <c r="Z133" s="286"/>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406</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648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427</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4"/>
      <c r="B172" s="164"/>
      <c r="C172" s="163"/>
      <c r="D172" s="164"/>
      <c r="E172" s="146" t="s">
        <v>426</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387</v>
      </c>
      <c r="F173" s="176"/>
      <c r="G173" s="262" t="s">
        <v>400</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403</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400</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403</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400</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403</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400</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403</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400</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403</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404</v>
      </c>
      <c r="H193" s="110"/>
      <c r="I193" s="110"/>
      <c r="J193" s="110"/>
      <c r="K193" s="110"/>
      <c r="L193" s="110"/>
      <c r="M193" s="110"/>
      <c r="N193" s="110"/>
      <c r="O193" s="110"/>
      <c r="P193" s="110"/>
      <c r="Q193" s="110"/>
      <c r="R193" s="110"/>
      <c r="S193" s="110"/>
      <c r="T193" s="110"/>
      <c r="U193" s="110"/>
      <c r="V193" s="110"/>
      <c r="W193" s="110"/>
      <c r="X193" s="111"/>
      <c r="Y193" s="286" t="s">
        <v>402</v>
      </c>
      <c r="Z193" s="286"/>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427</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4"/>
      <c r="B232" s="164"/>
      <c r="C232" s="163"/>
      <c r="D232" s="164"/>
      <c r="E232" s="146" t="s">
        <v>426</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387</v>
      </c>
      <c r="F233" s="176"/>
      <c r="G233" s="855" t="s">
        <v>400</v>
      </c>
      <c r="H233" s="208"/>
      <c r="I233" s="208"/>
      <c r="J233" s="208"/>
      <c r="K233" s="208"/>
      <c r="L233" s="208"/>
      <c r="M233" s="208"/>
      <c r="N233" s="208"/>
      <c r="O233" s="208"/>
      <c r="P233" s="208"/>
      <c r="Q233" s="208"/>
      <c r="R233" s="208"/>
      <c r="S233" s="208"/>
      <c r="T233" s="208"/>
      <c r="U233" s="208"/>
      <c r="V233" s="208"/>
      <c r="W233" s="208"/>
      <c r="X233" s="856"/>
      <c r="Y233" s="857"/>
      <c r="Z233" s="858"/>
      <c r="AA233" s="859"/>
      <c r="AB233" s="863" t="s">
        <v>12</v>
      </c>
      <c r="AC233" s="208"/>
      <c r="AD233" s="856"/>
      <c r="AE233" s="864" t="s">
        <v>371</v>
      </c>
      <c r="AF233" s="864"/>
      <c r="AG233" s="864"/>
      <c r="AH233" s="864"/>
      <c r="AI233" s="864" t="s">
        <v>372</v>
      </c>
      <c r="AJ233" s="864"/>
      <c r="AK233" s="864"/>
      <c r="AL233" s="864"/>
      <c r="AM233" s="864" t="s">
        <v>373</v>
      </c>
      <c r="AN233" s="864"/>
      <c r="AO233" s="864"/>
      <c r="AP233" s="863"/>
      <c r="AQ233" s="863" t="s">
        <v>369</v>
      </c>
      <c r="AR233" s="208"/>
      <c r="AS233" s="208"/>
      <c r="AT233" s="856"/>
      <c r="AU233" s="208" t="s">
        <v>403</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0"/>
      <c r="Z234" s="861"/>
      <c r="AA234" s="862"/>
      <c r="AB234" s="186"/>
      <c r="AC234" s="181"/>
      <c r="AD234" s="182"/>
      <c r="AE234" s="865"/>
      <c r="AF234" s="865"/>
      <c r="AG234" s="865"/>
      <c r="AH234" s="865"/>
      <c r="AI234" s="865"/>
      <c r="AJ234" s="865"/>
      <c r="AK234" s="865"/>
      <c r="AL234" s="865"/>
      <c r="AM234" s="865"/>
      <c r="AN234" s="865"/>
      <c r="AO234" s="865"/>
      <c r="AP234" s="186"/>
      <c r="AQ234" s="866"/>
      <c r="AR234" s="867"/>
      <c r="AS234" s="181" t="s">
        <v>370</v>
      </c>
      <c r="AT234" s="182"/>
      <c r="AU234" s="867"/>
      <c r="AV234" s="86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8" t="s">
        <v>401</v>
      </c>
      <c r="Z235" s="869"/>
      <c r="AA235" s="870"/>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4"/>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3"/>
    </row>
    <row r="237" spans="1:50" ht="18.75" hidden="1" customHeight="1" x14ac:dyDescent="0.15">
      <c r="A237" s="174"/>
      <c r="B237" s="164"/>
      <c r="C237" s="163"/>
      <c r="D237" s="164"/>
      <c r="E237" s="163"/>
      <c r="F237" s="177"/>
      <c r="G237" s="855" t="s">
        <v>400</v>
      </c>
      <c r="H237" s="208"/>
      <c r="I237" s="208"/>
      <c r="J237" s="208"/>
      <c r="K237" s="208"/>
      <c r="L237" s="208"/>
      <c r="M237" s="208"/>
      <c r="N237" s="208"/>
      <c r="O237" s="208"/>
      <c r="P237" s="208"/>
      <c r="Q237" s="208"/>
      <c r="R237" s="208"/>
      <c r="S237" s="208"/>
      <c r="T237" s="208"/>
      <c r="U237" s="208"/>
      <c r="V237" s="208"/>
      <c r="W237" s="208"/>
      <c r="X237" s="856"/>
      <c r="Y237" s="857"/>
      <c r="Z237" s="858"/>
      <c r="AA237" s="859"/>
      <c r="AB237" s="863" t="s">
        <v>12</v>
      </c>
      <c r="AC237" s="208"/>
      <c r="AD237" s="856"/>
      <c r="AE237" s="864" t="s">
        <v>371</v>
      </c>
      <c r="AF237" s="864"/>
      <c r="AG237" s="864"/>
      <c r="AH237" s="864"/>
      <c r="AI237" s="864" t="s">
        <v>372</v>
      </c>
      <c r="AJ237" s="864"/>
      <c r="AK237" s="864"/>
      <c r="AL237" s="864"/>
      <c r="AM237" s="864" t="s">
        <v>373</v>
      </c>
      <c r="AN237" s="864"/>
      <c r="AO237" s="864"/>
      <c r="AP237" s="863"/>
      <c r="AQ237" s="863" t="s">
        <v>369</v>
      </c>
      <c r="AR237" s="208"/>
      <c r="AS237" s="208"/>
      <c r="AT237" s="856"/>
      <c r="AU237" s="208" t="s">
        <v>403</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0"/>
      <c r="Z238" s="861"/>
      <c r="AA238" s="862"/>
      <c r="AB238" s="186"/>
      <c r="AC238" s="181"/>
      <c r="AD238" s="182"/>
      <c r="AE238" s="865"/>
      <c r="AF238" s="865"/>
      <c r="AG238" s="865"/>
      <c r="AH238" s="865"/>
      <c r="AI238" s="865"/>
      <c r="AJ238" s="865"/>
      <c r="AK238" s="865"/>
      <c r="AL238" s="865"/>
      <c r="AM238" s="865"/>
      <c r="AN238" s="865"/>
      <c r="AO238" s="865"/>
      <c r="AP238" s="186"/>
      <c r="AQ238" s="866"/>
      <c r="AR238" s="867"/>
      <c r="AS238" s="181" t="s">
        <v>370</v>
      </c>
      <c r="AT238" s="182"/>
      <c r="AU238" s="867"/>
      <c r="AV238" s="86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8" t="s">
        <v>401</v>
      </c>
      <c r="Z239" s="869"/>
      <c r="AA239" s="870"/>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4"/>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3"/>
    </row>
    <row r="241" spans="1:50" ht="18.75" hidden="1" customHeight="1" x14ac:dyDescent="0.15">
      <c r="A241" s="174"/>
      <c r="B241" s="164"/>
      <c r="C241" s="163"/>
      <c r="D241" s="164"/>
      <c r="E241" s="163"/>
      <c r="F241" s="177"/>
      <c r="G241" s="855" t="s">
        <v>400</v>
      </c>
      <c r="H241" s="208"/>
      <c r="I241" s="208"/>
      <c r="J241" s="208"/>
      <c r="K241" s="208"/>
      <c r="L241" s="208"/>
      <c r="M241" s="208"/>
      <c r="N241" s="208"/>
      <c r="O241" s="208"/>
      <c r="P241" s="208"/>
      <c r="Q241" s="208"/>
      <c r="R241" s="208"/>
      <c r="S241" s="208"/>
      <c r="T241" s="208"/>
      <c r="U241" s="208"/>
      <c r="V241" s="208"/>
      <c r="W241" s="208"/>
      <c r="X241" s="856"/>
      <c r="Y241" s="857"/>
      <c r="Z241" s="858"/>
      <c r="AA241" s="859"/>
      <c r="AB241" s="863" t="s">
        <v>12</v>
      </c>
      <c r="AC241" s="208"/>
      <c r="AD241" s="856"/>
      <c r="AE241" s="864" t="s">
        <v>371</v>
      </c>
      <c r="AF241" s="864"/>
      <c r="AG241" s="864"/>
      <c r="AH241" s="864"/>
      <c r="AI241" s="864" t="s">
        <v>372</v>
      </c>
      <c r="AJ241" s="864"/>
      <c r="AK241" s="864"/>
      <c r="AL241" s="864"/>
      <c r="AM241" s="864" t="s">
        <v>373</v>
      </c>
      <c r="AN241" s="864"/>
      <c r="AO241" s="864"/>
      <c r="AP241" s="863"/>
      <c r="AQ241" s="863" t="s">
        <v>369</v>
      </c>
      <c r="AR241" s="208"/>
      <c r="AS241" s="208"/>
      <c r="AT241" s="856"/>
      <c r="AU241" s="208" t="s">
        <v>403</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0"/>
      <c r="Z242" s="861"/>
      <c r="AA242" s="862"/>
      <c r="AB242" s="186"/>
      <c r="AC242" s="181"/>
      <c r="AD242" s="182"/>
      <c r="AE242" s="865"/>
      <c r="AF242" s="865"/>
      <c r="AG242" s="865"/>
      <c r="AH242" s="865"/>
      <c r="AI242" s="865"/>
      <c r="AJ242" s="865"/>
      <c r="AK242" s="865"/>
      <c r="AL242" s="865"/>
      <c r="AM242" s="865"/>
      <c r="AN242" s="865"/>
      <c r="AO242" s="865"/>
      <c r="AP242" s="186"/>
      <c r="AQ242" s="866"/>
      <c r="AR242" s="867"/>
      <c r="AS242" s="181" t="s">
        <v>370</v>
      </c>
      <c r="AT242" s="182"/>
      <c r="AU242" s="867"/>
      <c r="AV242" s="86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8" t="s">
        <v>401</v>
      </c>
      <c r="Z243" s="869"/>
      <c r="AA243" s="870"/>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4"/>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3"/>
    </row>
    <row r="245" spans="1:50" ht="18.75" hidden="1" customHeight="1" x14ac:dyDescent="0.15">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60"/>
      <c r="Z245" s="861"/>
      <c r="AA245" s="862"/>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403</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0"/>
      <c r="Z246" s="861"/>
      <c r="AA246" s="862"/>
      <c r="AB246" s="186"/>
      <c r="AC246" s="181"/>
      <c r="AD246" s="182"/>
      <c r="AE246" s="865"/>
      <c r="AF246" s="865"/>
      <c r="AG246" s="865"/>
      <c r="AH246" s="865"/>
      <c r="AI246" s="865"/>
      <c r="AJ246" s="865"/>
      <c r="AK246" s="865"/>
      <c r="AL246" s="865"/>
      <c r="AM246" s="865"/>
      <c r="AN246" s="865"/>
      <c r="AO246" s="865"/>
      <c r="AP246" s="186"/>
      <c r="AQ246" s="866"/>
      <c r="AR246" s="867"/>
      <c r="AS246" s="181" t="s">
        <v>370</v>
      </c>
      <c r="AT246" s="182"/>
      <c r="AU246" s="867"/>
      <c r="AV246" s="86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8" t="s">
        <v>401</v>
      </c>
      <c r="Z247" s="869"/>
      <c r="AA247" s="870"/>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4"/>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3"/>
    </row>
    <row r="249" spans="1:50" ht="18.75" hidden="1" customHeight="1" x14ac:dyDescent="0.15">
      <c r="A249" s="174"/>
      <c r="B249" s="164"/>
      <c r="C249" s="163"/>
      <c r="D249" s="164"/>
      <c r="E249" s="163"/>
      <c r="F249" s="177"/>
      <c r="G249" s="855" t="s">
        <v>400</v>
      </c>
      <c r="H249" s="208"/>
      <c r="I249" s="208"/>
      <c r="J249" s="208"/>
      <c r="K249" s="208"/>
      <c r="L249" s="208"/>
      <c r="M249" s="208"/>
      <c r="N249" s="208"/>
      <c r="O249" s="208"/>
      <c r="P249" s="208"/>
      <c r="Q249" s="208"/>
      <c r="R249" s="208"/>
      <c r="S249" s="208"/>
      <c r="T249" s="208"/>
      <c r="U249" s="208"/>
      <c r="V249" s="208"/>
      <c r="W249" s="208"/>
      <c r="X249" s="856"/>
      <c r="Y249" s="857"/>
      <c r="Z249" s="858"/>
      <c r="AA249" s="859"/>
      <c r="AB249" s="863" t="s">
        <v>12</v>
      </c>
      <c r="AC249" s="208"/>
      <c r="AD249" s="856"/>
      <c r="AE249" s="864" t="s">
        <v>371</v>
      </c>
      <c r="AF249" s="864"/>
      <c r="AG249" s="864"/>
      <c r="AH249" s="864"/>
      <c r="AI249" s="864" t="s">
        <v>372</v>
      </c>
      <c r="AJ249" s="864"/>
      <c r="AK249" s="864"/>
      <c r="AL249" s="864"/>
      <c r="AM249" s="864" t="s">
        <v>373</v>
      </c>
      <c r="AN249" s="864"/>
      <c r="AO249" s="864"/>
      <c r="AP249" s="863"/>
      <c r="AQ249" s="863" t="s">
        <v>369</v>
      </c>
      <c r="AR249" s="208"/>
      <c r="AS249" s="208"/>
      <c r="AT249" s="856"/>
      <c r="AU249" s="208" t="s">
        <v>403</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0"/>
      <c r="Z250" s="861"/>
      <c r="AA250" s="862"/>
      <c r="AB250" s="186"/>
      <c r="AC250" s="181"/>
      <c r="AD250" s="182"/>
      <c r="AE250" s="865"/>
      <c r="AF250" s="865"/>
      <c r="AG250" s="865"/>
      <c r="AH250" s="865"/>
      <c r="AI250" s="865"/>
      <c r="AJ250" s="865"/>
      <c r="AK250" s="865"/>
      <c r="AL250" s="865"/>
      <c r="AM250" s="865"/>
      <c r="AN250" s="865"/>
      <c r="AO250" s="865"/>
      <c r="AP250" s="186"/>
      <c r="AQ250" s="866"/>
      <c r="AR250" s="867"/>
      <c r="AS250" s="181" t="s">
        <v>370</v>
      </c>
      <c r="AT250" s="182"/>
      <c r="AU250" s="867"/>
      <c r="AV250" s="86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8" t="s">
        <v>401</v>
      </c>
      <c r="Z251" s="869"/>
      <c r="AA251" s="870"/>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4"/>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3"/>
    </row>
    <row r="253" spans="1:50" ht="22.5" hidden="1" customHeight="1" x14ac:dyDescent="0.15">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427</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4"/>
      <c r="B292" s="164"/>
      <c r="C292" s="163"/>
      <c r="D292" s="164"/>
      <c r="E292" s="146" t="s">
        <v>426</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387</v>
      </c>
      <c r="F293" s="176"/>
      <c r="G293" s="262" t="s">
        <v>400</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403</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400</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403</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400</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403</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400</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403</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400</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403</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404</v>
      </c>
      <c r="H313" s="110"/>
      <c r="I313" s="110"/>
      <c r="J313" s="110"/>
      <c r="K313" s="110"/>
      <c r="L313" s="110"/>
      <c r="M313" s="110"/>
      <c r="N313" s="110"/>
      <c r="O313" s="110"/>
      <c r="P313" s="110"/>
      <c r="Q313" s="110"/>
      <c r="R313" s="110"/>
      <c r="S313" s="110"/>
      <c r="T313" s="110"/>
      <c r="U313" s="110"/>
      <c r="V313" s="110"/>
      <c r="W313" s="110"/>
      <c r="X313" s="111"/>
      <c r="Y313" s="286" t="s">
        <v>402</v>
      </c>
      <c r="Z313" s="286"/>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427</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4"/>
      <c r="B352" s="164"/>
      <c r="C352" s="163"/>
      <c r="D352" s="164"/>
      <c r="E352" s="146" t="s">
        <v>426</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387</v>
      </c>
      <c r="F353" s="176"/>
      <c r="G353" s="855" t="s">
        <v>400</v>
      </c>
      <c r="H353" s="208"/>
      <c r="I353" s="208"/>
      <c r="J353" s="208"/>
      <c r="K353" s="208"/>
      <c r="L353" s="208"/>
      <c r="M353" s="208"/>
      <c r="N353" s="208"/>
      <c r="O353" s="208"/>
      <c r="P353" s="208"/>
      <c r="Q353" s="208"/>
      <c r="R353" s="208"/>
      <c r="S353" s="208"/>
      <c r="T353" s="208"/>
      <c r="U353" s="208"/>
      <c r="V353" s="208"/>
      <c r="W353" s="208"/>
      <c r="X353" s="856"/>
      <c r="Y353" s="857"/>
      <c r="Z353" s="858"/>
      <c r="AA353" s="859"/>
      <c r="AB353" s="863" t="s">
        <v>12</v>
      </c>
      <c r="AC353" s="208"/>
      <c r="AD353" s="856"/>
      <c r="AE353" s="864" t="s">
        <v>371</v>
      </c>
      <c r="AF353" s="864"/>
      <c r="AG353" s="864"/>
      <c r="AH353" s="864"/>
      <c r="AI353" s="864" t="s">
        <v>372</v>
      </c>
      <c r="AJ353" s="864"/>
      <c r="AK353" s="864"/>
      <c r="AL353" s="864"/>
      <c r="AM353" s="864" t="s">
        <v>373</v>
      </c>
      <c r="AN353" s="864"/>
      <c r="AO353" s="864"/>
      <c r="AP353" s="863"/>
      <c r="AQ353" s="863" t="s">
        <v>369</v>
      </c>
      <c r="AR353" s="208"/>
      <c r="AS353" s="208"/>
      <c r="AT353" s="856"/>
      <c r="AU353" s="208" t="s">
        <v>403</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0"/>
      <c r="Z354" s="861"/>
      <c r="AA354" s="862"/>
      <c r="AB354" s="186"/>
      <c r="AC354" s="181"/>
      <c r="AD354" s="182"/>
      <c r="AE354" s="865"/>
      <c r="AF354" s="865"/>
      <c r="AG354" s="865"/>
      <c r="AH354" s="865"/>
      <c r="AI354" s="865"/>
      <c r="AJ354" s="865"/>
      <c r="AK354" s="865"/>
      <c r="AL354" s="865"/>
      <c r="AM354" s="865"/>
      <c r="AN354" s="865"/>
      <c r="AO354" s="865"/>
      <c r="AP354" s="186"/>
      <c r="AQ354" s="866"/>
      <c r="AR354" s="867"/>
      <c r="AS354" s="181" t="s">
        <v>370</v>
      </c>
      <c r="AT354" s="182"/>
      <c r="AU354" s="867"/>
      <c r="AV354" s="86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8" t="s">
        <v>401</v>
      </c>
      <c r="Z355" s="869"/>
      <c r="AA355" s="870"/>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4"/>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3"/>
    </row>
    <row r="357" spans="1:50" ht="18.75" hidden="1" customHeight="1" x14ac:dyDescent="0.15">
      <c r="A357" s="174"/>
      <c r="B357" s="164"/>
      <c r="C357" s="163"/>
      <c r="D357" s="164"/>
      <c r="E357" s="163"/>
      <c r="F357" s="177"/>
      <c r="G357" s="855" t="s">
        <v>400</v>
      </c>
      <c r="H357" s="208"/>
      <c r="I357" s="208"/>
      <c r="J357" s="208"/>
      <c r="K357" s="208"/>
      <c r="L357" s="208"/>
      <c r="M357" s="208"/>
      <c r="N357" s="208"/>
      <c r="O357" s="208"/>
      <c r="P357" s="208"/>
      <c r="Q357" s="208"/>
      <c r="R357" s="208"/>
      <c r="S357" s="208"/>
      <c r="T357" s="208"/>
      <c r="U357" s="208"/>
      <c r="V357" s="208"/>
      <c r="W357" s="208"/>
      <c r="X357" s="856"/>
      <c r="Y357" s="857"/>
      <c r="Z357" s="858"/>
      <c r="AA357" s="859"/>
      <c r="AB357" s="863" t="s">
        <v>12</v>
      </c>
      <c r="AC357" s="208"/>
      <c r="AD357" s="856"/>
      <c r="AE357" s="864" t="s">
        <v>371</v>
      </c>
      <c r="AF357" s="864"/>
      <c r="AG357" s="864"/>
      <c r="AH357" s="864"/>
      <c r="AI357" s="864" t="s">
        <v>372</v>
      </c>
      <c r="AJ357" s="864"/>
      <c r="AK357" s="864"/>
      <c r="AL357" s="864"/>
      <c r="AM357" s="864" t="s">
        <v>373</v>
      </c>
      <c r="AN357" s="864"/>
      <c r="AO357" s="864"/>
      <c r="AP357" s="863"/>
      <c r="AQ357" s="863" t="s">
        <v>369</v>
      </c>
      <c r="AR357" s="208"/>
      <c r="AS357" s="208"/>
      <c r="AT357" s="856"/>
      <c r="AU357" s="208" t="s">
        <v>403</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0"/>
      <c r="Z358" s="861"/>
      <c r="AA358" s="862"/>
      <c r="AB358" s="186"/>
      <c r="AC358" s="181"/>
      <c r="AD358" s="182"/>
      <c r="AE358" s="865"/>
      <c r="AF358" s="865"/>
      <c r="AG358" s="865"/>
      <c r="AH358" s="865"/>
      <c r="AI358" s="865"/>
      <c r="AJ358" s="865"/>
      <c r="AK358" s="865"/>
      <c r="AL358" s="865"/>
      <c r="AM358" s="865"/>
      <c r="AN358" s="865"/>
      <c r="AO358" s="865"/>
      <c r="AP358" s="186"/>
      <c r="AQ358" s="866"/>
      <c r="AR358" s="867"/>
      <c r="AS358" s="181" t="s">
        <v>370</v>
      </c>
      <c r="AT358" s="182"/>
      <c r="AU358" s="867"/>
      <c r="AV358" s="86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8" t="s">
        <v>401</v>
      </c>
      <c r="Z359" s="869"/>
      <c r="AA359" s="870"/>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4"/>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3"/>
    </row>
    <row r="361" spans="1:50" ht="18.75" hidden="1" customHeight="1" x14ac:dyDescent="0.15">
      <c r="A361" s="174"/>
      <c r="B361" s="164"/>
      <c r="C361" s="163"/>
      <c r="D361" s="164"/>
      <c r="E361" s="163"/>
      <c r="F361" s="177"/>
      <c r="G361" s="855" t="s">
        <v>400</v>
      </c>
      <c r="H361" s="208"/>
      <c r="I361" s="208"/>
      <c r="J361" s="208"/>
      <c r="K361" s="208"/>
      <c r="L361" s="208"/>
      <c r="M361" s="208"/>
      <c r="N361" s="208"/>
      <c r="O361" s="208"/>
      <c r="P361" s="208"/>
      <c r="Q361" s="208"/>
      <c r="R361" s="208"/>
      <c r="S361" s="208"/>
      <c r="T361" s="208"/>
      <c r="U361" s="208"/>
      <c r="V361" s="208"/>
      <c r="W361" s="208"/>
      <c r="X361" s="856"/>
      <c r="Y361" s="857"/>
      <c r="Z361" s="858"/>
      <c r="AA361" s="859"/>
      <c r="AB361" s="863" t="s">
        <v>12</v>
      </c>
      <c r="AC361" s="208"/>
      <c r="AD361" s="856"/>
      <c r="AE361" s="864" t="s">
        <v>371</v>
      </c>
      <c r="AF361" s="864"/>
      <c r="AG361" s="864"/>
      <c r="AH361" s="864"/>
      <c r="AI361" s="864" t="s">
        <v>372</v>
      </c>
      <c r="AJ361" s="864"/>
      <c r="AK361" s="864"/>
      <c r="AL361" s="864"/>
      <c r="AM361" s="864" t="s">
        <v>373</v>
      </c>
      <c r="AN361" s="864"/>
      <c r="AO361" s="864"/>
      <c r="AP361" s="863"/>
      <c r="AQ361" s="863" t="s">
        <v>369</v>
      </c>
      <c r="AR361" s="208"/>
      <c r="AS361" s="208"/>
      <c r="AT361" s="856"/>
      <c r="AU361" s="208" t="s">
        <v>403</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0"/>
      <c r="Z362" s="861"/>
      <c r="AA362" s="862"/>
      <c r="AB362" s="186"/>
      <c r="AC362" s="181"/>
      <c r="AD362" s="182"/>
      <c r="AE362" s="865"/>
      <c r="AF362" s="865"/>
      <c r="AG362" s="865"/>
      <c r="AH362" s="865"/>
      <c r="AI362" s="865"/>
      <c r="AJ362" s="865"/>
      <c r="AK362" s="865"/>
      <c r="AL362" s="865"/>
      <c r="AM362" s="865"/>
      <c r="AN362" s="865"/>
      <c r="AO362" s="865"/>
      <c r="AP362" s="186"/>
      <c r="AQ362" s="866"/>
      <c r="AR362" s="867"/>
      <c r="AS362" s="181" t="s">
        <v>370</v>
      </c>
      <c r="AT362" s="182"/>
      <c r="AU362" s="867"/>
      <c r="AV362" s="86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8" t="s">
        <v>401</v>
      </c>
      <c r="Z363" s="869"/>
      <c r="AA363" s="870"/>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4"/>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3"/>
    </row>
    <row r="365" spans="1:50" ht="18.75" hidden="1" customHeight="1" x14ac:dyDescent="0.15">
      <c r="A365" s="174"/>
      <c r="B365" s="164"/>
      <c r="C365" s="163"/>
      <c r="D365" s="164"/>
      <c r="E365" s="163"/>
      <c r="F365" s="177"/>
      <c r="G365" s="855" t="s">
        <v>400</v>
      </c>
      <c r="H365" s="208"/>
      <c r="I365" s="208"/>
      <c r="J365" s="208"/>
      <c r="K365" s="208"/>
      <c r="L365" s="208"/>
      <c r="M365" s="208"/>
      <c r="N365" s="208"/>
      <c r="O365" s="208"/>
      <c r="P365" s="208"/>
      <c r="Q365" s="208"/>
      <c r="R365" s="208"/>
      <c r="S365" s="208"/>
      <c r="T365" s="208"/>
      <c r="U365" s="208"/>
      <c r="V365" s="208"/>
      <c r="W365" s="208"/>
      <c r="X365" s="856"/>
      <c r="Y365" s="857"/>
      <c r="Z365" s="858"/>
      <c r="AA365" s="859"/>
      <c r="AB365" s="863" t="s">
        <v>12</v>
      </c>
      <c r="AC365" s="208"/>
      <c r="AD365" s="856"/>
      <c r="AE365" s="864" t="s">
        <v>371</v>
      </c>
      <c r="AF365" s="864"/>
      <c r="AG365" s="864"/>
      <c r="AH365" s="864"/>
      <c r="AI365" s="864" t="s">
        <v>372</v>
      </c>
      <c r="AJ365" s="864"/>
      <c r="AK365" s="864"/>
      <c r="AL365" s="864"/>
      <c r="AM365" s="864" t="s">
        <v>373</v>
      </c>
      <c r="AN365" s="864"/>
      <c r="AO365" s="864"/>
      <c r="AP365" s="863"/>
      <c r="AQ365" s="863" t="s">
        <v>369</v>
      </c>
      <c r="AR365" s="208"/>
      <c r="AS365" s="208"/>
      <c r="AT365" s="856"/>
      <c r="AU365" s="208" t="s">
        <v>403</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0"/>
      <c r="Z366" s="861"/>
      <c r="AA366" s="862"/>
      <c r="AB366" s="186"/>
      <c r="AC366" s="181"/>
      <c r="AD366" s="182"/>
      <c r="AE366" s="865"/>
      <c r="AF366" s="865"/>
      <c r="AG366" s="865"/>
      <c r="AH366" s="865"/>
      <c r="AI366" s="865"/>
      <c r="AJ366" s="865"/>
      <c r="AK366" s="865"/>
      <c r="AL366" s="865"/>
      <c r="AM366" s="865"/>
      <c r="AN366" s="865"/>
      <c r="AO366" s="865"/>
      <c r="AP366" s="186"/>
      <c r="AQ366" s="866"/>
      <c r="AR366" s="867"/>
      <c r="AS366" s="181" t="s">
        <v>370</v>
      </c>
      <c r="AT366" s="182"/>
      <c r="AU366" s="867"/>
      <c r="AV366" s="86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8" t="s">
        <v>401</v>
      </c>
      <c r="Z367" s="869"/>
      <c r="AA367" s="870"/>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4"/>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3"/>
    </row>
    <row r="369" spans="1:50" ht="18.75" hidden="1" customHeight="1" x14ac:dyDescent="0.15">
      <c r="A369" s="174"/>
      <c r="B369" s="164"/>
      <c r="C369" s="163"/>
      <c r="D369" s="164"/>
      <c r="E369" s="163"/>
      <c r="F369" s="177"/>
      <c r="G369" s="855" t="s">
        <v>400</v>
      </c>
      <c r="H369" s="208"/>
      <c r="I369" s="208"/>
      <c r="J369" s="208"/>
      <c r="K369" s="208"/>
      <c r="L369" s="208"/>
      <c r="M369" s="208"/>
      <c r="N369" s="208"/>
      <c r="O369" s="208"/>
      <c r="P369" s="208"/>
      <c r="Q369" s="208"/>
      <c r="R369" s="208"/>
      <c r="S369" s="208"/>
      <c r="T369" s="208"/>
      <c r="U369" s="208"/>
      <c r="V369" s="208"/>
      <c r="W369" s="208"/>
      <c r="X369" s="856"/>
      <c r="Y369" s="857"/>
      <c r="Z369" s="858"/>
      <c r="AA369" s="859"/>
      <c r="AB369" s="863" t="s">
        <v>12</v>
      </c>
      <c r="AC369" s="208"/>
      <c r="AD369" s="856"/>
      <c r="AE369" s="864" t="s">
        <v>371</v>
      </c>
      <c r="AF369" s="864"/>
      <c r="AG369" s="864"/>
      <c r="AH369" s="864"/>
      <c r="AI369" s="864" t="s">
        <v>372</v>
      </c>
      <c r="AJ369" s="864"/>
      <c r="AK369" s="864"/>
      <c r="AL369" s="864"/>
      <c r="AM369" s="864" t="s">
        <v>373</v>
      </c>
      <c r="AN369" s="864"/>
      <c r="AO369" s="864"/>
      <c r="AP369" s="863"/>
      <c r="AQ369" s="863" t="s">
        <v>369</v>
      </c>
      <c r="AR369" s="208"/>
      <c r="AS369" s="208"/>
      <c r="AT369" s="856"/>
      <c r="AU369" s="208" t="s">
        <v>403</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0"/>
      <c r="Z370" s="861"/>
      <c r="AA370" s="862"/>
      <c r="AB370" s="186"/>
      <c r="AC370" s="181"/>
      <c r="AD370" s="182"/>
      <c r="AE370" s="865"/>
      <c r="AF370" s="865"/>
      <c r="AG370" s="865"/>
      <c r="AH370" s="865"/>
      <c r="AI370" s="865"/>
      <c r="AJ370" s="865"/>
      <c r="AK370" s="865"/>
      <c r="AL370" s="865"/>
      <c r="AM370" s="865"/>
      <c r="AN370" s="865"/>
      <c r="AO370" s="865"/>
      <c r="AP370" s="186"/>
      <c r="AQ370" s="866"/>
      <c r="AR370" s="867"/>
      <c r="AS370" s="181" t="s">
        <v>370</v>
      </c>
      <c r="AT370" s="182"/>
      <c r="AU370" s="867"/>
      <c r="AV370" s="86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8" t="s">
        <v>401</v>
      </c>
      <c r="Z371" s="869"/>
      <c r="AA371" s="870"/>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4"/>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3"/>
    </row>
    <row r="373" spans="1:50" ht="22.5" hidden="1" customHeight="1" x14ac:dyDescent="0.15">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388</v>
      </c>
      <c r="D411" s="170"/>
      <c r="E411" s="146" t="s">
        <v>411</v>
      </c>
      <c r="F411" s="147"/>
      <c r="G411" s="148" t="s">
        <v>407</v>
      </c>
      <c r="H411" s="99"/>
      <c r="I411" s="99"/>
      <c r="J411" s="149" t="s">
        <v>639</v>
      </c>
      <c r="K411" s="150"/>
      <c r="L411" s="150"/>
      <c r="M411" s="150"/>
      <c r="N411" s="150"/>
      <c r="O411" s="150"/>
      <c r="P411" s="150"/>
      <c r="Q411" s="150"/>
      <c r="R411" s="150"/>
      <c r="S411" s="150"/>
      <c r="T411" s="151"/>
      <c r="U411" s="398" t="s">
        <v>640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373</v>
      </c>
      <c r="AJ412" s="123"/>
      <c r="AK412" s="123"/>
      <c r="AL412" s="118"/>
      <c r="AM412" s="123" t="s">
        <v>393</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640</v>
      </c>
      <c r="AF413" s="127"/>
      <c r="AG413" s="113" t="s">
        <v>370</v>
      </c>
      <c r="AH413" s="114"/>
      <c r="AI413" s="124"/>
      <c r="AJ413" s="124"/>
      <c r="AK413" s="124"/>
      <c r="AL413" s="119"/>
      <c r="AM413" s="124"/>
      <c r="AN413" s="124"/>
      <c r="AO413" s="124"/>
      <c r="AP413" s="119"/>
      <c r="AQ413" s="128" t="s">
        <v>641</v>
      </c>
      <c r="AR413" s="127"/>
      <c r="AS413" s="113" t="s">
        <v>370</v>
      </c>
      <c r="AT413" s="114"/>
      <c r="AU413" s="127" t="s">
        <v>641</v>
      </c>
      <c r="AV413" s="127"/>
      <c r="AW413" s="113" t="s">
        <v>313</v>
      </c>
      <c r="AX413" s="129"/>
    </row>
    <row r="414" spans="1:50" ht="22.5" customHeight="1" x14ac:dyDescent="0.15">
      <c r="A414" s="174"/>
      <c r="B414" s="164"/>
      <c r="C414" s="163"/>
      <c r="D414" s="164"/>
      <c r="E414" s="107"/>
      <c r="F414" s="108"/>
      <c r="G414" s="130" t="s">
        <v>640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640</v>
      </c>
      <c r="AC414" s="140"/>
      <c r="AD414" s="140"/>
      <c r="AE414" s="91" t="s">
        <v>640</v>
      </c>
      <c r="AF414" s="92"/>
      <c r="AG414" s="92"/>
      <c r="AH414" s="92"/>
      <c r="AI414" s="91" t="s">
        <v>641</v>
      </c>
      <c r="AJ414" s="92"/>
      <c r="AK414" s="92"/>
      <c r="AL414" s="92"/>
      <c r="AM414" s="91" t="s">
        <v>643</v>
      </c>
      <c r="AN414" s="92"/>
      <c r="AO414" s="92"/>
      <c r="AP414" s="93"/>
      <c r="AQ414" s="91" t="s">
        <v>642</v>
      </c>
      <c r="AR414" s="92"/>
      <c r="AS414" s="92"/>
      <c r="AT414" s="93"/>
      <c r="AU414" s="92" t="s">
        <v>641</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640</v>
      </c>
      <c r="AC415" s="90"/>
      <c r="AD415" s="90"/>
      <c r="AE415" s="91" t="s">
        <v>640</v>
      </c>
      <c r="AF415" s="92"/>
      <c r="AG415" s="92"/>
      <c r="AH415" s="93"/>
      <c r="AI415" s="91" t="s">
        <v>641</v>
      </c>
      <c r="AJ415" s="92"/>
      <c r="AK415" s="92"/>
      <c r="AL415" s="92"/>
      <c r="AM415" s="91" t="s">
        <v>641</v>
      </c>
      <c r="AN415" s="92"/>
      <c r="AO415" s="92"/>
      <c r="AP415" s="93"/>
      <c r="AQ415" s="91" t="s">
        <v>642</v>
      </c>
      <c r="AR415" s="92"/>
      <c r="AS415" s="92"/>
      <c r="AT415" s="93"/>
      <c r="AU415" s="92" t="s">
        <v>641</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640</v>
      </c>
      <c r="AF416" s="92"/>
      <c r="AG416" s="92"/>
      <c r="AH416" s="93"/>
      <c r="AI416" s="91" t="s">
        <v>642</v>
      </c>
      <c r="AJ416" s="92"/>
      <c r="AK416" s="92"/>
      <c r="AL416" s="92"/>
      <c r="AM416" s="91" t="s">
        <v>642</v>
      </c>
      <c r="AN416" s="92"/>
      <c r="AO416" s="92"/>
      <c r="AP416" s="93"/>
      <c r="AQ416" s="91" t="s">
        <v>641</v>
      </c>
      <c r="AR416" s="92"/>
      <c r="AS416" s="92"/>
      <c r="AT416" s="93"/>
      <c r="AU416" s="92" t="s">
        <v>644</v>
      </c>
      <c r="AV416" s="92"/>
      <c r="AW416" s="92"/>
      <c r="AX416" s="94"/>
    </row>
    <row r="417" spans="1:50" ht="18.75" hidden="1" customHeight="1" x14ac:dyDescent="0.15">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639</v>
      </c>
      <c r="AF438" s="127"/>
      <c r="AG438" s="113" t="s">
        <v>370</v>
      </c>
      <c r="AH438" s="114"/>
      <c r="AI438" s="124"/>
      <c r="AJ438" s="124"/>
      <c r="AK438" s="124"/>
      <c r="AL438" s="119"/>
      <c r="AM438" s="124"/>
      <c r="AN438" s="124"/>
      <c r="AO438" s="124"/>
      <c r="AP438" s="119"/>
      <c r="AQ438" s="128" t="s">
        <v>641</v>
      </c>
      <c r="AR438" s="127"/>
      <c r="AS438" s="113" t="s">
        <v>370</v>
      </c>
      <c r="AT438" s="114"/>
      <c r="AU438" s="127" t="s">
        <v>641</v>
      </c>
      <c r="AV438" s="127"/>
      <c r="AW438" s="113" t="s">
        <v>313</v>
      </c>
      <c r="AX438" s="129"/>
    </row>
    <row r="439" spans="1:50" ht="22.5" customHeight="1" x14ac:dyDescent="0.15">
      <c r="A439" s="174"/>
      <c r="B439" s="164"/>
      <c r="C439" s="163"/>
      <c r="D439" s="164"/>
      <c r="E439" s="107"/>
      <c r="F439" s="108"/>
      <c r="G439" s="130" t="s">
        <v>640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641</v>
      </c>
      <c r="AC439" s="140"/>
      <c r="AD439" s="140"/>
      <c r="AE439" s="91" t="s">
        <v>641</v>
      </c>
      <c r="AF439" s="92"/>
      <c r="AG439" s="92"/>
      <c r="AH439" s="92"/>
      <c r="AI439" s="91" t="s">
        <v>641</v>
      </c>
      <c r="AJ439" s="92"/>
      <c r="AK439" s="92"/>
      <c r="AL439" s="92"/>
      <c r="AM439" s="91" t="s">
        <v>641</v>
      </c>
      <c r="AN439" s="92"/>
      <c r="AO439" s="92"/>
      <c r="AP439" s="93"/>
      <c r="AQ439" s="91" t="s">
        <v>641</v>
      </c>
      <c r="AR439" s="92"/>
      <c r="AS439" s="92"/>
      <c r="AT439" s="93"/>
      <c r="AU439" s="92" t="s">
        <v>641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641</v>
      </c>
      <c r="AC440" s="90"/>
      <c r="AD440" s="90"/>
      <c r="AE440" s="91" t="s">
        <v>641</v>
      </c>
      <c r="AF440" s="92"/>
      <c r="AG440" s="92"/>
      <c r="AH440" s="93"/>
      <c r="AI440" s="91" t="s">
        <v>641</v>
      </c>
      <c r="AJ440" s="92"/>
      <c r="AK440" s="92"/>
      <c r="AL440" s="92"/>
      <c r="AM440" s="91" t="s">
        <v>642</v>
      </c>
      <c r="AN440" s="92"/>
      <c r="AO440" s="92"/>
      <c r="AP440" s="93"/>
      <c r="AQ440" s="91" t="s">
        <v>641</v>
      </c>
      <c r="AR440" s="92"/>
      <c r="AS440" s="92"/>
      <c r="AT440" s="93"/>
      <c r="AU440" s="92" t="s">
        <v>642</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641</v>
      </c>
      <c r="AF441" s="92"/>
      <c r="AG441" s="92"/>
      <c r="AH441" s="93"/>
      <c r="AI441" s="91" t="s">
        <v>645</v>
      </c>
      <c r="AJ441" s="92"/>
      <c r="AK441" s="92"/>
      <c r="AL441" s="92"/>
      <c r="AM441" s="91" t="s">
        <v>641</v>
      </c>
      <c r="AN441" s="92"/>
      <c r="AO441" s="92"/>
      <c r="AP441" s="93"/>
      <c r="AQ441" s="91" t="s">
        <v>642</v>
      </c>
      <c r="AR441" s="92"/>
      <c r="AS441" s="92"/>
      <c r="AT441" s="93"/>
      <c r="AU441" s="92" t="s">
        <v>641</v>
      </c>
      <c r="AV441" s="92"/>
      <c r="AW441" s="92"/>
      <c r="AX441" s="94"/>
    </row>
    <row r="442" spans="1:50" ht="18.75" hidden="1" customHeight="1" x14ac:dyDescent="0.15">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641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9"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0"/>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90" customHeight="1" x14ac:dyDescent="0.15">
      <c r="A683" s="506" t="s">
        <v>269</v>
      </c>
      <c r="B683" s="507"/>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4" t="s">
        <v>513</v>
      </c>
      <c r="AE683" s="845"/>
      <c r="AF683" s="845"/>
      <c r="AG683" s="841" t="s">
        <v>604</v>
      </c>
      <c r="AH683" s="842"/>
      <c r="AI683" s="842"/>
      <c r="AJ683" s="842"/>
      <c r="AK683" s="842"/>
      <c r="AL683" s="842"/>
      <c r="AM683" s="842"/>
      <c r="AN683" s="842"/>
      <c r="AO683" s="842"/>
      <c r="AP683" s="842"/>
      <c r="AQ683" s="842"/>
      <c r="AR683" s="842"/>
      <c r="AS683" s="842"/>
      <c r="AT683" s="842"/>
      <c r="AU683" s="842"/>
      <c r="AV683" s="842"/>
      <c r="AW683" s="842"/>
      <c r="AX683" s="843"/>
    </row>
    <row r="684" spans="1:50" ht="90"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513</v>
      </c>
      <c r="AE684" s="581"/>
      <c r="AF684" s="581"/>
      <c r="AG684" s="582" t="s">
        <v>605</v>
      </c>
      <c r="AH684" s="583"/>
      <c r="AI684" s="583"/>
      <c r="AJ684" s="583"/>
      <c r="AK684" s="583"/>
      <c r="AL684" s="583"/>
      <c r="AM684" s="583"/>
      <c r="AN684" s="583"/>
      <c r="AO684" s="583"/>
      <c r="AP684" s="583"/>
      <c r="AQ684" s="583"/>
      <c r="AR684" s="583"/>
      <c r="AS684" s="583"/>
      <c r="AT684" s="583"/>
      <c r="AU684" s="583"/>
      <c r="AV684" s="583"/>
      <c r="AW684" s="583"/>
      <c r="AX684" s="584"/>
    </row>
    <row r="685" spans="1:50" ht="9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513</v>
      </c>
      <c r="AE685" s="591"/>
      <c r="AF685" s="591"/>
      <c r="AG685" s="659" t="s">
        <v>606</v>
      </c>
      <c r="AH685" s="133"/>
      <c r="AI685" s="133"/>
      <c r="AJ685" s="133"/>
      <c r="AK685" s="133"/>
      <c r="AL685" s="133"/>
      <c r="AM685" s="133"/>
      <c r="AN685" s="133"/>
      <c r="AO685" s="133"/>
      <c r="AP685" s="133"/>
      <c r="AQ685" s="133"/>
      <c r="AR685" s="133"/>
      <c r="AS685" s="133"/>
      <c r="AT685" s="133"/>
      <c r="AU685" s="133"/>
      <c r="AV685" s="133"/>
      <c r="AW685" s="133"/>
      <c r="AX685" s="660"/>
    </row>
    <row r="686" spans="1:50" ht="25.5" customHeight="1" x14ac:dyDescent="0.15">
      <c r="A686" s="564"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8" t="s">
        <v>513</v>
      </c>
      <c r="AE686" s="789"/>
      <c r="AF686" s="789"/>
      <c r="AG686" s="101" t="s">
        <v>577</v>
      </c>
      <c r="AH686" s="102"/>
      <c r="AI686" s="102"/>
      <c r="AJ686" s="102"/>
      <c r="AK686" s="102"/>
      <c r="AL686" s="102"/>
      <c r="AM686" s="102"/>
      <c r="AN686" s="102"/>
      <c r="AO686" s="102"/>
      <c r="AP686" s="102"/>
      <c r="AQ686" s="102"/>
      <c r="AR686" s="102"/>
      <c r="AS686" s="102"/>
      <c r="AT686" s="102"/>
      <c r="AU686" s="102"/>
      <c r="AV686" s="102"/>
      <c r="AW686" s="102"/>
      <c r="AX686" s="103"/>
    </row>
    <row r="687" spans="1:50" ht="55.5" customHeight="1" x14ac:dyDescent="0.15">
      <c r="A687" s="624"/>
      <c r="B687" s="741"/>
      <c r="C687" s="557"/>
      <c r="D687" s="558"/>
      <c r="E687" s="592" t="s">
        <v>488</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563</v>
      </c>
      <c r="AE687" s="581"/>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5.5" customHeight="1" x14ac:dyDescent="0.15">
      <c r="A688" s="624"/>
      <c r="B688" s="741"/>
      <c r="C688" s="559"/>
      <c r="D688" s="560"/>
      <c r="E688" s="595" t="s">
        <v>489</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563</v>
      </c>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75.75"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513</v>
      </c>
      <c r="AE689" s="586"/>
      <c r="AF689" s="586"/>
      <c r="AG689" s="503" t="s">
        <v>587</v>
      </c>
      <c r="AH689" s="504"/>
      <c r="AI689" s="504"/>
      <c r="AJ689" s="504"/>
      <c r="AK689" s="504"/>
      <c r="AL689" s="504"/>
      <c r="AM689" s="504"/>
      <c r="AN689" s="504"/>
      <c r="AO689" s="504"/>
      <c r="AP689" s="504"/>
      <c r="AQ689" s="504"/>
      <c r="AR689" s="504"/>
      <c r="AS689" s="504"/>
      <c r="AT689" s="504"/>
      <c r="AU689" s="504"/>
      <c r="AV689" s="504"/>
      <c r="AW689" s="504"/>
      <c r="AX689" s="505"/>
    </row>
    <row r="690" spans="1:64" ht="75.75"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513</v>
      </c>
      <c r="AE690" s="581"/>
      <c r="AF690" s="581"/>
      <c r="AG690" s="582" t="s">
        <v>586</v>
      </c>
      <c r="AH690" s="583"/>
      <c r="AI690" s="583"/>
      <c r="AJ690" s="583"/>
      <c r="AK690" s="583"/>
      <c r="AL690" s="583"/>
      <c r="AM690" s="583"/>
      <c r="AN690" s="583"/>
      <c r="AO690" s="583"/>
      <c r="AP690" s="583"/>
      <c r="AQ690" s="583"/>
      <c r="AR690" s="583"/>
      <c r="AS690" s="583"/>
      <c r="AT690" s="583"/>
      <c r="AU690" s="583"/>
      <c r="AV690" s="583"/>
      <c r="AW690" s="583"/>
      <c r="AX690" s="584"/>
    </row>
    <row r="691" spans="1:64" ht="75.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513</v>
      </c>
      <c r="AE691" s="581"/>
      <c r="AF691" s="581"/>
      <c r="AG691" s="582" t="s">
        <v>585</v>
      </c>
      <c r="AH691" s="583"/>
      <c r="AI691" s="583"/>
      <c r="AJ691" s="583"/>
      <c r="AK691" s="583"/>
      <c r="AL691" s="583"/>
      <c r="AM691" s="583"/>
      <c r="AN691" s="583"/>
      <c r="AO691" s="583"/>
      <c r="AP691" s="583"/>
      <c r="AQ691" s="583"/>
      <c r="AR691" s="583"/>
      <c r="AS691" s="583"/>
      <c r="AT691" s="583"/>
      <c r="AU691" s="583"/>
      <c r="AV691" s="583"/>
      <c r="AW691" s="583"/>
      <c r="AX691" s="584"/>
    </row>
    <row r="692" spans="1:64" ht="75.75"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513</v>
      </c>
      <c r="AE692" s="581"/>
      <c r="AF692" s="581"/>
      <c r="AG692" s="582" t="s">
        <v>584</v>
      </c>
      <c r="AH692" s="583"/>
      <c r="AI692" s="583"/>
      <c r="AJ692" s="583"/>
      <c r="AK692" s="583"/>
      <c r="AL692" s="583"/>
      <c r="AM692" s="583"/>
      <c r="AN692" s="583"/>
      <c r="AO692" s="583"/>
      <c r="AP692" s="583"/>
      <c r="AQ692" s="583"/>
      <c r="AR692" s="583"/>
      <c r="AS692" s="583"/>
      <c r="AT692" s="583"/>
      <c r="AU692" s="583"/>
      <c r="AV692" s="583"/>
      <c r="AW692" s="583"/>
      <c r="AX692" s="584"/>
    </row>
    <row r="693" spans="1:64" ht="25.5"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583</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75.75" customHeight="1" x14ac:dyDescent="0.15">
      <c r="A694" s="626"/>
      <c r="B694" s="627"/>
      <c r="C694" s="742" t="s">
        <v>498</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513</v>
      </c>
      <c r="AE694" s="550"/>
      <c r="AF694" s="551"/>
      <c r="AG694" s="570" t="s">
        <v>582</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67.5" customHeight="1" x14ac:dyDescent="0.15">
      <c r="A695" s="564" t="s">
        <v>45</v>
      </c>
      <c r="B695" s="623"/>
      <c r="C695" s="628" t="s">
        <v>499</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513</v>
      </c>
      <c r="AE695" s="586"/>
      <c r="AF695" s="587"/>
      <c r="AG695" s="503" t="s">
        <v>581</v>
      </c>
      <c r="AH695" s="504"/>
      <c r="AI695" s="504"/>
      <c r="AJ695" s="504"/>
      <c r="AK695" s="504"/>
      <c r="AL695" s="504"/>
      <c r="AM695" s="504"/>
      <c r="AN695" s="504"/>
      <c r="AO695" s="504"/>
      <c r="AP695" s="504"/>
      <c r="AQ695" s="504"/>
      <c r="AR695" s="504"/>
      <c r="AS695" s="504"/>
      <c r="AT695" s="504"/>
      <c r="AU695" s="504"/>
      <c r="AV695" s="504"/>
      <c r="AW695" s="504"/>
      <c r="AX695" s="505"/>
    </row>
    <row r="696" spans="1:64" ht="67.5"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513</v>
      </c>
      <c r="AE696" s="730"/>
      <c r="AF696" s="730"/>
      <c r="AG696" s="582" t="s">
        <v>580</v>
      </c>
      <c r="AH696" s="583"/>
      <c r="AI696" s="583"/>
      <c r="AJ696" s="583"/>
      <c r="AK696" s="583"/>
      <c r="AL696" s="583"/>
      <c r="AM696" s="583"/>
      <c r="AN696" s="583"/>
      <c r="AO696" s="583"/>
      <c r="AP696" s="583"/>
      <c r="AQ696" s="583"/>
      <c r="AR696" s="583"/>
      <c r="AS696" s="583"/>
      <c r="AT696" s="583"/>
      <c r="AU696" s="583"/>
      <c r="AV696" s="583"/>
      <c r="AW696" s="583"/>
      <c r="AX696" s="584"/>
    </row>
    <row r="697" spans="1:64" ht="67.5" customHeight="1" x14ac:dyDescent="0.15">
      <c r="A697" s="624"/>
      <c r="B697" s="625"/>
      <c r="C697" s="547" t="s">
        <v>396</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513</v>
      </c>
      <c r="AE697" s="581"/>
      <c r="AF697" s="581"/>
      <c r="AG697" s="582" t="s">
        <v>579</v>
      </c>
      <c r="AH697" s="583"/>
      <c r="AI697" s="583"/>
      <c r="AJ697" s="583"/>
      <c r="AK697" s="583"/>
      <c r="AL697" s="583"/>
      <c r="AM697" s="583"/>
      <c r="AN697" s="583"/>
      <c r="AO697" s="583"/>
      <c r="AP697" s="583"/>
      <c r="AQ697" s="583"/>
      <c r="AR697" s="583"/>
      <c r="AS697" s="583"/>
      <c r="AT697" s="583"/>
      <c r="AU697" s="583"/>
      <c r="AV697" s="583"/>
      <c r="AW697" s="583"/>
      <c r="AX697" s="584"/>
    </row>
    <row r="698" spans="1:64" ht="67.5"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513</v>
      </c>
      <c r="AE698" s="581"/>
      <c r="AF698" s="581"/>
      <c r="AG698" s="104" t="s">
        <v>578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583</v>
      </c>
      <c r="AE699" s="586"/>
      <c r="AF699" s="586"/>
      <c r="AG699" s="101" t="s">
        <v>667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0" t="s">
        <v>29</v>
      </c>
      <c r="U700" s="613"/>
      <c r="V700" s="613"/>
      <c r="W700" s="613"/>
      <c r="X700" s="613"/>
      <c r="Y700" s="613"/>
      <c r="Z700" s="613"/>
      <c r="AA700" s="613"/>
      <c r="AB700" s="613"/>
      <c r="AC700" s="613"/>
      <c r="AD700" s="613"/>
      <c r="AE700" s="613"/>
      <c r="AF700" s="771"/>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7"/>
      <c r="B701" s="618"/>
      <c r="C701" s="748"/>
      <c r="D701" s="749"/>
      <c r="E701" s="749"/>
      <c r="F701" s="749"/>
      <c r="G701" s="749"/>
      <c r="H701" s="749"/>
      <c r="I701" s="749"/>
      <c r="J701" s="749"/>
      <c r="K701" s="749"/>
      <c r="L701" s="749"/>
      <c r="M701" s="749"/>
      <c r="N701" s="749"/>
      <c r="O701" s="750"/>
      <c r="P701" s="573"/>
      <c r="Q701" s="573"/>
      <c r="R701" s="573"/>
      <c r="S701" s="574"/>
      <c r="T701" s="621"/>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9"/>
      <c r="B705" s="620"/>
      <c r="C705" s="755"/>
      <c r="D705" s="756"/>
      <c r="E705" s="756"/>
      <c r="F705" s="756"/>
      <c r="G705" s="756"/>
      <c r="H705" s="756"/>
      <c r="I705" s="756"/>
      <c r="J705" s="756"/>
      <c r="K705" s="756"/>
      <c r="L705" s="756"/>
      <c r="M705" s="756"/>
      <c r="N705" s="756"/>
      <c r="O705" s="757"/>
      <c r="P705" s="768"/>
      <c r="Q705" s="768"/>
      <c r="R705" s="768"/>
      <c r="S705" s="769"/>
      <c r="T705" s="772"/>
      <c r="U705" s="571"/>
      <c r="V705" s="571"/>
      <c r="W705" s="571"/>
      <c r="X705" s="571"/>
      <c r="Y705" s="571"/>
      <c r="Z705" s="571"/>
      <c r="AA705" s="571"/>
      <c r="AB705" s="571"/>
      <c r="AC705" s="571"/>
      <c r="AD705" s="571"/>
      <c r="AE705" s="571"/>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1"/>
      <c r="E706" s="751"/>
      <c r="F706" s="752"/>
      <c r="G706" s="766" t="s">
        <v>636</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6"/>
      <c r="B707" s="567"/>
      <c r="C707" s="761" t="s">
        <v>64</v>
      </c>
      <c r="D707" s="762"/>
      <c r="E707" s="762"/>
      <c r="F707" s="763"/>
      <c r="G707" s="764" t="s">
        <v>635</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6" t="s">
        <v>664</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t="s">
        <v>662</v>
      </c>
      <c r="B711" s="562"/>
      <c r="C711" s="562"/>
      <c r="D711" s="562"/>
      <c r="E711" s="563"/>
      <c r="F711" s="604" t="s">
        <v>665</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6" t="s">
        <v>663</v>
      </c>
      <c r="B713" s="717"/>
      <c r="C713" s="717"/>
      <c r="D713" s="717"/>
      <c r="E713" s="718"/>
      <c r="F713" s="737" t="s">
        <v>666</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462</v>
      </c>
      <c r="B717" s="300"/>
      <c r="C717" s="300"/>
      <c r="D717" s="300"/>
      <c r="E717" s="300"/>
      <c r="F717" s="300"/>
      <c r="G717" s="719" t="s">
        <v>524</v>
      </c>
      <c r="H717" s="720"/>
      <c r="I717" s="720"/>
      <c r="J717" s="720"/>
      <c r="K717" s="720"/>
      <c r="L717" s="720"/>
      <c r="M717" s="720"/>
      <c r="N717" s="720"/>
      <c r="O717" s="720"/>
      <c r="P717" s="720"/>
      <c r="Q717" s="300" t="s">
        <v>375</v>
      </c>
      <c r="R717" s="300"/>
      <c r="S717" s="300"/>
      <c r="T717" s="300"/>
      <c r="U717" s="300"/>
      <c r="V717" s="300"/>
      <c r="W717" s="719" t="s">
        <v>524</v>
      </c>
      <c r="X717" s="720"/>
      <c r="Y717" s="720"/>
      <c r="Z717" s="720"/>
      <c r="AA717" s="720"/>
      <c r="AB717" s="720"/>
      <c r="AC717" s="720"/>
      <c r="AD717" s="720"/>
      <c r="AE717" s="720"/>
      <c r="AF717" s="720"/>
      <c r="AG717" s="300" t="s">
        <v>376</v>
      </c>
      <c r="AH717" s="300"/>
      <c r="AI717" s="300"/>
      <c r="AJ717" s="300"/>
      <c r="AK717" s="300"/>
      <c r="AL717" s="300"/>
      <c r="AM717" s="719" t="s">
        <v>525</v>
      </c>
      <c r="AN717" s="720"/>
      <c r="AO717" s="720"/>
      <c r="AP717" s="720"/>
      <c r="AQ717" s="720"/>
      <c r="AR717" s="720"/>
      <c r="AS717" s="720"/>
      <c r="AT717" s="720"/>
      <c r="AU717" s="720"/>
      <c r="AV717" s="720"/>
      <c r="AW717" s="60"/>
      <c r="AX717" s="61"/>
    </row>
    <row r="718" spans="1:50" ht="19.899999999999999" customHeight="1" thickBot="1" x14ac:dyDescent="0.2">
      <c r="A718" s="715" t="s">
        <v>377</v>
      </c>
      <c r="B718" s="658"/>
      <c r="C718" s="658"/>
      <c r="D718" s="658"/>
      <c r="E718" s="658"/>
      <c r="F718" s="658"/>
      <c r="G718" s="777" t="s">
        <v>526</v>
      </c>
      <c r="H718" s="778"/>
      <c r="I718" s="778"/>
      <c r="J718" s="778"/>
      <c r="K718" s="778"/>
      <c r="L718" s="778"/>
      <c r="M718" s="778"/>
      <c r="N718" s="778"/>
      <c r="O718" s="778"/>
      <c r="P718" s="778"/>
      <c r="Q718" s="658" t="s">
        <v>378</v>
      </c>
      <c r="R718" s="658"/>
      <c r="S718" s="658"/>
      <c r="T718" s="658"/>
      <c r="U718" s="658"/>
      <c r="V718" s="658"/>
      <c r="W718" s="656" t="s">
        <v>527</v>
      </c>
      <c r="X718" s="657"/>
      <c r="Y718" s="657"/>
      <c r="Z718" s="657"/>
      <c r="AA718" s="657"/>
      <c r="AB718" s="657"/>
      <c r="AC718" s="657"/>
      <c r="AD718" s="657"/>
      <c r="AE718" s="657"/>
      <c r="AF718" s="657"/>
      <c r="AG718" s="658" t="s">
        <v>379</v>
      </c>
      <c r="AH718" s="658"/>
      <c r="AI718" s="658"/>
      <c r="AJ718" s="658"/>
      <c r="AK718" s="658"/>
      <c r="AL718" s="658"/>
      <c r="AM718" s="753" t="s">
        <v>528</v>
      </c>
      <c r="AN718" s="754"/>
      <c r="AO718" s="754"/>
      <c r="AP718" s="754"/>
      <c r="AQ718" s="754"/>
      <c r="AR718" s="754"/>
      <c r="AS718" s="754"/>
      <c r="AT718" s="754"/>
      <c r="AU718" s="754"/>
      <c r="AV718" s="754"/>
      <c r="AW718" s="62"/>
      <c r="AX718" s="63"/>
    </row>
    <row r="719" spans="1:50" ht="23.65" customHeight="1" x14ac:dyDescent="0.15">
      <c r="A719" s="650" t="s">
        <v>27</v>
      </c>
      <c r="B719" s="651"/>
      <c r="C719" s="651"/>
      <c r="D719" s="651"/>
      <c r="E719" s="651"/>
      <c r="F719" s="652"/>
      <c r="G719" s="87" t="s">
        <v>556</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t="s">
        <v>557</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2" t="s">
        <v>601</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600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9"/>
      <c r="B760" s="734"/>
      <c r="C760" s="734"/>
      <c r="D760" s="734"/>
      <c r="E760" s="734"/>
      <c r="F760" s="735"/>
      <c r="G760" s="290" t="s">
        <v>569</v>
      </c>
      <c r="H760" s="291"/>
      <c r="I760" s="291"/>
      <c r="J760" s="291"/>
      <c r="K760" s="292"/>
      <c r="L760" s="293" t="s">
        <v>570</v>
      </c>
      <c r="M760" s="294"/>
      <c r="N760" s="294"/>
      <c r="O760" s="294"/>
      <c r="P760" s="294"/>
      <c r="Q760" s="294"/>
      <c r="R760" s="294"/>
      <c r="S760" s="294"/>
      <c r="T760" s="294"/>
      <c r="U760" s="294"/>
      <c r="V760" s="294"/>
      <c r="W760" s="294"/>
      <c r="X760" s="295"/>
      <c r="Y760" s="455">
        <v>26</v>
      </c>
      <c r="Z760" s="456"/>
      <c r="AA760" s="456"/>
      <c r="AB760" s="539"/>
      <c r="AC760" s="290" t="s">
        <v>564</v>
      </c>
      <c r="AD760" s="291"/>
      <c r="AE760" s="291"/>
      <c r="AF760" s="291"/>
      <c r="AG760" s="292"/>
      <c r="AH760" s="293" t="s">
        <v>597</v>
      </c>
      <c r="AI760" s="294"/>
      <c r="AJ760" s="294"/>
      <c r="AK760" s="294"/>
      <c r="AL760" s="294"/>
      <c r="AM760" s="294"/>
      <c r="AN760" s="294"/>
      <c r="AO760" s="294"/>
      <c r="AP760" s="294"/>
      <c r="AQ760" s="294"/>
      <c r="AR760" s="294"/>
      <c r="AS760" s="294"/>
      <c r="AT760" s="295"/>
      <c r="AU760" s="455">
        <v>11</v>
      </c>
      <c r="AV760" s="456"/>
      <c r="AW760" s="456"/>
      <c r="AX760" s="457"/>
    </row>
    <row r="761" spans="1:50" ht="24.75" customHeight="1" x14ac:dyDescent="0.15">
      <c r="A761" s="569"/>
      <c r="B761" s="734"/>
      <c r="C761" s="734"/>
      <c r="D761" s="734"/>
      <c r="E761" s="734"/>
      <c r="F761" s="735"/>
      <c r="G761" s="270" t="s">
        <v>568</v>
      </c>
      <c r="H761" s="271"/>
      <c r="I761" s="271"/>
      <c r="J761" s="271"/>
      <c r="K761" s="272"/>
      <c r="L761" s="371" t="s">
        <v>622</v>
      </c>
      <c r="M761" s="372"/>
      <c r="N761" s="372"/>
      <c r="O761" s="372"/>
      <c r="P761" s="372"/>
      <c r="Q761" s="372"/>
      <c r="R761" s="372"/>
      <c r="S761" s="372"/>
      <c r="T761" s="372"/>
      <c r="U761" s="372"/>
      <c r="V761" s="372"/>
      <c r="W761" s="372"/>
      <c r="X761" s="373"/>
      <c r="Y761" s="368">
        <v>11</v>
      </c>
      <c r="Z761" s="369"/>
      <c r="AA761" s="369"/>
      <c r="AB761" s="375"/>
      <c r="AC761" s="270" t="s">
        <v>205</v>
      </c>
      <c r="AD761" s="271"/>
      <c r="AE761" s="271"/>
      <c r="AF761" s="271"/>
      <c r="AG761" s="272"/>
      <c r="AH761" s="371" t="s">
        <v>598</v>
      </c>
      <c r="AI761" s="372"/>
      <c r="AJ761" s="372"/>
      <c r="AK761" s="372"/>
      <c r="AL761" s="372"/>
      <c r="AM761" s="372"/>
      <c r="AN761" s="372"/>
      <c r="AO761" s="372"/>
      <c r="AP761" s="372"/>
      <c r="AQ761" s="372"/>
      <c r="AR761" s="372"/>
      <c r="AS761" s="372"/>
      <c r="AT761" s="373"/>
      <c r="AU761" s="368">
        <v>1</v>
      </c>
      <c r="AV761" s="369"/>
      <c r="AW761" s="369"/>
      <c r="AX761" s="370"/>
    </row>
    <row r="762" spans="1:50" ht="24.75" customHeight="1" x14ac:dyDescent="0.15">
      <c r="A762" s="569"/>
      <c r="B762" s="734"/>
      <c r="C762" s="734"/>
      <c r="D762" s="734"/>
      <c r="E762" s="734"/>
      <c r="F762" s="735"/>
      <c r="G762" s="270" t="s">
        <v>566</v>
      </c>
      <c r="H762" s="271"/>
      <c r="I762" s="271"/>
      <c r="J762" s="271"/>
      <c r="K762" s="272"/>
      <c r="L762" s="371" t="s">
        <v>567</v>
      </c>
      <c r="M762" s="372"/>
      <c r="N762" s="372"/>
      <c r="O762" s="372"/>
      <c r="P762" s="372"/>
      <c r="Q762" s="372"/>
      <c r="R762" s="372"/>
      <c r="S762" s="372"/>
      <c r="T762" s="372"/>
      <c r="U762" s="372"/>
      <c r="V762" s="372"/>
      <c r="W762" s="372"/>
      <c r="X762" s="373"/>
      <c r="Y762" s="368">
        <v>9</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4"/>
      <c r="C763" s="734"/>
      <c r="D763" s="734"/>
      <c r="E763" s="734"/>
      <c r="F763" s="735"/>
      <c r="G763" s="270" t="s">
        <v>565</v>
      </c>
      <c r="H763" s="271"/>
      <c r="I763" s="271"/>
      <c r="J763" s="271"/>
      <c r="K763" s="272"/>
      <c r="L763" s="371" t="s">
        <v>571</v>
      </c>
      <c r="M763" s="372"/>
      <c r="N763" s="372"/>
      <c r="O763" s="372"/>
      <c r="P763" s="372"/>
      <c r="Q763" s="372"/>
      <c r="R763" s="372"/>
      <c r="S763" s="372"/>
      <c r="T763" s="372"/>
      <c r="U763" s="372"/>
      <c r="V763" s="372"/>
      <c r="W763" s="372"/>
      <c r="X763" s="373"/>
      <c r="Y763" s="368">
        <v>6</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4"/>
      <c r="C768" s="734"/>
      <c r="D768" s="734"/>
      <c r="E768" s="734"/>
      <c r="F768" s="735"/>
      <c r="G768" s="270"/>
      <c r="H768" s="271"/>
      <c r="I768" s="271"/>
      <c r="J768" s="271"/>
      <c r="K768" s="272"/>
      <c r="L768" s="371" t="s">
        <v>625</v>
      </c>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t="s">
        <v>626</v>
      </c>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4"/>
      <c r="C769" s="734"/>
      <c r="D769" s="734"/>
      <c r="E769" s="734"/>
      <c r="F769" s="735"/>
      <c r="G769" s="270"/>
      <c r="H769" s="271"/>
      <c r="I769" s="271"/>
      <c r="J769" s="271"/>
      <c r="K769" s="272"/>
      <c r="L769" s="371" t="s">
        <v>627</v>
      </c>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t="s">
        <v>628</v>
      </c>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52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12</v>
      </c>
      <c r="AV770" s="382"/>
      <c r="AW770" s="382"/>
      <c r="AX770" s="384"/>
    </row>
    <row r="771" spans="1:50" ht="30" customHeight="1" x14ac:dyDescent="0.15">
      <c r="A771" s="569"/>
      <c r="B771" s="734"/>
      <c r="C771" s="734"/>
      <c r="D771" s="734"/>
      <c r="E771" s="734"/>
      <c r="F771" s="735"/>
      <c r="G771" s="540" t="s">
        <v>591</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9"/>
      <c r="B773" s="734"/>
      <c r="C773" s="734"/>
      <c r="D773" s="734"/>
      <c r="E773" s="734"/>
      <c r="F773" s="735"/>
      <c r="G773" s="290" t="s">
        <v>592</v>
      </c>
      <c r="H773" s="291"/>
      <c r="I773" s="291"/>
      <c r="J773" s="291"/>
      <c r="K773" s="292"/>
      <c r="L773" s="293" t="s">
        <v>623</v>
      </c>
      <c r="M773" s="294"/>
      <c r="N773" s="294"/>
      <c r="O773" s="294"/>
      <c r="P773" s="294"/>
      <c r="Q773" s="294"/>
      <c r="R773" s="294"/>
      <c r="S773" s="294"/>
      <c r="T773" s="294"/>
      <c r="U773" s="294"/>
      <c r="V773" s="294"/>
      <c r="W773" s="294"/>
      <c r="X773" s="295"/>
      <c r="Y773" s="455">
        <v>7</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9"/>
      <c r="B774" s="734"/>
      <c r="C774" s="734"/>
      <c r="D774" s="734"/>
      <c r="E774" s="734"/>
      <c r="F774" s="735"/>
      <c r="G774" s="270" t="s">
        <v>593</v>
      </c>
      <c r="H774" s="271"/>
      <c r="I774" s="271"/>
      <c r="J774" s="271"/>
      <c r="K774" s="272"/>
      <c r="L774" s="371" t="s">
        <v>624</v>
      </c>
      <c r="M774" s="372"/>
      <c r="N774" s="372"/>
      <c r="O774" s="372"/>
      <c r="P774" s="372"/>
      <c r="Q774" s="372"/>
      <c r="R774" s="372"/>
      <c r="S774" s="372"/>
      <c r="T774" s="372"/>
      <c r="U774" s="372"/>
      <c r="V774" s="372"/>
      <c r="W774" s="372"/>
      <c r="X774" s="373"/>
      <c r="Y774" s="368">
        <v>2</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9"/>
      <c r="B775" s="734"/>
      <c r="C775" s="734"/>
      <c r="D775" s="734"/>
      <c r="E775" s="734"/>
      <c r="F775" s="735"/>
      <c r="G775" s="270" t="s">
        <v>594</v>
      </c>
      <c r="H775" s="271"/>
      <c r="I775" s="271"/>
      <c r="J775" s="271"/>
      <c r="K775" s="272"/>
      <c r="L775" s="371" t="s">
        <v>595</v>
      </c>
      <c r="M775" s="372"/>
      <c r="N775" s="372"/>
      <c r="O775" s="372"/>
      <c r="P775" s="372"/>
      <c r="Q775" s="372"/>
      <c r="R775" s="372"/>
      <c r="S775" s="372"/>
      <c r="T775" s="372"/>
      <c r="U775" s="372"/>
      <c r="V775" s="372"/>
      <c r="W775" s="372"/>
      <c r="X775" s="373"/>
      <c r="Y775" s="368">
        <v>2</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9"/>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9"/>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9"/>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9"/>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9"/>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9"/>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9"/>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11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4"/>
      <c r="C784" s="734"/>
      <c r="D784" s="734"/>
      <c r="E784" s="734"/>
      <c r="F784" s="735"/>
      <c r="G784" s="392" t="s">
        <v>492</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493</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9"/>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9"/>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4"/>
      <c r="C797" s="734"/>
      <c r="D797" s="734"/>
      <c r="E797" s="734"/>
      <c r="F797" s="735"/>
      <c r="G797" s="392" t="s">
        <v>428</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9"/>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9"/>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607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398</v>
      </c>
      <c r="Q815" s="297"/>
      <c r="R815" s="297"/>
      <c r="S815" s="297"/>
      <c r="T815" s="297"/>
      <c r="U815" s="297"/>
      <c r="V815" s="297"/>
      <c r="W815" s="297"/>
      <c r="X815" s="297"/>
      <c r="Y815" s="287" t="s">
        <v>459</v>
      </c>
      <c r="Z815" s="296"/>
      <c r="AA815" s="296"/>
      <c r="AB815" s="296"/>
      <c r="AC815" s="183" t="s">
        <v>397</v>
      </c>
      <c r="AD815" s="183"/>
      <c r="AE815" s="183"/>
      <c r="AF815" s="183"/>
      <c r="AG815" s="183"/>
      <c r="AH815" s="287" t="s">
        <v>414</v>
      </c>
      <c r="AI815" s="288"/>
      <c r="AJ815" s="288"/>
      <c r="AK815" s="288"/>
      <c r="AL815" s="288" t="s">
        <v>23</v>
      </c>
      <c r="AM815" s="288"/>
      <c r="AN815" s="288"/>
      <c r="AO815" s="289"/>
      <c r="AP815" s="387" t="s">
        <v>464</v>
      </c>
      <c r="AQ815" s="387"/>
      <c r="AR815" s="387"/>
      <c r="AS815" s="387"/>
      <c r="AT815" s="387"/>
      <c r="AU815" s="387"/>
      <c r="AV815" s="387"/>
      <c r="AW815" s="387"/>
      <c r="AX815" s="387"/>
    </row>
    <row r="816" spans="1:50" ht="41.25" customHeight="1" x14ac:dyDescent="0.15">
      <c r="A816" s="374">
        <v>1</v>
      </c>
      <c r="B816" s="374">
        <v>1</v>
      </c>
      <c r="C816" s="388" t="s">
        <v>613</v>
      </c>
      <c r="D816" s="385"/>
      <c r="E816" s="385"/>
      <c r="F816" s="385"/>
      <c r="G816" s="385"/>
      <c r="H816" s="385"/>
      <c r="I816" s="385"/>
      <c r="J816" s="167">
        <v>5010005007398</v>
      </c>
      <c r="K816" s="168"/>
      <c r="L816" s="168"/>
      <c r="M816" s="168"/>
      <c r="N816" s="168"/>
      <c r="O816" s="168"/>
      <c r="P816" s="156" t="s">
        <v>560</v>
      </c>
      <c r="Q816" s="157"/>
      <c r="R816" s="157"/>
      <c r="S816" s="157"/>
      <c r="T816" s="157"/>
      <c r="U816" s="157"/>
      <c r="V816" s="157"/>
      <c r="W816" s="157"/>
      <c r="X816" s="157"/>
      <c r="Y816" s="158">
        <v>51</v>
      </c>
      <c r="Z816" s="159"/>
      <c r="AA816" s="159"/>
      <c r="AB816" s="160"/>
      <c r="AC816" s="273" t="s">
        <v>535</v>
      </c>
      <c r="AD816" s="273"/>
      <c r="AE816" s="273"/>
      <c r="AF816" s="273"/>
      <c r="AG816" s="273"/>
      <c r="AH816" s="274" t="s">
        <v>539</v>
      </c>
      <c r="AI816" s="275"/>
      <c r="AJ816" s="275"/>
      <c r="AK816" s="275"/>
      <c r="AL816" s="276" t="s">
        <v>538</v>
      </c>
      <c r="AM816" s="277"/>
      <c r="AN816" s="277"/>
      <c r="AO816" s="278"/>
      <c r="AP816" s="267" t="s">
        <v>588</v>
      </c>
      <c r="AQ816" s="267"/>
      <c r="AR816" s="267"/>
      <c r="AS816" s="267"/>
      <c r="AT816" s="267"/>
      <c r="AU816" s="267"/>
      <c r="AV816" s="267"/>
      <c r="AW816" s="267"/>
      <c r="AX816" s="267"/>
    </row>
    <row r="817" spans="1:50" ht="41.25" customHeight="1" x14ac:dyDescent="0.15">
      <c r="A817" s="374">
        <v>2</v>
      </c>
      <c r="B817" s="374">
        <v>1</v>
      </c>
      <c r="C817" s="388" t="s">
        <v>614</v>
      </c>
      <c r="D817" s="385"/>
      <c r="E817" s="385"/>
      <c r="F817" s="385"/>
      <c r="G817" s="385"/>
      <c r="H817" s="385"/>
      <c r="I817" s="385"/>
      <c r="J817" s="167">
        <v>3011005000353</v>
      </c>
      <c r="K817" s="168"/>
      <c r="L817" s="168"/>
      <c r="M817" s="168"/>
      <c r="N817" s="168"/>
      <c r="O817" s="168"/>
      <c r="P817" s="156" t="s">
        <v>543</v>
      </c>
      <c r="Q817" s="157"/>
      <c r="R817" s="157"/>
      <c r="S817" s="157"/>
      <c r="T817" s="157"/>
      <c r="U817" s="157"/>
      <c r="V817" s="157"/>
      <c r="W817" s="157"/>
      <c r="X817" s="157"/>
      <c r="Y817" s="158">
        <v>51</v>
      </c>
      <c r="Z817" s="159"/>
      <c r="AA817" s="159"/>
      <c r="AB817" s="160"/>
      <c r="AC817" s="273" t="s">
        <v>535</v>
      </c>
      <c r="AD817" s="273"/>
      <c r="AE817" s="273"/>
      <c r="AF817" s="273"/>
      <c r="AG817" s="273"/>
      <c r="AH817" s="274" t="s">
        <v>539</v>
      </c>
      <c r="AI817" s="275"/>
      <c r="AJ817" s="275"/>
      <c r="AK817" s="275"/>
      <c r="AL817" s="276" t="s">
        <v>539</v>
      </c>
      <c r="AM817" s="277"/>
      <c r="AN817" s="277"/>
      <c r="AO817" s="278"/>
      <c r="AP817" s="267" t="s">
        <v>589</v>
      </c>
      <c r="AQ817" s="267"/>
      <c r="AR817" s="267"/>
      <c r="AS817" s="267"/>
      <c r="AT817" s="267"/>
      <c r="AU817" s="267"/>
      <c r="AV817" s="267"/>
      <c r="AW817" s="267"/>
      <c r="AX817" s="267"/>
    </row>
    <row r="818" spans="1:50" ht="41.25" customHeight="1" x14ac:dyDescent="0.15">
      <c r="A818" s="374">
        <v>3</v>
      </c>
      <c r="B818" s="374">
        <v>1</v>
      </c>
      <c r="C818" s="388" t="s">
        <v>615</v>
      </c>
      <c r="D818" s="385"/>
      <c r="E818" s="385"/>
      <c r="F818" s="385"/>
      <c r="G818" s="385"/>
      <c r="H818" s="385"/>
      <c r="I818" s="385"/>
      <c r="J818" s="167">
        <v>3100005006723</v>
      </c>
      <c r="K818" s="168"/>
      <c r="L818" s="168"/>
      <c r="M818" s="168"/>
      <c r="N818" s="168"/>
      <c r="O818" s="168"/>
      <c r="P818" s="156" t="s">
        <v>544</v>
      </c>
      <c r="Q818" s="157"/>
      <c r="R818" s="157"/>
      <c r="S818" s="157"/>
      <c r="T818" s="157"/>
      <c r="U818" s="157"/>
      <c r="V818" s="157"/>
      <c r="W818" s="157"/>
      <c r="X818" s="157"/>
      <c r="Y818" s="158">
        <v>50</v>
      </c>
      <c r="Z818" s="159"/>
      <c r="AA818" s="159"/>
      <c r="AB818" s="160"/>
      <c r="AC818" s="273" t="s">
        <v>535</v>
      </c>
      <c r="AD818" s="273"/>
      <c r="AE818" s="273"/>
      <c r="AF818" s="273"/>
      <c r="AG818" s="273"/>
      <c r="AH818" s="274" t="s">
        <v>539</v>
      </c>
      <c r="AI818" s="275"/>
      <c r="AJ818" s="275"/>
      <c r="AK818" s="275"/>
      <c r="AL818" s="276" t="s">
        <v>540</v>
      </c>
      <c r="AM818" s="277"/>
      <c r="AN818" s="277"/>
      <c r="AO818" s="278"/>
      <c r="AP818" s="267" t="s">
        <v>589</v>
      </c>
      <c r="AQ818" s="267"/>
      <c r="AR818" s="267"/>
      <c r="AS818" s="267"/>
      <c r="AT818" s="267"/>
      <c r="AU818" s="267"/>
      <c r="AV818" s="267"/>
      <c r="AW818" s="267"/>
      <c r="AX818" s="267"/>
    </row>
    <row r="819" spans="1:50" ht="41.25" customHeight="1" x14ac:dyDescent="0.15">
      <c r="A819" s="374">
        <v>4</v>
      </c>
      <c r="B819" s="374">
        <v>1</v>
      </c>
      <c r="C819" s="388" t="s">
        <v>616</v>
      </c>
      <c r="D819" s="385"/>
      <c r="E819" s="385"/>
      <c r="F819" s="385"/>
      <c r="G819" s="385"/>
      <c r="H819" s="385"/>
      <c r="I819" s="385"/>
      <c r="J819" s="167">
        <v>7290805007898</v>
      </c>
      <c r="K819" s="168"/>
      <c r="L819" s="168"/>
      <c r="M819" s="168"/>
      <c r="N819" s="168"/>
      <c r="O819" s="168"/>
      <c r="P819" s="156" t="s">
        <v>545</v>
      </c>
      <c r="Q819" s="157"/>
      <c r="R819" s="157"/>
      <c r="S819" s="157"/>
      <c r="T819" s="157"/>
      <c r="U819" s="157"/>
      <c r="V819" s="157"/>
      <c r="W819" s="157"/>
      <c r="X819" s="157"/>
      <c r="Y819" s="158">
        <v>50</v>
      </c>
      <c r="Z819" s="159"/>
      <c r="AA819" s="159"/>
      <c r="AB819" s="160"/>
      <c r="AC819" s="273" t="s">
        <v>535</v>
      </c>
      <c r="AD819" s="273"/>
      <c r="AE819" s="273"/>
      <c r="AF819" s="273"/>
      <c r="AG819" s="273"/>
      <c r="AH819" s="274" t="s">
        <v>552</v>
      </c>
      <c r="AI819" s="275"/>
      <c r="AJ819" s="275"/>
      <c r="AK819" s="275"/>
      <c r="AL819" s="276" t="s">
        <v>539</v>
      </c>
      <c r="AM819" s="277"/>
      <c r="AN819" s="277"/>
      <c r="AO819" s="278"/>
      <c r="AP819" s="267" t="s">
        <v>588</v>
      </c>
      <c r="AQ819" s="267"/>
      <c r="AR819" s="267"/>
      <c r="AS819" s="267"/>
      <c r="AT819" s="267"/>
      <c r="AU819" s="267"/>
      <c r="AV819" s="267"/>
      <c r="AW819" s="267"/>
      <c r="AX819" s="267"/>
    </row>
    <row r="820" spans="1:50" ht="57" customHeight="1" x14ac:dyDescent="0.15">
      <c r="A820" s="374">
        <v>5</v>
      </c>
      <c r="B820" s="374">
        <v>1</v>
      </c>
      <c r="C820" s="388" t="s">
        <v>629</v>
      </c>
      <c r="D820" s="385"/>
      <c r="E820" s="385"/>
      <c r="F820" s="385"/>
      <c r="G820" s="385"/>
      <c r="H820" s="385"/>
      <c r="I820" s="385"/>
      <c r="J820" s="167">
        <v>8010105000820</v>
      </c>
      <c r="K820" s="168"/>
      <c r="L820" s="168"/>
      <c r="M820" s="168"/>
      <c r="N820" s="168"/>
      <c r="O820" s="168"/>
      <c r="P820" s="156" t="s">
        <v>546</v>
      </c>
      <c r="Q820" s="157"/>
      <c r="R820" s="157"/>
      <c r="S820" s="157"/>
      <c r="T820" s="157"/>
      <c r="U820" s="157"/>
      <c r="V820" s="157"/>
      <c r="W820" s="157"/>
      <c r="X820" s="157"/>
      <c r="Y820" s="158">
        <v>49</v>
      </c>
      <c r="Z820" s="159"/>
      <c r="AA820" s="159"/>
      <c r="AB820" s="160"/>
      <c r="AC820" s="273" t="s">
        <v>535</v>
      </c>
      <c r="AD820" s="273"/>
      <c r="AE820" s="273"/>
      <c r="AF820" s="273"/>
      <c r="AG820" s="273"/>
      <c r="AH820" s="274" t="s">
        <v>553</v>
      </c>
      <c r="AI820" s="275"/>
      <c r="AJ820" s="275"/>
      <c r="AK820" s="275"/>
      <c r="AL820" s="276" t="s">
        <v>540</v>
      </c>
      <c r="AM820" s="277"/>
      <c r="AN820" s="277"/>
      <c r="AO820" s="278"/>
      <c r="AP820" s="267" t="s">
        <v>588</v>
      </c>
      <c r="AQ820" s="267"/>
      <c r="AR820" s="267"/>
      <c r="AS820" s="267"/>
      <c r="AT820" s="267"/>
      <c r="AU820" s="267"/>
      <c r="AV820" s="267"/>
      <c r="AW820" s="267"/>
      <c r="AX820" s="267"/>
    </row>
    <row r="821" spans="1:50" ht="41.25" customHeight="1" x14ac:dyDescent="0.15">
      <c r="A821" s="374">
        <v>6</v>
      </c>
      <c r="B821" s="374">
        <v>1</v>
      </c>
      <c r="C821" s="388" t="s">
        <v>617</v>
      </c>
      <c r="D821" s="385"/>
      <c r="E821" s="385"/>
      <c r="F821" s="385"/>
      <c r="G821" s="385"/>
      <c r="H821" s="385"/>
      <c r="I821" s="385"/>
      <c r="J821" s="167">
        <v>3310005001777</v>
      </c>
      <c r="K821" s="168"/>
      <c r="L821" s="168"/>
      <c r="M821" s="168"/>
      <c r="N821" s="168"/>
      <c r="O821" s="168"/>
      <c r="P821" s="156" t="s">
        <v>547</v>
      </c>
      <c r="Q821" s="157"/>
      <c r="R821" s="157"/>
      <c r="S821" s="157"/>
      <c r="T821" s="157"/>
      <c r="U821" s="157"/>
      <c r="V821" s="157"/>
      <c r="W821" s="157"/>
      <c r="X821" s="157"/>
      <c r="Y821" s="158">
        <v>47</v>
      </c>
      <c r="Z821" s="159"/>
      <c r="AA821" s="159"/>
      <c r="AB821" s="160"/>
      <c r="AC821" s="273" t="s">
        <v>535</v>
      </c>
      <c r="AD821" s="273"/>
      <c r="AE821" s="273"/>
      <c r="AF821" s="273"/>
      <c r="AG821" s="273"/>
      <c r="AH821" s="274" t="s">
        <v>554</v>
      </c>
      <c r="AI821" s="275"/>
      <c r="AJ821" s="275"/>
      <c r="AK821" s="275"/>
      <c r="AL821" s="276" t="s">
        <v>540</v>
      </c>
      <c r="AM821" s="277"/>
      <c r="AN821" s="277"/>
      <c r="AO821" s="278"/>
      <c r="AP821" s="267" t="s">
        <v>588</v>
      </c>
      <c r="AQ821" s="267"/>
      <c r="AR821" s="267"/>
      <c r="AS821" s="267"/>
      <c r="AT821" s="267"/>
      <c r="AU821" s="267"/>
      <c r="AV821" s="267"/>
      <c r="AW821" s="267"/>
      <c r="AX821" s="267"/>
    </row>
    <row r="822" spans="1:50" ht="41.25" customHeight="1" x14ac:dyDescent="0.15">
      <c r="A822" s="374">
        <v>7</v>
      </c>
      <c r="B822" s="374">
        <v>1</v>
      </c>
      <c r="C822" s="388" t="s">
        <v>618</v>
      </c>
      <c r="D822" s="385"/>
      <c r="E822" s="385"/>
      <c r="F822" s="385"/>
      <c r="G822" s="385"/>
      <c r="H822" s="385"/>
      <c r="I822" s="385"/>
      <c r="J822" s="167">
        <v>2220005001911</v>
      </c>
      <c r="K822" s="168"/>
      <c r="L822" s="168"/>
      <c r="M822" s="168"/>
      <c r="N822" s="168"/>
      <c r="O822" s="168"/>
      <c r="P822" s="156" t="s">
        <v>548</v>
      </c>
      <c r="Q822" s="157"/>
      <c r="R822" s="157"/>
      <c r="S822" s="157"/>
      <c r="T822" s="157"/>
      <c r="U822" s="157"/>
      <c r="V822" s="157"/>
      <c r="W822" s="157"/>
      <c r="X822" s="157"/>
      <c r="Y822" s="158">
        <v>43</v>
      </c>
      <c r="Z822" s="159"/>
      <c r="AA822" s="159"/>
      <c r="AB822" s="160"/>
      <c r="AC822" s="273" t="s">
        <v>535</v>
      </c>
      <c r="AD822" s="273"/>
      <c r="AE822" s="273"/>
      <c r="AF822" s="273"/>
      <c r="AG822" s="273"/>
      <c r="AH822" s="274" t="s">
        <v>539</v>
      </c>
      <c r="AI822" s="275"/>
      <c r="AJ822" s="275"/>
      <c r="AK822" s="275"/>
      <c r="AL822" s="276" t="s">
        <v>539</v>
      </c>
      <c r="AM822" s="277"/>
      <c r="AN822" s="277"/>
      <c r="AO822" s="278"/>
      <c r="AP822" s="267" t="s">
        <v>588</v>
      </c>
      <c r="AQ822" s="267"/>
      <c r="AR822" s="267"/>
      <c r="AS822" s="267"/>
      <c r="AT822" s="267"/>
      <c r="AU822" s="267"/>
      <c r="AV822" s="267"/>
      <c r="AW822" s="267"/>
      <c r="AX822" s="267"/>
    </row>
    <row r="823" spans="1:50" ht="41.25" customHeight="1" x14ac:dyDescent="0.15">
      <c r="A823" s="374">
        <v>8</v>
      </c>
      <c r="B823" s="374">
        <v>1</v>
      </c>
      <c r="C823" s="388" t="s">
        <v>619</v>
      </c>
      <c r="D823" s="385"/>
      <c r="E823" s="385"/>
      <c r="F823" s="385"/>
      <c r="G823" s="385"/>
      <c r="H823" s="385"/>
      <c r="I823" s="385"/>
      <c r="J823" s="167">
        <v>8390005002565</v>
      </c>
      <c r="K823" s="168"/>
      <c r="L823" s="168"/>
      <c r="M823" s="168"/>
      <c r="N823" s="168"/>
      <c r="O823" s="168"/>
      <c r="P823" s="156" t="s">
        <v>549</v>
      </c>
      <c r="Q823" s="157"/>
      <c r="R823" s="157"/>
      <c r="S823" s="157"/>
      <c r="T823" s="157"/>
      <c r="U823" s="157"/>
      <c r="V823" s="157"/>
      <c r="W823" s="157"/>
      <c r="X823" s="157"/>
      <c r="Y823" s="158">
        <v>43</v>
      </c>
      <c r="Z823" s="159"/>
      <c r="AA823" s="159"/>
      <c r="AB823" s="160"/>
      <c r="AC823" s="273" t="s">
        <v>535</v>
      </c>
      <c r="AD823" s="273"/>
      <c r="AE823" s="273"/>
      <c r="AF823" s="273"/>
      <c r="AG823" s="273"/>
      <c r="AH823" s="274" t="s">
        <v>539</v>
      </c>
      <c r="AI823" s="275"/>
      <c r="AJ823" s="275"/>
      <c r="AK823" s="275"/>
      <c r="AL823" s="276" t="s">
        <v>555</v>
      </c>
      <c r="AM823" s="277"/>
      <c r="AN823" s="277"/>
      <c r="AO823" s="278"/>
      <c r="AP823" s="267" t="s">
        <v>588</v>
      </c>
      <c r="AQ823" s="267"/>
      <c r="AR823" s="267"/>
      <c r="AS823" s="267"/>
      <c r="AT823" s="267"/>
      <c r="AU823" s="267"/>
      <c r="AV823" s="267"/>
      <c r="AW823" s="267"/>
      <c r="AX823" s="267"/>
    </row>
    <row r="824" spans="1:50" ht="41.25" customHeight="1" x14ac:dyDescent="0.15">
      <c r="A824" s="374">
        <v>9</v>
      </c>
      <c r="B824" s="374">
        <v>1</v>
      </c>
      <c r="C824" s="388" t="s">
        <v>620</v>
      </c>
      <c r="D824" s="385"/>
      <c r="E824" s="385"/>
      <c r="F824" s="385"/>
      <c r="G824" s="385"/>
      <c r="H824" s="385"/>
      <c r="I824" s="385"/>
      <c r="J824" s="167">
        <v>2220005002604</v>
      </c>
      <c r="K824" s="168"/>
      <c r="L824" s="168"/>
      <c r="M824" s="168"/>
      <c r="N824" s="168"/>
      <c r="O824" s="168"/>
      <c r="P824" s="156" t="s">
        <v>550</v>
      </c>
      <c r="Q824" s="157"/>
      <c r="R824" s="157"/>
      <c r="S824" s="157"/>
      <c r="T824" s="157"/>
      <c r="U824" s="157"/>
      <c r="V824" s="157"/>
      <c r="W824" s="157"/>
      <c r="X824" s="157"/>
      <c r="Y824" s="158">
        <v>43</v>
      </c>
      <c r="Z824" s="159"/>
      <c r="AA824" s="159"/>
      <c r="AB824" s="160"/>
      <c r="AC824" s="273" t="s">
        <v>535</v>
      </c>
      <c r="AD824" s="273"/>
      <c r="AE824" s="273"/>
      <c r="AF824" s="273"/>
      <c r="AG824" s="273"/>
      <c r="AH824" s="274" t="s">
        <v>539</v>
      </c>
      <c r="AI824" s="275"/>
      <c r="AJ824" s="275"/>
      <c r="AK824" s="275"/>
      <c r="AL824" s="276" t="s">
        <v>540</v>
      </c>
      <c r="AM824" s="277"/>
      <c r="AN824" s="277"/>
      <c r="AO824" s="278"/>
      <c r="AP824" s="267" t="s">
        <v>588</v>
      </c>
      <c r="AQ824" s="267"/>
      <c r="AR824" s="267"/>
      <c r="AS824" s="267"/>
      <c r="AT824" s="267"/>
      <c r="AU824" s="267"/>
      <c r="AV824" s="267"/>
      <c r="AW824" s="267"/>
      <c r="AX824" s="267"/>
    </row>
    <row r="825" spans="1:50" ht="41.25" customHeight="1" x14ac:dyDescent="0.15">
      <c r="A825" s="374">
        <v>10</v>
      </c>
      <c r="B825" s="374">
        <v>1</v>
      </c>
      <c r="C825" s="388" t="s">
        <v>619</v>
      </c>
      <c r="D825" s="385"/>
      <c r="E825" s="385"/>
      <c r="F825" s="385"/>
      <c r="G825" s="385"/>
      <c r="H825" s="385"/>
      <c r="I825" s="385"/>
      <c r="J825" s="167">
        <v>8390005002565</v>
      </c>
      <c r="K825" s="168"/>
      <c r="L825" s="168"/>
      <c r="M825" s="168"/>
      <c r="N825" s="168"/>
      <c r="O825" s="168"/>
      <c r="P825" s="156" t="s">
        <v>551</v>
      </c>
      <c r="Q825" s="157"/>
      <c r="R825" s="157"/>
      <c r="S825" s="157"/>
      <c r="T825" s="157"/>
      <c r="U825" s="157"/>
      <c r="V825" s="157"/>
      <c r="W825" s="157"/>
      <c r="X825" s="157"/>
      <c r="Y825" s="158">
        <v>42</v>
      </c>
      <c r="Z825" s="159"/>
      <c r="AA825" s="159"/>
      <c r="AB825" s="160"/>
      <c r="AC825" s="273" t="s">
        <v>535</v>
      </c>
      <c r="AD825" s="273"/>
      <c r="AE825" s="273"/>
      <c r="AF825" s="273"/>
      <c r="AG825" s="273"/>
      <c r="AH825" s="274" t="s">
        <v>554</v>
      </c>
      <c r="AI825" s="275"/>
      <c r="AJ825" s="275"/>
      <c r="AK825" s="275"/>
      <c r="AL825" s="276" t="s">
        <v>540</v>
      </c>
      <c r="AM825" s="277"/>
      <c r="AN825" s="277"/>
      <c r="AO825" s="278"/>
      <c r="AP825" s="267" t="s">
        <v>588</v>
      </c>
      <c r="AQ825" s="267"/>
      <c r="AR825" s="267"/>
      <c r="AS825" s="267"/>
      <c r="AT825" s="267"/>
      <c r="AU825" s="267"/>
      <c r="AV825" s="267"/>
      <c r="AW825" s="267"/>
      <c r="AX825" s="267"/>
    </row>
    <row r="826" spans="1:50" ht="42" customHeight="1" x14ac:dyDescent="0.15">
      <c r="A826" s="374">
        <v>11</v>
      </c>
      <c r="B826" s="374">
        <v>1</v>
      </c>
      <c r="C826" s="388" t="s">
        <v>631</v>
      </c>
      <c r="D826" s="385"/>
      <c r="E826" s="385"/>
      <c r="F826" s="385"/>
      <c r="G826" s="385"/>
      <c r="H826" s="385"/>
      <c r="I826" s="385"/>
      <c r="J826" s="167">
        <v>6430005004014</v>
      </c>
      <c r="K826" s="168"/>
      <c r="L826" s="168"/>
      <c r="M826" s="168"/>
      <c r="N826" s="168"/>
      <c r="O826" s="168"/>
      <c r="P826" s="156" t="s">
        <v>630</v>
      </c>
      <c r="Q826" s="157"/>
      <c r="R826" s="157"/>
      <c r="S826" s="157"/>
      <c r="T826" s="157"/>
      <c r="U826" s="157"/>
      <c r="V826" s="157"/>
      <c r="W826" s="157"/>
      <c r="X826" s="157"/>
      <c r="Y826" s="158">
        <v>42</v>
      </c>
      <c r="Z826" s="159"/>
      <c r="AA826" s="159"/>
      <c r="AB826" s="160"/>
      <c r="AC826" s="273" t="s">
        <v>632</v>
      </c>
      <c r="AD826" s="273"/>
      <c r="AE826" s="273"/>
      <c r="AF826" s="273"/>
      <c r="AG826" s="273"/>
      <c r="AH826" s="274" t="s">
        <v>633</v>
      </c>
      <c r="AI826" s="275"/>
      <c r="AJ826" s="275"/>
      <c r="AK826" s="275"/>
      <c r="AL826" s="276" t="s">
        <v>634</v>
      </c>
      <c r="AM826" s="277"/>
      <c r="AN826" s="277"/>
      <c r="AO826" s="278"/>
      <c r="AP826" s="267" t="s">
        <v>633</v>
      </c>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608</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398</v>
      </c>
      <c r="Q848" s="287"/>
      <c r="R848" s="287"/>
      <c r="S848" s="287"/>
      <c r="T848" s="287"/>
      <c r="U848" s="287"/>
      <c r="V848" s="287"/>
      <c r="W848" s="287"/>
      <c r="X848" s="287"/>
      <c r="Y848" s="287" t="s">
        <v>459</v>
      </c>
      <c r="Z848" s="296"/>
      <c r="AA848" s="296"/>
      <c r="AB848" s="296"/>
      <c r="AC848" s="183" t="s">
        <v>397</v>
      </c>
      <c r="AD848" s="183"/>
      <c r="AE848" s="183"/>
      <c r="AF848" s="183"/>
      <c r="AG848" s="183"/>
      <c r="AH848" s="287" t="s">
        <v>414</v>
      </c>
      <c r="AI848" s="296"/>
      <c r="AJ848" s="296"/>
      <c r="AK848" s="296"/>
      <c r="AL848" s="296" t="s">
        <v>23</v>
      </c>
      <c r="AM848" s="296"/>
      <c r="AN848" s="296"/>
      <c r="AO848" s="386"/>
      <c r="AP848" s="387" t="s">
        <v>508</v>
      </c>
      <c r="AQ848" s="387"/>
      <c r="AR848" s="387"/>
      <c r="AS848" s="387"/>
      <c r="AT848" s="387"/>
      <c r="AU848" s="387"/>
      <c r="AV848" s="387"/>
      <c r="AW848" s="387"/>
      <c r="AX848" s="387"/>
    </row>
    <row r="849" spans="1:50" ht="42" customHeight="1" x14ac:dyDescent="0.15">
      <c r="A849" s="374">
        <v>1</v>
      </c>
      <c r="B849" s="374">
        <v>1</v>
      </c>
      <c r="C849" s="388" t="s">
        <v>610</v>
      </c>
      <c r="D849" s="385"/>
      <c r="E849" s="385"/>
      <c r="F849" s="385"/>
      <c r="G849" s="385"/>
      <c r="H849" s="385"/>
      <c r="I849" s="385"/>
      <c r="J849" s="167">
        <v>3021005002373</v>
      </c>
      <c r="K849" s="168"/>
      <c r="L849" s="168"/>
      <c r="M849" s="168"/>
      <c r="N849" s="168"/>
      <c r="O849" s="168"/>
      <c r="P849" s="156" t="s">
        <v>561</v>
      </c>
      <c r="Q849" s="157"/>
      <c r="R849" s="157"/>
      <c r="S849" s="157"/>
      <c r="T849" s="157"/>
      <c r="U849" s="157"/>
      <c r="V849" s="157"/>
      <c r="W849" s="157"/>
      <c r="X849" s="157"/>
      <c r="Y849" s="158">
        <v>9</v>
      </c>
      <c r="Z849" s="159"/>
      <c r="AA849" s="159"/>
      <c r="AB849" s="160"/>
      <c r="AC849" s="273" t="s">
        <v>535</v>
      </c>
      <c r="AD849" s="273"/>
      <c r="AE849" s="273"/>
      <c r="AF849" s="273"/>
      <c r="AG849" s="273"/>
      <c r="AH849" s="274" t="s">
        <v>558</v>
      </c>
      <c r="AI849" s="275"/>
      <c r="AJ849" s="275"/>
      <c r="AK849" s="275"/>
      <c r="AL849" s="276" t="s">
        <v>559</v>
      </c>
      <c r="AM849" s="277"/>
      <c r="AN849" s="277"/>
      <c r="AO849" s="278"/>
      <c r="AP849" s="267" t="s">
        <v>558</v>
      </c>
      <c r="AQ849" s="267"/>
      <c r="AR849" s="267"/>
      <c r="AS849" s="267"/>
      <c r="AT849" s="267"/>
      <c r="AU849" s="267"/>
      <c r="AV849" s="267"/>
      <c r="AW849" s="267"/>
      <c r="AX849" s="267"/>
    </row>
    <row r="850" spans="1:50" ht="42" customHeight="1" x14ac:dyDescent="0.15">
      <c r="A850" s="374">
        <v>2</v>
      </c>
      <c r="B850" s="374">
        <v>1</v>
      </c>
      <c r="C850" s="388" t="s">
        <v>611</v>
      </c>
      <c r="D850" s="385"/>
      <c r="E850" s="385"/>
      <c r="F850" s="385"/>
      <c r="G850" s="385"/>
      <c r="H850" s="385"/>
      <c r="I850" s="385"/>
      <c r="J850" s="167">
        <v>4010005002383</v>
      </c>
      <c r="K850" s="168"/>
      <c r="L850" s="168"/>
      <c r="M850" s="168"/>
      <c r="N850" s="168"/>
      <c r="O850" s="168"/>
      <c r="P850" s="156" t="s">
        <v>562</v>
      </c>
      <c r="Q850" s="157"/>
      <c r="R850" s="157"/>
      <c r="S850" s="157"/>
      <c r="T850" s="157"/>
      <c r="U850" s="157"/>
      <c r="V850" s="157"/>
      <c r="W850" s="157"/>
      <c r="X850" s="157"/>
      <c r="Y850" s="158">
        <v>9</v>
      </c>
      <c r="Z850" s="159"/>
      <c r="AA850" s="159"/>
      <c r="AB850" s="160"/>
      <c r="AC850" s="273" t="s">
        <v>535</v>
      </c>
      <c r="AD850" s="273"/>
      <c r="AE850" s="273"/>
      <c r="AF850" s="273"/>
      <c r="AG850" s="273"/>
      <c r="AH850" s="274" t="s">
        <v>541</v>
      </c>
      <c r="AI850" s="275"/>
      <c r="AJ850" s="275"/>
      <c r="AK850" s="275"/>
      <c r="AL850" s="276" t="s">
        <v>539</v>
      </c>
      <c r="AM850" s="277"/>
      <c r="AN850" s="277"/>
      <c r="AO850" s="278"/>
      <c r="AP850" s="267" t="s">
        <v>539</v>
      </c>
      <c r="AQ850" s="267"/>
      <c r="AR850" s="267"/>
      <c r="AS850" s="267"/>
      <c r="AT850" s="267"/>
      <c r="AU850" s="267"/>
      <c r="AV850" s="267"/>
      <c r="AW850" s="267"/>
      <c r="AX850" s="267"/>
    </row>
    <row r="851" spans="1:50" ht="42" customHeight="1" x14ac:dyDescent="0.15">
      <c r="A851" s="374">
        <v>3</v>
      </c>
      <c r="B851" s="374">
        <v>1</v>
      </c>
      <c r="C851" s="388" t="s">
        <v>612</v>
      </c>
      <c r="D851" s="385"/>
      <c r="E851" s="385"/>
      <c r="F851" s="385"/>
      <c r="G851" s="385"/>
      <c r="H851" s="385"/>
      <c r="I851" s="385"/>
      <c r="J851" s="167">
        <v>5010005002382</v>
      </c>
      <c r="K851" s="168"/>
      <c r="L851" s="168"/>
      <c r="M851" s="168"/>
      <c r="N851" s="168"/>
      <c r="O851" s="168"/>
      <c r="P851" s="156" t="s">
        <v>561</v>
      </c>
      <c r="Q851" s="157"/>
      <c r="R851" s="157"/>
      <c r="S851" s="157"/>
      <c r="T851" s="157"/>
      <c r="U851" s="157"/>
      <c r="V851" s="157"/>
      <c r="W851" s="157"/>
      <c r="X851" s="157"/>
      <c r="Y851" s="158">
        <v>8</v>
      </c>
      <c r="Z851" s="159"/>
      <c r="AA851" s="159"/>
      <c r="AB851" s="160"/>
      <c r="AC851" s="273" t="s">
        <v>535</v>
      </c>
      <c r="AD851" s="273"/>
      <c r="AE851" s="273"/>
      <c r="AF851" s="273"/>
      <c r="AG851" s="273"/>
      <c r="AH851" s="274" t="s">
        <v>559</v>
      </c>
      <c r="AI851" s="275"/>
      <c r="AJ851" s="275"/>
      <c r="AK851" s="275"/>
      <c r="AL851" s="276" t="s">
        <v>539</v>
      </c>
      <c r="AM851" s="277"/>
      <c r="AN851" s="277"/>
      <c r="AO851" s="278"/>
      <c r="AP851" s="267" t="s">
        <v>539</v>
      </c>
      <c r="AQ851" s="267"/>
      <c r="AR851" s="267"/>
      <c r="AS851" s="267"/>
      <c r="AT851" s="267"/>
      <c r="AU851" s="267"/>
      <c r="AV851" s="267"/>
      <c r="AW851" s="267"/>
      <c r="AX851" s="267"/>
    </row>
    <row r="852" spans="1:50" ht="30" hidden="1" customHeight="1" x14ac:dyDescent="0.15">
      <c r="A852" s="374">
        <v>4</v>
      </c>
      <c r="B852" s="374">
        <v>1</v>
      </c>
      <c r="C852" s="388"/>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609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398</v>
      </c>
      <c r="Q881" s="287"/>
      <c r="R881" s="287"/>
      <c r="S881" s="287"/>
      <c r="T881" s="287"/>
      <c r="U881" s="287"/>
      <c r="V881" s="287"/>
      <c r="W881" s="287"/>
      <c r="X881" s="287"/>
      <c r="Y881" s="287" t="s">
        <v>459</v>
      </c>
      <c r="Z881" s="296"/>
      <c r="AA881" s="296"/>
      <c r="AB881" s="296"/>
      <c r="AC881" s="183" t="s">
        <v>397</v>
      </c>
      <c r="AD881" s="183"/>
      <c r="AE881" s="183"/>
      <c r="AF881" s="183"/>
      <c r="AG881" s="183"/>
      <c r="AH881" s="287" t="s">
        <v>414</v>
      </c>
      <c r="AI881" s="296"/>
      <c r="AJ881" s="296"/>
      <c r="AK881" s="296"/>
      <c r="AL881" s="296" t="s">
        <v>23</v>
      </c>
      <c r="AM881" s="296"/>
      <c r="AN881" s="296"/>
      <c r="AO881" s="386"/>
      <c r="AP881" s="387" t="s">
        <v>508</v>
      </c>
      <c r="AQ881" s="387"/>
      <c r="AR881" s="387"/>
      <c r="AS881" s="387"/>
      <c r="AT881" s="387"/>
      <c r="AU881" s="387"/>
      <c r="AV881" s="387"/>
      <c r="AW881" s="387"/>
      <c r="AX881" s="387"/>
    </row>
    <row r="882" spans="1:50" ht="30" customHeight="1" x14ac:dyDescent="0.15">
      <c r="A882" s="374">
        <v>1</v>
      </c>
      <c r="B882" s="374">
        <v>1</v>
      </c>
      <c r="C882" s="388" t="s">
        <v>590</v>
      </c>
      <c r="D882" s="385"/>
      <c r="E882" s="385"/>
      <c r="F882" s="385"/>
      <c r="G882" s="385"/>
      <c r="H882" s="385"/>
      <c r="I882" s="385"/>
      <c r="J882" s="167">
        <v>1010005006890</v>
      </c>
      <c r="K882" s="168"/>
      <c r="L882" s="168"/>
      <c r="M882" s="168"/>
      <c r="N882" s="168"/>
      <c r="O882" s="168"/>
      <c r="P882" s="156" t="s">
        <v>621</v>
      </c>
      <c r="Q882" s="157"/>
      <c r="R882" s="157"/>
      <c r="S882" s="157"/>
      <c r="T882" s="157"/>
      <c r="U882" s="157"/>
      <c r="V882" s="157"/>
      <c r="W882" s="157"/>
      <c r="X882" s="157"/>
      <c r="Y882" s="158">
        <v>11</v>
      </c>
      <c r="Z882" s="159"/>
      <c r="AA882" s="159"/>
      <c r="AB882" s="160"/>
      <c r="AC882" s="273" t="s">
        <v>535</v>
      </c>
      <c r="AD882" s="273"/>
      <c r="AE882" s="273"/>
      <c r="AF882" s="273"/>
      <c r="AG882" s="273"/>
      <c r="AH882" s="274" t="s">
        <v>588</v>
      </c>
      <c r="AI882" s="275"/>
      <c r="AJ882" s="275"/>
      <c r="AK882" s="275"/>
      <c r="AL882" s="276" t="s">
        <v>588</v>
      </c>
      <c r="AM882" s="277"/>
      <c r="AN882" s="277"/>
      <c r="AO882" s="278"/>
      <c r="AP882" s="267" t="s">
        <v>588</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463</v>
      </c>
      <c r="K914" s="183"/>
      <c r="L914" s="183"/>
      <c r="M914" s="183"/>
      <c r="N914" s="183"/>
      <c r="O914" s="183"/>
      <c r="P914" s="287" t="s">
        <v>398</v>
      </c>
      <c r="Q914" s="287"/>
      <c r="R914" s="287"/>
      <c r="S914" s="287"/>
      <c r="T914" s="287"/>
      <c r="U914" s="287"/>
      <c r="V914" s="287"/>
      <c r="W914" s="287"/>
      <c r="X914" s="287"/>
      <c r="Y914" s="287" t="s">
        <v>459</v>
      </c>
      <c r="Z914" s="296"/>
      <c r="AA914" s="296"/>
      <c r="AB914" s="296"/>
      <c r="AC914" s="183" t="s">
        <v>397</v>
      </c>
      <c r="AD914" s="183"/>
      <c r="AE914" s="183"/>
      <c r="AF914" s="183"/>
      <c r="AG914" s="183"/>
      <c r="AH914" s="287" t="s">
        <v>414</v>
      </c>
      <c r="AI914" s="296"/>
      <c r="AJ914" s="296"/>
      <c r="AK914" s="296"/>
      <c r="AL914" s="296" t="s">
        <v>23</v>
      </c>
      <c r="AM914" s="296"/>
      <c r="AN914" s="296"/>
      <c r="AO914" s="386"/>
      <c r="AP914" s="387" t="s">
        <v>508</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463</v>
      </c>
      <c r="K947" s="183"/>
      <c r="L947" s="183"/>
      <c r="M947" s="183"/>
      <c r="N947" s="183"/>
      <c r="O947" s="183"/>
      <c r="P947" s="287" t="s">
        <v>398</v>
      </c>
      <c r="Q947" s="287"/>
      <c r="R947" s="287"/>
      <c r="S947" s="287"/>
      <c r="T947" s="287"/>
      <c r="U947" s="287"/>
      <c r="V947" s="287"/>
      <c r="W947" s="287"/>
      <c r="X947" s="287"/>
      <c r="Y947" s="287" t="s">
        <v>459</v>
      </c>
      <c r="Z947" s="296"/>
      <c r="AA947" s="296"/>
      <c r="AB947" s="296"/>
      <c r="AC947" s="183" t="s">
        <v>397</v>
      </c>
      <c r="AD947" s="183"/>
      <c r="AE947" s="183"/>
      <c r="AF947" s="183"/>
      <c r="AG947" s="183"/>
      <c r="AH947" s="287" t="s">
        <v>414</v>
      </c>
      <c r="AI947" s="296"/>
      <c r="AJ947" s="296"/>
      <c r="AK947" s="296"/>
      <c r="AL947" s="296" t="s">
        <v>23</v>
      </c>
      <c r="AM947" s="296"/>
      <c r="AN947" s="296"/>
      <c r="AO947" s="386"/>
      <c r="AP947" s="387" t="s">
        <v>508</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463</v>
      </c>
      <c r="K980" s="183"/>
      <c r="L980" s="183"/>
      <c r="M980" s="183"/>
      <c r="N980" s="183"/>
      <c r="O980" s="183"/>
      <c r="P980" s="287" t="s">
        <v>398</v>
      </c>
      <c r="Q980" s="287"/>
      <c r="R980" s="287"/>
      <c r="S980" s="287"/>
      <c r="T980" s="287"/>
      <c r="U980" s="287"/>
      <c r="V980" s="287"/>
      <c r="W980" s="287"/>
      <c r="X980" s="287"/>
      <c r="Y980" s="287" t="s">
        <v>459</v>
      </c>
      <c r="Z980" s="296"/>
      <c r="AA980" s="296"/>
      <c r="AB980" s="296"/>
      <c r="AC980" s="183" t="s">
        <v>397</v>
      </c>
      <c r="AD980" s="183"/>
      <c r="AE980" s="183"/>
      <c r="AF980" s="183"/>
      <c r="AG980" s="183"/>
      <c r="AH980" s="287" t="s">
        <v>414</v>
      </c>
      <c r="AI980" s="296"/>
      <c r="AJ980" s="296"/>
      <c r="AK980" s="296"/>
      <c r="AL980" s="296" t="s">
        <v>23</v>
      </c>
      <c r="AM980" s="296"/>
      <c r="AN980" s="296"/>
      <c r="AO980" s="386"/>
      <c r="AP980" s="387" t="s">
        <v>508</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398</v>
      </c>
      <c r="Q1013" s="287"/>
      <c r="R1013" s="287"/>
      <c r="S1013" s="287"/>
      <c r="T1013" s="287"/>
      <c r="U1013" s="287"/>
      <c r="V1013" s="287"/>
      <c r="W1013" s="287"/>
      <c r="X1013" s="287"/>
      <c r="Y1013" s="287" t="s">
        <v>459</v>
      </c>
      <c r="Z1013" s="296"/>
      <c r="AA1013" s="296"/>
      <c r="AB1013" s="296"/>
      <c r="AC1013" s="183" t="s">
        <v>397</v>
      </c>
      <c r="AD1013" s="183"/>
      <c r="AE1013" s="183"/>
      <c r="AF1013" s="183"/>
      <c r="AG1013" s="183"/>
      <c r="AH1013" s="287" t="s">
        <v>414</v>
      </c>
      <c r="AI1013" s="296"/>
      <c r="AJ1013" s="296"/>
      <c r="AK1013" s="296"/>
      <c r="AL1013" s="296" t="s">
        <v>23</v>
      </c>
      <c r="AM1013" s="296"/>
      <c r="AN1013" s="296"/>
      <c r="AO1013" s="386"/>
      <c r="AP1013" s="387" t="s">
        <v>508</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398</v>
      </c>
      <c r="Q1046" s="287"/>
      <c r="R1046" s="287"/>
      <c r="S1046" s="287"/>
      <c r="T1046" s="287"/>
      <c r="U1046" s="287"/>
      <c r="V1046" s="287"/>
      <c r="W1046" s="287"/>
      <c r="X1046" s="287"/>
      <c r="Y1046" s="287" t="s">
        <v>459</v>
      </c>
      <c r="Z1046" s="296"/>
      <c r="AA1046" s="296"/>
      <c r="AB1046" s="296"/>
      <c r="AC1046" s="183" t="s">
        <v>397</v>
      </c>
      <c r="AD1046" s="183"/>
      <c r="AE1046" s="183"/>
      <c r="AF1046" s="183"/>
      <c r="AG1046" s="183"/>
      <c r="AH1046" s="287" t="s">
        <v>414</v>
      </c>
      <c r="AI1046" s="296"/>
      <c r="AJ1046" s="296"/>
      <c r="AK1046" s="296"/>
      <c r="AL1046" s="296" t="s">
        <v>23</v>
      </c>
      <c r="AM1046" s="296"/>
      <c r="AN1046" s="296"/>
      <c r="AO1046" s="386"/>
      <c r="AP1046" s="387" t="s">
        <v>508</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0" t="s">
        <v>507</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425</v>
      </c>
      <c r="D1080" s="846"/>
      <c r="E1080" s="183" t="s">
        <v>424</v>
      </c>
      <c r="F1080" s="846"/>
      <c r="G1080" s="846"/>
      <c r="H1080" s="846"/>
      <c r="I1080" s="846"/>
      <c r="J1080" s="183" t="s">
        <v>463</v>
      </c>
      <c r="K1080" s="183"/>
      <c r="L1080" s="183"/>
      <c r="M1080" s="183"/>
      <c r="N1080" s="183"/>
      <c r="O1080" s="183"/>
      <c r="P1080" s="287" t="s">
        <v>31</v>
      </c>
      <c r="Q1080" s="287"/>
      <c r="R1080" s="287"/>
      <c r="S1080" s="287"/>
      <c r="T1080" s="287"/>
      <c r="U1080" s="287"/>
      <c r="V1080" s="287"/>
      <c r="W1080" s="287"/>
      <c r="X1080" s="287"/>
      <c r="Y1080" s="183" t="s">
        <v>466</v>
      </c>
      <c r="Z1080" s="846"/>
      <c r="AA1080" s="846"/>
      <c r="AB1080" s="846"/>
      <c r="AC1080" s="183" t="s">
        <v>397</v>
      </c>
      <c r="AD1080" s="183"/>
      <c r="AE1080" s="183"/>
      <c r="AF1080" s="183"/>
      <c r="AG1080" s="183"/>
      <c r="AH1080" s="287" t="s">
        <v>414</v>
      </c>
      <c r="AI1080" s="296"/>
      <c r="AJ1080" s="296"/>
      <c r="AK1080" s="296"/>
      <c r="AL1080" s="296" t="s">
        <v>23</v>
      </c>
      <c r="AM1080" s="296"/>
      <c r="AN1080" s="296"/>
      <c r="AO1080" s="847"/>
      <c r="AP1080" s="387" t="s">
        <v>509</v>
      </c>
      <c r="AQ1080" s="387"/>
      <c r="AR1080" s="387"/>
      <c r="AS1080" s="387"/>
      <c r="AT1080" s="387"/>
      <c r="AU1080" s="387"/>
      <c r="AV1080" s="387"/>
      <c r="AW1080" s="387"/>
      <c r="AX1080" s="387"/>
    </row>
    <row r="1081" spans="1:50" ht="30.75" customHeight="1" x14ac:dyDescent="0.15">
      <c r="A1081" s="374">
        <v>1</v>
      </c>
      <c r="B1081" s="374">
        <v>1</v>
      </c>
      <c r="C1081" s="849"/>
      <c r="D1081" s="849"/>
      <c r="E1081" s="201" t="s">
        <v>669</v>
      </c>
      <c r="F1081" s="848"/>
      <c r="G1081" s="848"/>
      <c r="H1081" s="848"/>
      <c r="I1081" s="84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9"/>
      <c r="D1082" s="849"/>
      <c r="E1082" s="848"/>
      <c r="F1082" s="848"/>
      <c r="G1082" s="848"/>
      <c r="H1082" s="848"/>
      <c r="I1082" s="84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9"/>
      <c r="D1083" s="849"/>
      <c r="E1083" s="848"/>
      <c r="F1083" s="848"/>
      <c r="G1083" s="848"/>
      <c r="H1083" s="848"/>
      <c r="I1083" s="84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9"/>
      <c r="D1084" s="849"/>
      <c r="E1084" s="848"/>
      <c r="F1084" s="848"/>
      <c r="G1084" s="848"/>
      <c r="H1084" s="848"/>
      <c r="I1084" s="84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9"/>
      <c r="D1085" s="849"/>
      <c r="E1085" s="848"/>
      <c r="F1085" s="848"/>
      <c r="G1085" s="848"/>
      <c r="H1085" s="848"/>
      <c r="I1085" s="84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9"/>
      <c r="D1086" s="849"/>
      <c r="E1086" s="848"/>
      <c r="F1086" s="848"/>
      <c r="G1086" s="848"/>
      <c r="H1086" s="848"/>
      <c r="I1086" s="84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9"/>
      <c r="D1087" s="849"/>
      <c r="E1087" s="848"/>
      <c r="F1087" s="848"/>
      <c r="G1087" s="848"/>
      <c r="H1087" s="848"/>
      <c r="I1087" s="84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9"/>
      <c r="D1088" s="849"/>
      <c r="E1088" s="848"/>
      <c r="F1088" s="848"/>
      <c r="G1088" s="848"/>
      <c r="H1088" s="848"/>
      <c r="I1088" s="84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9"/>
      <c r="D1089" s="849"/>
      <c r="E1089" s="848"/>
      <c r="F1089" s="848"/>
      <c r="G1089" s="848"/>
      <c r="H1089" s="848"/>
      <c r="I1089" s="84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9"/>
      <c r="D1090" s="849"/>
      <c r="E1090" s="848"/>
      <c r="F1090" s="848"/>
      <c r="G1090" s="848"/>
      <c r="H1090" s="848"/>
      <c r="I1090" s="84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9"/>
      <c r="D1091" s="849"/>
      <c r="E1091" s="848"/>
      <c r="F1091" s="848"/>
      <c r="G1091" s="848"/>
      <c r="H1091" s="848"/>
      <c r="I1091" s="84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9"/>
      <c r="D1092" s="849"/>
      <c r="E1092" s="848"/>
      <c r="F1092" s="848"/>
      <c r="G1092" s="848"/>
      <c r="H1092" s="848"/>
      <c r="I1092" s="84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9"/>
      <c r="D1093" s="849"/>
      <c r="E1093" s="848"/>
      <c r="F1093" s="848"/>
      <c r="G1093" s="848"/>
      <c r="H1093" s="848"/>
      <c r="I1093" s="84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9"/>
      <c r="D1094" s="849"/>
      <c r="E1094" s="848"/>
      <c r="F1094" s="848"/>
      <c r="G1094" s="848"/>
      <c r="H1094" s="848"/>
      <c r="I1094" s="84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9"/>
      <c r="D1095" s="849"/>
      <c r="E1095" s="848"/>
      <c r="F1095" s="848"/>
      <c r="G1095" s="848"/>
      <c r="H1095" s="848"/>
      <c r="I1095" s="84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9"/>
      <c r="D1096" s="849"/>
      <c r="E1096" s="848"/>
      <c r="F1096" s="848"/>
      <c r="G1096" s="848"/>
      <c r="H1096" s="848"/>
      <c r="I1096" s="84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9"/>
      <c r="D1097" s="849"/>
      <c r="E1097" s="848"/>
      <c r="F1097" s="848"/>
      <c r="G1097" s="848"/>
      <c r="H1097" s="848"/>
      <c r="I1097" s="84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9"/>
      <c r="D1098" s="849"/>
      <c r="E1098" s="201"/>
      <c r="F1098" s="848"/>
      <c r="G1098" s="848"/>
      <c r="H1098" s="848"/>
      <c r="I1098" s="84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9"/>
      <c r="D1099" s="849"/>
      <c r="E1099" s="848"/>
      <c r="F1099" s="848"/>
      <c r="G1099" s="848"/>
      <c r="H1099" s="848"/>
      <c r="I1099" s="84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9"/>
      <c r="D1100" s="849"/>
      <c r="E1100" s="848"/>
      <c r="F1100" s="848"/>
      <c r="G1100" s="848"/>
      <c r="H1100" s="848"/>
      <c r="I1100" s="84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9"/>
      <c r="D1101" s="849"/>
      <c r="E1101" s="848"/>
      <c r="F1101" s="848"/>
      <c r="G1101" s="848"/>
      <c r="H1101" s="848"/>
      <c r="I1101" s="84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9"/>
      <c r="D1102" s="849"/>
      <c r="E1102" s="848"/>
      <c r="F1102" s="848"/>
      <c r="G1102" s="848"/>
      <c r="H1102" s="848"/>
      <c r="I1102" s="84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9"/>
      <c r="D1103" s="849"/>
      <c r="E1103" s="848"/>
      <c r="F1103" s="848"/>
      <c r="G1103" s="848"/>
      <c r="H1103" s="848"/>
      <c r="I1103" s="84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9"/>
      <c r="D1104" s="849"/>
      <c r="E1104" s="848"/>
      <c r="F1104" s="848"/>
      <c r="G1104" s="848"/>
      <c r="H1104" s="848"/>
      <c r="I1104" s="84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9"/>
      <c r="D1105" s="849"/>
      <c r="E1105" s="848"/>
      <c r="F1105" s="848"/>
      <c r="G1105" s="848"/>
      <c r="H1105" s="848"/>
      <c r="I1105" s="84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9"/>
      <c r="D1106" s="849"/>
      <c r="E1106" s="848"/>
      <c r="F1106" s="848"/>
      <c r="G1106" s="848"/>
      <c r="H1106" s="848"/>
      <c r="I1106" s="84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9"/>
      <c r="D1107" s="849"/>
      <c r="E1107" s="848"/>
      <c r="F1107" s="848"/>
      <c r="G1107" s="848"/>
      <c r="H1107" s="848"/>
      <c r="I1107" s="84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9"/>
      <c r="D1108" s="849"/>
      <c r="E1108" s="848"/>
      <c r="F1108" s="848"/>
      <c r="G1108" s="848"/>
      <c r="H1108" s="848"/>
      <c r="I1108" s="84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9"/>
      <c r="D1109" s="849"/>
      <c r="E1109" s="848"/>
      <c r="F1109" s="848"/>
      <c r="G1109" s="848"/>
      <c r="H1109" s="848"/>
      <c r="I1109" s="84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9"/>
      <c r="D1110" s="849"/>
      <c r="E1110" s="848"/>
      <c r="F1110" s="848"/>
      <c r="G1110" s="848"/>
      <c r="H1110" s="848"/>
      <c r="I1110" s="84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7" max="49" man="1"/>
    <brk id="680" max="49" man="1"/>
    <brk id="698" max="49" man="1"/>
    <brk id="718" max="49" man="1"/>
    <brk id="757" max="49" man="1"/>
    <brk id="82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19050</xdr:rowOff>
                  </from>
                  <to>
                    <xdr:col>49</xdr:col>
                    <xdr:colOff>28575</xdr:colOff>
                    <xdr:row>72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104775</xdr:colOff>
                    <xdr:row>809</xdr:row>
                    <xdr:rowOff>114300</xdr:rowOff>
                  </from>
                  <to>
                    <xdr:col>46</xdr:col>
                    <xdr:colOff>38100</xdr:colOff>
                    <xdr:row>810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28" zoomScaleNormal="100" workbookViewId="0">
      <selection activeCell="T13" sqref="T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497</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513</v>
      </c>
      <c r="R4" s="13" t="str">
        <f t="shared" si="3"/>
        <v>補助</v>
      </c>
      <c r="S4" s="13" t="str">
        <f t="shared" si="4"/>
        <v>補助</v>
      </c>
      <c r="T4" s="13"/>
      <c r="U4" s="32" t="s">
        <v>468</v>
      </c>
      <c r="W4" s="32" t="s">
        <v>281</v>
      </c>
      <c r="Y4" s="32" t="s">
        <v>81</v>
      </c>
      <c r="Z4" s="30"/>
      <c r="AA4" s="32" t="s">
        <v>82</v>
      </c>
      <c r="AB4" s="31"/>
      <c r="AC4" s="32" t="s">
        <v>265</v>
      </c>
      <c r="AD4" s="28"/>
      <c r="AE4" s="45" t="s">
        <v>308</v>
      </c>
      <c r="AF4" s="30"/>
      <c r="AG4" s="58" t="s">
        <v>458</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500</v>
      </c>
      <c r="Y5" s="32" t="s">
        <v>83</v>
      </c>
      <c r="Z5" s="30"/>
      <c r="AA5" s="32" t="s">
        <v>84</v>
      </c>
      <c r="AB5" s="31"/>
      <c r="AC5" s="32" t="s">
        <v>311</v>
      </c>
      <c r="AD5" s="31"/>
      <c r="AE5" s="45" t="s">
        <v>309</v>
      </c>
      <c r="AF5" s="30"/>
      <c r="AG5" s="58" t="s">
        <v>421</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422</v>
      </c>
      <c r="AI6" s="55" t="s">
        <v>506</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513</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2"/>
      <c r="Z2" s="379"/>
      <c r="AA2" s="380"/>
      <c r="AB2" s="886" t="s">
        <v>12</v>
      </c>
      <c r="AC2" s="887"/>
      <c r="AD2" s="888"/>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3"/>
      <c r="Z3" s="884"/>
      <c r="AA3" s="885"/>
      <c r="AB3" s="889"/>
      <c r="AC3" s="890"/>
      <c r="AD3" s="891"/>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892"/>
      <c r="I4" s="892"/>
      <c r="J4" s="892"/>
      <c r="K4" s="892"/>
      <c r="L4" s="892"/>
      <c r="M4" s="892"/>
      <c r="N4" s="892"/>
      <c r="O4" s="893"/>
      <c r="P4" s="102"/>
      <c r="Q4" s="900"/>
      <c r="R4" s="900"/>
      <c r="S4" s="900"/>
      <c r="T4" s="900"/>
      <c r="U4" s="900"/>
      <c r="V4" s="900"/>
      <c r="W4" s="900"/>
      <c r="X4" s="901"/>
      <c r="Y4" s="878" t="s">
        <v>14</v>
      </c>
      <c r="Z4" s="879"/>
      <c r="AA4" s="880"/>
      <c r="AB4" s="484"/>
      <c r="AC4" s="881"/>
      <c r="AD4" s="88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4"/>
      <c r="H5" s="895"/>
      <c r="I5" s="895"/>
      <c r="J5" s="895"/>
      <c r="K5" s="895"/>
      <c r="L5" s="895"/>
      <c r="M5" s="895"/>
      <c r="N5" s="895"/>
      <c r="O5" s="896"/>
      <c r="P5" s="902"/>
      <c r="Q5" s="902"/>
      <c r="R5" s="902"/>
      <c r="S5" s="902"/>
      <c r="T5" s="902"/>
      <c r="U5" s="902"/>
      <c r="V5" s="902"/>
      <c r="W5" s="902"/>
      <c r="X5" s="903"/>
      <c r="Y5" s="252" t="s">
        <v>61</v>
      </c>
      <c r="Z5" s="875"/>
      <c r="AA5" s="876"/>
      <c r="AB5" s="499"/>
      <c r="AC5" s="877"/>
      <c r="AD5" s="87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7"/>
      <c r="H6" s="898"/>
      <c r="I6" s="898"/>
      <c r="J6" s="898"/>
      <c r="K6" s="898"/>
      <c r="L6" s="898"/>
      <c r="M6" s="898"/>
      <c r="N6" s="898"/>
      <c r="O6" s="899"/>
      <c r="P6" s="904"/>
      <c r="Q6" s="904"/>
      <c r="R6" s="904"/>
      <c r="S6" s="904"/>
      <c r="T6" s="904"/>
      <c r="U6" s="904"/>
      <c r="V6" s="904"/>
      <c r="W6" s="904"/>
      <c r="X6" s="905"/>
      <c r="Y6" s="906" t="s">
        <v>15</v>
      </c>
      <c r="Z6" s="875"/>
      <c r="AA6" s="876"/>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2"/>
      <c r="Z7" s="379"/>
      <c r="AA7" s="380"/>
      <c r="AB7" s="886" t="s">
        <v>12</v>
      </c>
      <c r="AC7" s="887"/>
      <c r="AD7" s="888"/>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3"/>
      <c r="Z8" s="884"/>
      <c r="AA8" s="885"/>
      <c r="AB8" s="889"/>
      <c r="AC8" s="890"/>
      <c r="AD8" s="891"/>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892"/>
      <c r="I9" s="892"/>
      <c r="J9" s="892"/>
      <c r="K9" s="892"/>
      <c r="L9" s="892"/>
      <c r="M9" s="892"/>
      <c r="N9" s="892"/>
      <c r="O9" s="893"/>
      <c r="P9" s="102"/>
      <c r="Q9" s="900"/>
      <c r="R9" s="900"/>
      <c r="S9" s="900"/>
      <c r="T9" s="900"/>
      <c r="U9" s="900"/>
      <c r="V9" s="900"/>
      <c r="W9" s="900"/>
      <c r="X9" s="901"/>
      <c r="Y9" s="878" t="s">
        <v>14</v>
      </c>
      <c r="Z9" s="879"/>
      <c r="AA9" s="880"/>
      <c r="AB9" s="484"/>
      <c r="AC9" s="881"/>
      <c r="AD9" s="88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4"/>
      <c r="H10" s="895"/>
      <c r="I10" s="895"/>
      <c r="J10" s="895"/>
      <c r="K10" s="895"/>
      <c r="L10" s="895"/>
      <c r="M10" s="895"/>
      <c r="N10" s="895"/>
      <c r="O10" s="896"/>
      <c r="P10" s="902"/>
      <c r="Q10" s="902"/>
      <c r="R10" s="902"/>
      <c r="S10" s="902"/>
      <c r="T10" s="902"/>
      <c r="U10" s="902"/>
      <c r="V10" s="902"/>
      <c r="W10" s="902"/>
      <c r="X10" s="903"/>
      <c r="Y10" s="252" t="s">
        <v>61</v>
      </c>
      <c r="Z10" s="875"/>
      <c r="AA10" s="876"/>
      <c r="AB10" s="499"/>
      <c r="AC10" s="877"/>
      <c r="AD10" s="87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7"/>
      <c r="H11" s="898"/>
      <c r="I11" s="898"/>
      <c r="J11" s="898"/>
      <c r="K11" s="898"/>
      <c r="L11" s="898"/>
      <c r="M11" s="898"/>
      <c r="N11" s="898"/>
      <c r="O11" s="899"/>
      <c r="P11" s="904"/>
      <c r="Q11" s="904"/>
      <c r="R11" s="904"/>
      <c r="S11" s="904"/>
      <c r="T11" s="904"/>
      <c r="U11" s="904"/>
      <c r="V11" s="904"/>
      <c r="W11" s="904"/>
      <c r="X11" s="905"/>
      <c r="Y11" s="906" t="s">
        <v>15</v>
      </c>
      <c r="Z11" s="875"/>
      <c r="AA11" s="876"/>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2"/>
      <c r="Z12" s="379"/>
      <c r="AA12" s="380"/>
      <c r="AB12" s="886" t="s">
        <v>12</v>
      </c>
      <c r="AC12" s="887"/>
      <c r="AD12" s="888"/>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3"/>
      <c r="Z13" s="884"/>
      <c r="AA13" s="885"/>
      <c r="AB13" s="889"/>
      <c r="AC13" s="890"/>
      <c r="AD13" s="891"/>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892"/>
      <c r="I14" s="892"/>
      <c r="J14" s="892"/>
      <c r="K14" s="892"/>
      <c r="L14" s="892"/>
      <c r="M14" s="892"/>
      <c r="N14" s="892"/>
      <c r="O14" s="893"/>
      <c r="P14" s="102"/>
      <c r="Q14" s="900"/>
      <c r="R14" s="900"/>
      <c r="S14" s="900"/>
      <c r="T14" s="900"/>
      <c r="U14" s="900"/>
      <c r="V14" s="900"/>
      <c r="W14" s="900"/>
      <c r="X14" s="901"/>
      <c r="Y14" s="878" t="s">
        <v>14</v>
      </c>
      <c r="Z14" s="879"/>
      <c r="AA14" s="880"/>
      <c r="AB14" s="484"/>
      <c r="AC14" s="881"/>
      <c r="AD14" s="88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4"/>
      <c r="H15" s="895"/>
      <c r="I15" s="895"/>
      <c r="J15" s="895"/>
      <c r="K15" s="895"/>
      <c r="L15" s="895"/>
      <c r="M15" s="895"/>
      <c r="N15" s="895"/>
      <c r="O15" s="896"/>
      <c r="P15" s="902"/>
      <c r="Q15" s="902"/>
      <c r="R15" s="902"/>
      <c r="S15" s="902"/>
      <c r="T15" s="902"/>
      <c r="U15" s="902"/>
      <c r="V15" s="902"/>
      <c r="W15" s="902"/>
      <c r="X15" s="903"/>
      <c r="Y15" s="252" t="s">
        <v>61</v>
      </c>
      <c r="Z15" s="875"/>
      <c r="AA15" s="876"/>
      <c r="AB15" s="499"/>
      <c r="AC15" s="877"/>
      <c r="AD15" s="87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7"/>
      <c r="H16" s="898"/>
      <c r="I16" s="898"/>
      <c r="J16" s="898"/>
      <c r="K16" s="898"/>
      <c r="L16" s="898"/>
      <c r="M16" s="898"/>
      <c r="N16" s="898"/>
      <c r="O16" s="899"/>
      <c r="P16" s="904"/>
      <c r="Q16" s="904"/>
      <c r="R16" s="904"/>
      <c r="S16" s="904"/>
      <c r="T16" s="904"/>
      <c r="U16" s="904"/>
      <c r="V16" s="904"/>
      <c r="W16" s="904"/>
      <c r="X16" s="905"/>
      <c r="Y16" s="906" t="s">
        <v>15</v>
      </c>
      <c r="Z16" s="875"/>
      <c r="AA16" s="876"/>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2"/>
      <c r="Z17" s="379"/>
      <c r="AA17" s="380"/>
      <c r="AB17" s="886" t="s">
        <v>12</v>
      </c>
      <c r="AC17" s="887"/>
      <c r="AD17" s="888"/>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3"/>
      <c r="Z18" s="884"/>
      <c r="AA18" s="885"/>
      <c r="AB18" s="889"/>
      <c r="AC18" s="890"/>
      <c r="AD18" s="891"/>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892"/>
      <c r="I19" s="892"/>
      <c r="J19" s="892"/>
      <c r="K19" s="892"/>
      <c r="L19" s="892"/>
      <c r="M19" s="892"/>
      <c r="N19" s="892"/>
      <c r="O19" s="893"/>
      <c r="P19" s="102"/>
      <c r="Q19" s="900"/>
      <c r="R19" s="900"/>
      <c r="S19" s="900"/>
      <c r="T19" s="900"/>
      <c r="U19" s="900"/>
      <c r="V19" s="900"/>
      <c r="W19" s="900"/>
      <c r="X19" s="901"/>
      <c r="Y19" s="878" t="s">
        <v>14</v>
      </c>
      <c r="Z19" s="879"/>
      <c r="AA19" s="880"/>
      <c r="AB19" s="484"/>
      <c r="AC19" s="881"/>
      <c r="AD19" s="88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4"/>
      <c r="H20" s="895"/>
      <c r="I20" s="895"/>
      <c r="J20" s="895"/>
      <c r="K20" s="895"/>
      <c r="L20" s="895"/>
      <c r="M20" s="895"/>
      <c r="N20" s="895"/>
      <c r="O20" s="896"/>
      <c r="P20" s="902"/>
      <c r="Q20" s="902"/>
      <c r="R20" s="902"/>
      <c r="S20" s="902"/>
      <c r="T20" s="902"/>
      <c r="U20" s="902"/>
      <c r="V20" s="902"/>
      <c r="W20" s="902"/>
      <c r="X20" s="903"/>
      <c r="Y20" s="252" t="s">
        <v>61</v>
      </c>
      <c r="Z20" s="875"/>
      <c r="AA20" s="876"/>
      <c r="AB20" s="499"/>
      <c r="AC20" s="877"/>
      <c r="AD20" s="87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7"/>
      <c r="H21" s="898"/>
      <c r="I21" s="898"/>
      <c r="J21" s="898"/>
      <c r="K21" s="898"/>
      <c r="L21" s="898"/>
      <c r="M21" s="898"/>
      <c r="N21" s="898"/>
      <c r="O21" s="899"/>
      <c r="P21" s="904"/>
      <c r="Q21" s="904"/>
      <c r="R21" s="904"/>
      <c r="S21" s="904"/>
      <c r="T21" s="904"/>
      <c r="U21" s="904"/>
      <c r="V21" s="904"/>
      <c r="W21" s="904"/>
      <c r="X21" s="905"/>
      <c r="Y21" s="906" t="s">
        <v>15</v>
      </c>
      <c r="Z21" s="875"/>
      <c r="AA21" s="876"/>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2"/>
      <c r="Z22" s="379"/>
      <c r="AA22" s="380"/>
      <c r="AB22" s="886" t="s">
        <v>12</v>
      </c>
      <c r="AC22" s="887"/>
      <c r="AD22" s="888"/>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3"/>
      <c r="Z23" s="884"/>
      <c r="AA23" s="885"/>
      <c r="AB23" s="889"/>
      <c r="AC23" s="890"/>
      <c r="AD23" s="891"/>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892"/>
      <c r="I24" s="892"/>
      <c r="J24" s="892"/>
      <c r="K24" s="892"/>
      <c r="L24" s="892"/>
      <c r="M24" s="892"/>
      <c r="N24" s="892"/>
      <c r="O24" s="893"/>
      <c r="P24" s="102"/>
      <c r="Q24" s="900"/>
      <c r="R24" s="900"/>
      <c r="S24" s="900"/>
      <c r="T24" s="900"/>
      <c r="U24" s="900"/>
      <c r="V24" s="900"/>
      <c r="W24" s="900"/>
      <c r="X24" s="901"/>
      <c r="Y24" s="878" t="s">
        <v>14</v>
      </c>
      <c r="Z24" s="879"/>
      <c r="AA24" s="880"/>
      <c r="AB24" s="484"/>
      <c r="AC24" s="881"/>
      <c r="AD24" s="88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4"/>
      <c r="H25" s="895"/>
      <c r="I25" s="895"/>
      <c r="J25" s="895"/>
      <c r="K25" s="895"/>
      <c r="L25" s="895"/>
      <c r="M25" s="895"/>
      <c r="N25" s="895"/>
      <c r="O25" s="896"/>
      <c r="P25" s="902"/>
      <c r="Q25" s="902"/>
      <c r="R25" s="902"/>
      <c r="S25" s="902"/>
      <c r="T25" s="902"/>
      <c r="U25" s="902"/>
      <c r="V25" s="902"/>
      <c r="W25" s="902"/>
      <c r="X25" s="903"/>
      <c r="Y25" s="252" t="s">
        <v>61</v>
      </c>
      <c r="Z25" s="875"/>
      <c r="AA25" s="876"/>
      <c r="AB25" s="499"/>
      <c r="AC25" s="877"/>
      <c r="AD25" s="87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7"/>
      <c r="H26" s="898"/>
      <c r="I26" s="898"/>
      <c r="J26" s="898"/>
      <c r="K26" s="898"/>
      <c r="L26" s="898"/>
      <c r="M26" s="898"/>
      <c r="N26" s="898"/>
      <c r="O26" s="899"/>
      <c r="P26" s="904"/>
      <c r="Q26" s="904"/>
      <c r="R26" s="904"/>
      <c r="S26" s="904"/>
      <c r="T26" s="904"/>
      <c r="U26" s="904"/>
      <c r="V26" s="904"/>
      <c r="W26" s="904"/>
      <c r="X26" s="905"/>
      <c r="Y26" s="906" t="s">
        <v>15</v>
      </c>
      <c r="Z26" s="875"/>
      <c r="AA26" s="876"/>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2"/>
      <c r="Z27" s="379"/>
      <c r="AA27" s="380"/>
      <c r="AB27" s="886" t="s">
        <v>12</v>
      </c>
      <c r="AC27" s="887"/>
      <c r="AD27" s="888"/>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3"/>
      <c r="Z28" s="884"/>
      <c r="AA28" s="885"/>
      <c r="AB28" s="889"/>
      <c r="AC28" s="890"/>
      <c r="AD28" s="891"/>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892"/>
      <c r="I29" s="892"/>
      <c r="J29" s="892"/>
      <c r="K29" s="892"/>
      <c r="L29" s="892"/>
      <c r="M29" s="892"/>
      <c r="N29" s="892"/>
      <c r="O29" s="893"/>
      <c r="P29" s="102"/>
      <c r="Q29" s="900"/>
      <c r="R29" s="900"/>
      <c r="S29" s="900"/>
      <c r="T29" s="900"/>
      <c r="U29" s="900"/>
      <c r="V29" s="900"/>
      <c r="W29" s="900"/>
      <c r="X29" s="901"/>
      <c r="Y29" s="878" t="s">
        <v>14</v>
      </c>
      <c r="Z29" s="879"/>
      <c r="AA29" s="880"/>
      <c r="AB29" s="484"/>
      <c r="AC29" s="881"/>
      <c r="AD29" s="88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4"/>
      <c r="H30" s="895"/>
      <c r="I30" s="895"/>
      <c r="J30" s="895"/>
      <c r="K30" s="895"/>
      <c r="L30" s="895"/>
      <c r="M30" s="895"/>
      <c r="N30" s="895"/>
      <c r="O30" s="896"/>
      <c r="P30" s="902"/>
      <c r="Q30" s="902"/>
      <c r="R30" s="902"/>
      <c r="S30" s="902"/>
      <c r="T30" s="902"/>
      <c r="U30" s="902"/>
      <c r="V30" s="902"/>
      <c r="W30" s="902"/>
      <c r="X30" s="903"/>
      <c r="Y30" s="252" t="s">
        <v>61</v>
      </c>
      <c r="Z30" s="875"/>
      <c r="AA30" s="876"/>
      <c r="AB30" s="499"/>
      <c r="AC30" s="877"/>
      <c r="AD30" s="87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7"/>
      <c r="H31" s="898"/>
      <c r="I31" s="898"/>
      <c r="J31" s="898"/>
      <c r="K31" s="898"/>
      <c r="L31" s="898"/>
      <c r="M31" s="898"/>
      <c r="N31" s="898"/>
      <c r="O31" s="899"/>
      <c r="P31" s="904"/>
      <c r="Q31" s="904"/>
      <c r="R31" s="904"/>
      <c r="S31" s="904"/>
      <c r="T31" s="904"/>
      <c r="U31" s="904"/>
      <c r="V31" s="904"/>
      <c r="W31" s="904"/>
      <c r="X31" s="905"/>
      <c r="Y31" s="906" t="s">
        <v>15</v>
      </c>
      <c r="Z31" s="875"/>
      <c r="AA31" s="876"/>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2"/>
      <c r="Z32" s="379"/>
      <c r="AA32" s="380"/>
      <c r="AB32" s="886" t="s">
        <v>12</v>
      </c>
      <c r="AC32" s="887"/>
      <c r="AD32" s="888"/>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3"/>
      <c r="Z33" s="884"/>
      <c r="AA33" s="885"/>
      <c r="AB33" s="889"/>
      <c r="AC33" s="890"/>
      <c r="AD33" s="891"/>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892"/>
      <c r="I34" s="892"/>
      <c r="J34" s="892"/>
      <c r="K34" s="892"/>
      <c r="L34" s="892"/>
      <c r="M34" s="892"/>
      <c r="N34" s="892"/>
      <c r="O34" s="893"/>
      <c r="P34" s="102"/>
      <c r="Q34" s="900"/>
      <c r="R34" s="900"/>
      <c r="S34" s="900"/>
      <c r="T34" s="900"/>
      <c r="U34" s="900"/>
      <c r="V34" s="900"/>
      <c r="W34" s="900"/>
      <c r="X34" s="901"/>
      <c r="Y34" s="878" t="s">
        <v>14</v>
      </c>
      <c r="Z34" s="879"/>
      <c r="AA34" s="880"/>
      <c r="AB34" s="484"/>
      <c r="AC34" s="881"/>
      <c r="AD34" s="88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4"/>
      <c r="H35" s="895"/>
      <c r="I35" s="895"/>
      <c r="J35" s="895"/>
      <c r="K35" s="895"/>
      <c r="L35" s="895"/>
      <c r="M35" s="895"/>
      <c r="N35" s="895"/>
      <c r="O35" s="896"/>
      <c r="P35" s="902"/>
      <c r="Q35" s="902"/>
      <c r="R35" s="902"/>
      <c r="S35" s="902"/>
      <c r="T35" s="902"/>
      <c r="U35" s="902"/>
      <c r="V35" s="902"/>
      <c r="W35" s="902"/>
      <c r="X35" s="903"/>
      <c r="Y35" s="252" t="s">
        <v>61</v>
      </c>
      <c r="Z35" s="875"/>
      <c r="AA35" s="876"/>
      <c r="AB35" s="499"/>
      <c r="AC35" s="877"/>
      <c r="AD35" s="87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7"/>
      <c r="H36" s="898"/>
      <c r="I36" s="898"/>
      <c r="J36" s="898"/>
      <c r="K36" s="898"/>
      <c r="L36" s="898"/>
      <c r="M36" s="898"/>
      <c r="N36" s="898"/>
      <c r="O36" s="899"/>
      <c r="P36" s="904"/>
      <c r="Q36" s="904"/>
      <c r="R36" s="904"/>
      <c r="S36" s="904"/>
      <c r="T36" s="904"/>
      <c r="U36" s="904"/>
      <c r="V36" s="904"/>
      <c r="W36" s="904"/>
      <c r="X36" s="905"/>
      <c r="Y36" s="906" t="s">
        <v>15</v>
      </c>
      <c r="Z36" s="875"/>
      <c r="AA36" s="876"/>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2"/>
      <c r="Z37" s="379"/>
      <c r="AA37" s="380"/>
      <c r="AB37" s="886" t="s">
        <v>12</v>
      </c>
      <c r="AC37" s="887"/>
      <c r="AD37" s="888"/>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3"/>
      <c r="Z38" s="884"/>
      <c r="AA38" s="885"/>
      <c r="AB38" s="889"/>
      <c r="AC38" s="890"/>
      <c r="AD38" s="891"/>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892"/>
      <c r="I39" s="892"/>
      <c r="J39" s="892"/>
      <c r="K39" s="892"/>
      <c r="L39" s="892"/>
      <c r="M39" s="892"/>
      <c r="N39" s="892"/>
      <c r="O39" s="893"/>
      <c r="P39" s="102"/>
      <c r="Q39" s="900"/>
      <c r="R39" s="900"/>
      <c r="S39" s="900"/>
      <c r="T39" s="900"/>
      <c r="U39" s="900"/>
      <c r="V39" s="900"/>
      <c r="W39" s="900"/>
      <c r="X39" s="901"/>
      <c r="Y39" s="878" t="s">
        <v>14</v>
      </c>
      <c r="Z39" s="879"/>
      <c r="AA39" s="880"/>
      <c r="AB39" s="484"/>
      <c r="AC39" s="881"/>
      <c r="AD39" s="88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4"/>
      <c r="H40" s="895"/>
      <c r="I40" s="895"/>
      <c r="J40" s="895"/>
      <c r="K40" s="895"/>
      <c r="L40" s="895"/>
      <c r="M40" s="895"/>
      <c r="N40" s="895"/>
      <c r="O40" s="896"/>
      <c r="P40" s="902"/>
      <c r="Q40" s="902"/>
      <c r="R40" s="902"/>
      <c r="S40" s="902"/>
      <c r="T40" s="902"/>
      <c r="U40" s="902"/>
      <c r="V40" s="902"/>
      <c r="W40" s="902"/>
      <c r="X40" s="903"/>
      <c r="Y40" s="252" t="s">
        <v>61</v>
      </c>
      <c r="Z40" s="875"/>
      <c r="AA40" s="876"/>
      <c r="AB40" s="499"/>
      <c r="AC40" s="877"/>
      <c r="AD40" s="87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7"/>
      <c r="H41" s="898"/>
      <c r="I41" s="898"/>
      <c r="J41" s="898"/>
      <c r="K41" s="898"/>
      <c r="L41" s="898"/>
      <c r="M41" s="898"/>
      <c r="N41" s="898"/>
      <c r="O41" s="899"/>
      <c r="P41" s="904"/>
      <c r="Q41" s="904"/>
      <c r="R41" s="904"/>
      <c r="S41" s="904"/>
      <c r="T41" s="904"/>
      <c r="U41" s="904"/>
      <c r="V41" s="904"/>
      <c r="W41" s="904"/>
      <c r="X41" s="905"/>
      <c r="Y41" s="906" t="s">
        <v>15</v>
      </c>
      <c r="Z41" s="875"/>
      <c r="AA41" s="876"/>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2"/>
      <c r="Z42" s="379"/>
      <c r="AA42" s="380"/>
      <c r="AB42" s="886" t="s">
        <v>12</v>
      </c>
      <c r="AC42" s="887"/>
      <c r="AD42" s="888"/>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3"/>
      <c r="Z43" s="884"/>
      <c r="AA43" s="885"/>
      <c r="AB43" s="889"/>
      <c r="AC43" s="890"/>
      <c r="AD43" s="891"/>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892"/>
      <c r="I44" s="892"/>
      <c r="J44" s="892"/>
      <c r="K44" s="892"/>
      <c r="L44" s="892"/>
      <c r="M44" s="892"/>
      <c r="N44" s="892"/>
      <c r="O44" s="893"/>
      <c r="P44" s="102"/>
      <c r="Q44" s="900"/>
      <c r="R44" s="900"/>
      <c r="S44" s="900"/>
      <c r="T44" s="900"/>
      <c r="U44" s="900"/>
      <c r="V44" s="900"/>
      <c r="W44" s="900"/>
      <c r="X44" s="901"/>
      <c r="Y44" s="878" t="s">
        <v>14</v>
      </c>
      <c r="Z44" s="879"/>
      <c r="AA44" s="880"/>
      <c r="AB44" s="484"/>
      <c r="AC44" s="881"/>
      <c r="AD44" s="88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4"/>
      <c r="H45" s="895"/>
      <c r="I45" s="895"/>
      <c r="J45" s="895"/>
      <c r="K45" s="895"/>
      <c r="L45" s="895"/>
      <c r="M45" s="895"/>
      <c r="N45" s="895"/>
      <c r="O45" s="896"/>
      <c r="P45" s="902"/>
      <c r="Q45" s="902"/>
      <c r="R45" s="902"/>
      <c r="S45" s="902"/>
      <c r="T45" s="902"/>
      <c r="U45" s="902"/>
      <c r="V45" s="902"/>
      <c r="W45" s="902"/>
      <c r="X45" s="903"/>
      <c r="Y45" s="252" t="s">
        <v>61</v>
      </c>
      <c r="Z45" s="875"/>
      <c r="AA45" s="876"/>
      <c r="AB45" s="499"/>
      <c r="AC45" s="877"/>
      <c r="AD45" s="8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7"/>
      <c r="H46" s="898"/>
      <c r="I46" s="898"/>
      <c r="J46" s="898"/>
      <c r="K46" s="898"/>
      <c r="L46" s="898"/>
      <c r="M46" s="898"/>
      <c r="N46" s="898"/>
      <c r="O46" s="899"/>
      <c r="P46" s="904"/>
      <c r="Q46" s="904"/>
      <c r="R46" s="904"/>
      <c r="S46" s="904"/>
      <c r="T46" s="904"/>
      <c r="U46" s="904"/>
      <c r="V46" s="904"/>
      <c r="W46" s="904"/>
      <c r="X46" s="905"/>
      <c r="Y46" s="906" t="s">
        <v>15</v>
      </c>
      <c r="Z46" s="875"/>
      <c r="AA46" s="876"/>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2"/>
      <c r="Z47" s="379"/>
      <c r="AA47" s="380"/>
      <c r="AB47" s="886" t="s">
        <v>12</v>
      </c>
      <c r="AC47" s="887"/>
      <c r="AD47" s="888"/>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3"/>
      <c r="Z48" s="884"/>
      <c r="AA48" s="885"/>
      <c r="AB48" s="889"/>
      <c r="AC48" s="890"/>
      <c r="AD48" s="891"/>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892"/>
      <c r="I49" s="892"/>
      <c r="J49" s="892"/>
      <c r="K49" s="892"/>
      <c r="L49" s="892"/>
      <c r="M49" s="892"/>
      <c r="N49" s="892"/>
      <c r="O49" s="893"/>
      <c r="P49" s="102"/>
      <c r="Q49" s="900"/>
      <c r="R49" s="900"/>
      <c r="S49" s="900"/>
      <c r="T49" s="900"/>
      <c r="U49" s="900"/>
      <c r="V49" s="900"/>
      <c r="W49" s="900"/>
      <c r="X49" s="901"/>
      <c r="Y49" s="878" t="s">
        <v>14</v>
      </c>
      <c r="Z49" s="879"/>
      <c r="AA49" s="880"/>
      <c r="AB49" s="484"/>
      <c r="AC49" s="881"/>
      <c r="AD49" s="88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4"/>
      <c r="H50" s="895"/>
      <c r="I50" s="895"/>
      <c r="J50" s="895"/>
      <c r="K50" s="895"/>
      <c r="L50" s="895"/>
      <c r="M50" s="895"/>
      <c r="N50" s="895"/>
      <c r="O50" s="896"/>
      <c r="P50" s="902"/>
      <c r="Q50" s="902"/>
      <c r="R50" s="902"/>
      <c r="S50" s="902"/>
      <c r="T50" s="902"/>
      <c r="U50" s="902"/>
      <c r="V50" s="902"/>
      <c r="W50" s="902"/>
      <c r="X50" s="903"/>
      <c r="Y50" s="252" t="s">
        <v>61</v>
      </c>
      <c r="Z50" s="875"/>
      <c r="AA50" s="876"/>
      <c r="AB50" s="499"/>
      <c r="AC50" s="877"/>
      <c r="AD50" s="87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7"/>
      <c r="H51" s="898"/>
      <c r="I51" s="898"/>
      <c r="J51" s="898"/>
      <c r="K51" s="898"/>
      <c r="L51" s="898"/>
      <c r="M51" s="898"/>
      <c r="N51" s="898"/>
      <c r="O51" s="899"/>
      <c r="P51" s="904"/>
      <c r="Q51" s="904"/>
      <c r="R51" s="904"/>
      <c r="S51" s="904"/>
      <c r="T51" s="904"/>
      <c r="U51" s="904"/>
      <c r="V51" s="904"/>
      <c r="W51" s="904"/>
      <c r="X51" s="905"/>
      <c r="Y51" s="906" t="s">
        <v>15</v>
      </c>
      <c r="Z51" s="875"/>
      <c r="AA51" s="876"/>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2" t="s">
        <v>496</v>
      </c>
      <c r="H2" s="393"/>
      <c r="I2" s="393"/>
      <c r="J2" s="393"/>
      <c r="K2" s="393"/>
      <c r="L2" s="393"/>
      <c r="M2" s="393"/>
      <c r="N2" s="393"/>
      <c r="O2" s="393"/>
      <c r="P2" s="393"/>
      <c r="Q2" s="393"/>
      <c r="R2" s="393"/>
      <c r="S2" s="393"/>
      <c r="T2" s="393"/>
      <c r="U2" s="393"/>
      <c r="V2" s="393"/>
      <c r="W2" s="393"/>
      <c r="X2" s="393"/>
      <c r="Y2" s="393"/>
      <c r="Z2" s="393"/>
      <c r="AA2" s="393"/>
      <c r="AB2" s="394"/>
      <c r="AC2" s="392" t="s">
        <v>430</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2" t="s">
        <v>431</v>
      </c>
      <c r="H15" s="393"/>
      <c r="I15" s="393"/>
      <c r="J15" s="393"/>
      <c r="K15" s="393"/>
      <c r="L15" s="393"/>
      <c r="M15" s="393"/>
      <c r="N15" s="393"/>
      <c r="O15" s="393"/>
      <c r="P15" s="393"/>
      <c r="Q15" s="393"/>
      <c r="R15" s="393"/>
      <c r="S15" s="393"/>
      <c r="T15" s="393"/>
      <c r="U15" s="393"/>
      <c r="V15" s="393"/>
      <c r="W15" s="393"/>
      <c r="X15" s="393"/>
      <c r="Y15" s="393"/>
      <c r="Z15" s="393"/>
      <c r="AA15" s="393"/>
      <c r="AB15" s="394"/>
      <c r="AC15" s="392" t="s">
        <v>432</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433</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2" t="s">
        <v>484</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434</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2" t="s">
        <v>435</v>
      </c>
      <c r="H68" s="393"/>
      <c r="I68" s="393"/>
      <c r="J68" s="393"/>
      <c r="K68" s="393"/>
      <c r="L68" s="393"/>
      <c r="M68" s="393"/>
      <c r="N68" s="393"/>
      <c r="O68" s="393"/>
      <c r="P68" s="393"/>
      <c r="Q68" s="393"/>
      <c r="R68" s="393"/>
      <c r="S68" s="393"/>
      <c r="T68" s="393"/>
      <c r="U68" s="393"/>
      <c r="V68" s="393"/>
      <c r="W68" s="393"/>
      <c r="X68" s="393"/>
      <c r="Y68" s="393"/>
      <c r="Z68" s="393"/>
      <c r="AA68" s="393"/>
      <c r="AB68" s="394"/>
      <c r="AC68" s="392" t="s">
        <v>436</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2" t="s">
        <v>437</v>
      </c>
      <c r="H81" s="393"/>
      <c r="I81" s="393"/>
      <c r="J81" s="393"/>
      <c r="K81" s="393"/>
      <c r="L81" s="393"/>
      <c r="M81" s="393"/>
      <c r="N81" s="393"/>
      <c r="O81" s="393"/>
      <c r="P81" s="393"/>
      <c r="Q81" s="393"/>
      <c r="R81" s="393"/>
      <c r="S81" s="393"/>
      <c r="T81" s="393"/>
      <c r="U81" s="393"/>
      <c r="V81" s="393"/>
      <c r="W81" s="393"/>
      <c r="X81" s="393"/>
      <c r="Y81" s="393"/>
      <c r="Z81" s="393"/>
      <c r="AA81" s="393"/>
      <c r="AB81" s="394"/>
      <c r="AC81" s="392" t="s">
        <v>438</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2" t="s">
        <v>439</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2" t="s">
        <v>441</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442</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2" t="s">
        <v>443</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444</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2" t="s">
        <v>445</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2" t="s">
        <v>447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2" t="s">
        <v>450</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2" t="s">
        <v>451</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2" t="s">
        <v>453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2" t="s">
        <v>455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2" t="s">
        <v>457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6" t="s">
        <v>463</v>
      </c>
      <c r="K3" s="846"/>
      <c r="L3" s="846"/>
      <c r="M3" s="846"/>
      <c r="N3" s="846"/>
      <c r="O3" s="846"/>
      <c r="P3" s="296" t="s">
        <v>398</v>
      </c>
      <c r="Q3" s="296"/>
      <c r="R3" s="296"/>
      <c r="S3" s="296"/>
      <c r="T3" s="296"/>
      <c r="U3" s="296"/>
      <c r="V3" s="296"/>
      <c r="W3" s="296"/>
      <c r="X3" s="296"/>
      <c r="Y3" s="296" t="s">
        <v>459</v>
      </c>
      <c r="Z3" s="296"/>
      <c r="AA3" s="296"/>
      <c r="AB3" s="296"/>
      <c r="AC3" s="846" t="s">
        <v>397</v>
      </c>
      <c r="AD3" s="846"/>
      <c r="AE3" s="846"/>
      <c r="AF3" s="846"/>
      <c r="AG3" s="846"/>
      <c r="AH3" s="296" t="s">
        <v>414</v>
      </c>
      <c r="AI3" s="296"/>
      <c r="AJ3" s="296"/>
      <c r="AK3" s="296"/>
      <c r="AL3" s="296" t="s">
        <v>23</v>
      </c>
      <c r="AM3" s="296"/>
      <c r="AN3" s="296"/>
      <c r="AO3" s="386"/>
      <c r="AP3" s="183" t="s">
        <v>464</v>
      </c>
      <c r="AQ3" s="846"/>
      <c r="AR3" s="846"/>
      <c r="AS3" s="846"/>
      <c r="AT3" s="846"/>
      <c r="AU3" s="846"/>
      <c r="AV3" s="846"/>
      <c r="AW3" s="846"/>
      <c r="AX3" s="846"/>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6" t="s">
        <v>463</v>
      </c>
      <c r="K36" s="846"/>
      <c r="L36" s="846"/>
      <c r="M36" s="846"/>
      <c r="N36" s="846"/>
      <c r="O36" s="846"/>
      <c r="P36" s="296" t="s">
        <v>398</v>
      </c>
      <c r="Q36" s="296"/>
      <c r="R36" s="296"/>
      <c r="S36" s="296"/>
      <c r="T36" s="296"/>
      <c r="U36" s="296"/>
      <c r="V36" s="296"/>
      <c r="W36" s="296"/>
      <c r="X36" s="296"/>
      <c r="Y36" s="296" t="s">
        <v>459</v>
      </c>
      <c r="Z36" s="296"/>
      <c r="AA36" s="296"/>
      <c r="AB36" s="296"/>
      <c r="AC36" s="846" t="s">
        <v>397</v>
      </c>
      <c r="AD36" s="846"/>
      <c r="AE36" s="846"/>
      <c r="AF36" s="846"/>
      <c r="AG36" s="846"/>
      <c r="AH36" s="296" t="s">
        <v>414</v>
      </c>
      <c r="AI36" s="296"/>
      <c r="AJ36" s="296"/>
      <c r="AK36" s="296"/>
      <c r="AL36" s="296" t="s">
        <v>23</v>
      </c>
      <c r="AM36" s="296"/>
      <c r="AN36" s="296"/>
      <c r="AO36" s="386"/>
      <c r="AP36" s="846" t="s">
        <v>464</v>
      </c>
      <c r="AQ36" s="846"/>
      <c r="AR36" s="846"/>
      <c r="AS36" s="846"/>
      <c r="AT36" s="846"/>
      <c r="AU36" s="846"/>
      <c r="AV36" s="846"/>
      <c r="AW36" s="846"/>
      <c r="AX36" s="846"/>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6" t="s">
        <v>463</v>
      </c>
      <c r="K69" s="846"/>
      <c r="L69" s="846"/>
      <c r="M69" s="846"/>
      <c r="N69" s="846"/>
      <c r="O69" s="846"/>
      <c r="P69" s="296" t="s">
        <v>398</v>
      </c>
      <c r="Q69" s="296"/>
      <c r="R69" s="296"/>
      <c r="S69" s="296"/>
      <c r="T69" s="296"/>
      <c r="U69" s="296"/>
      <c r="V69" s="296"/>
      <c r="W69" s="296"/>
      <c r="X69" s="296"/>
      <c r="Y69" s="296" t="s">
        <v>459</v>
      </c>
      <c r="Z69" s="296"/>
      <c r="AA69" s="296"/>
      <c r="AB69" s="296"/>
      <c r="AC69" s="846" t="s">
        <v>397</v>
      </c>
      <c r="AD69" s="846"/>
      <c r="AE69" s="846"/>
      <c r="AF69" s="846"/>
      <c r="AG69" s="846"/>
      <c r="AH69" s="296" t="s">
        <v>414</v>
      </c>
      <c r="AI69" s="296"/>
      <c r="AJ69" s="296"/>
      <c r="AK69" s="296"/>
      <c r="AL69" s="296" t="s">
        <v>23</v>
      </c>
      <c r="AM69" s="296"/>
      <c r="AN69" s="296"/>
      <c r="AO69" s="386"/>
      <c r="AP69" s="846" t="s">
        <v>464</v>
      </c>
      <c r="AQ69" s="846"/>
      <c r="AR69" s="846"/>
      <c r="AS69" s="846"/>
      <c r="AT69" s="846"/>
      <c r="AU69" s="846"/>
      <c r="AV69" s="846"/>
      <c r="AW69" s="846"/>
      <c r="AX69" s="846"/>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6" t="s">
        <v>463</v>
      </c>
      <c r="K102" s="846"/>
      <c r="L102" s="846"/>
      <c r="M102" s="846"/>
      <c r="N102" s="846"/>
      <c r="O102" s="846"/>
      <c r="P102" s="296" t="s">
        <v>398</v>
      </c>
      <c r="Q102" s="296"/>
      <c r="R102" s="296"/>
      <c r="S102" s="296"/>
      <c r="T102" s="296"/>
      <c r="U102" s="296"/>
      <c r="V102" s="296"/>
      <c r="W102" s="296"/>
      <c r="X102" s="296"/>
      <c r="Y102" s="296" t="s">
        <v>459</v>
      </c>
      <c r="Z102" s="296"/>
      <c r="AA102" s="296"/>
      <c r="AB102" s="296"/>
      <c r="AC102" s="846" t="s">
        <v>397</v>
      </c>
      <c r="AD102" s="846"/>
      <c r="AE102" s="846"/>
      <c r="AF102" s="846"/>
      <c r="AG102" s="846"/>
      <c r="AH102" s="296" t="s">
        <v>414</v>
      </c>
      <c r="AI102" s="296"/>
      <c r="AJ102" s="296"/>
      <c r="AK102" s="296"/>
      <c r="AL102" s="296" t="s">
        <v>23</v>
      </c>
      <c r="AM102" s="296"/>
      <c r="AN102" s="296"/>
      <c r="AO102" s="386"/>
      <c r="AP102" s="846" t="s">
        <v>464</v>
      </c>
      <c r="AQ102" s="846"/>
      <c r="AR102" s="846"/>
      <c r="AS102" s="846"/>
      <c r="AT102" s="846"/>
      <c r="AU102" s="846"/>
      <c r="AV102" s="846"/>
      <c r="AW102" s="846"/>
      <c r="AX102" s="846"/>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6" t="s">
        <v>463</v>
      </c>
      <c r="K135" s="846"/>
      <c r="L135" s="846"/>
      <c r="M135" s="846"/>
      <c r="N135" s="846"/>
      <c r="O135" s="846"/>
      <c r="P135" s="296" t="s">
        <v>398</v>
      </c>
      <c r="Q135" s="296"/>
      <c r="R135" s="296"/>
      <c r="S135" s="296"/>
      <c r="T135" s="296"/>
      <c r="U135" s="296"/>
      <c r="V135" s="296"/>
      <c r="W135" s="296"/>
      <c r="X135" s="296"/>
      <c r="Y135" s="296" t="s">
        <v>459</v>
      </c>
      <c r="Z135" s="296"/>
      <c r="AA135" s="296"/>
      <c r="AB135" s="296"/>
      <c r="AC135" s="846" t="s">
        <v>397</v>
      </c>
      <c r="AD135" s="846"/>
      <c r="AE135" s="846"/>
      <c r="AF135" s="846"/>
      <c r="AG135" s="846"/>
      <c r="AH135" s="296" t="s">
        <v>414</v>
      </c>
      <c r="AI135" s="296"/>
      <c r="AJ135" s="296"/>
      <c r="AK135" s="296"/>
      <c r="AL135" s="296" t="s">
        <v>23</v>
      </c>
      <c r="AM135" s="296"/>
      <c r="AN135" s="296"/>
      <c r="AO135" s="386"/>
      <c r="AP135" s="846" t="s">
        <v>464</v>
      </c>
      <c r="AQ135" s="846"/>
      <c r="AR135" s="846"/>
      <c r="AS135" s="846"/>
      <c r="AT135" s="846"/>
      <c r="AU135" s="846"/>
      <c r="AV135" s="846"/>
      <c r="AW135" s="846"/>
      <c r="AX135" s="846"/>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6" t="s">
        <v>463</v>
      </c>
      <c r="K168" s="846"/>
      <c r="L168" s="846"/>
      <c r="M168" s="846"/>
      <c r="N168" s="846"/>
      <c r="O168" s="846"/>
      <c r="P168" s="296" t="s">
        <v>398</v>
      </c>
      <c r="Q168" s="296"/>
      <c r="R168" s="296"/>
      <c r="S168" s="296"/>
      <c r="T168" s="296"/>
      <c r="U168" s="296"/>
      <c r="V168" s="296"/>
      <c r="W168" s="296"/>
      <c r="X168" s="296"/>
      <c r="Y168" s="296" t="s">
        <v>459</v>
      </c>
      <c r="Z168" s="296"/>
      <c r="AA168" s="296"/>
      <c r="AB168" s="296"/>
      <c r="AC168" s="846" t="s">
        <v>397</v>
      </c>
      <c r="AD168" s="846"/>
      <c r="AE168" s="846"/>
      <c r="AF168" s="846"/>
      <c r="AG168" s="846"/>
      <c r="AH168" s="296" t="s">
        <v>414</v>
      </c>
      <c r="AI168" s="296"/>
      <c r="AJ168" s="296"/>
      <c r="AK168" s="296"/>
      <c r="AL168" s="296" t="s">
        <v>23</v>
      </c>
      <c r="AM168" s="296"/>
      <c r="AN168" s="296"/>
      <c r="AO168" s="386"/>
      <c r="AP168" s="846" t="s">
        <v>464</v>
      </c>
      <c r="AQ168" s="846"/>
      <c r="AR168" s="846"/>
      <c r="AS168" s="846"/>
      <c r="AT168" s="846"/>
      <c r="AU168" s="846"/>
      <c r="AV168" s="846"/>
      <c r="AW168" s="846"/>
      <c r="AX168" s="846"/>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6" t="s">
        <v>463</v>
      </c>
      <c r="K201" s="846"/>
      <c r="L201" s="846"/>
      <c r="M201" s="846"/>
      <c r="N201" s="846"/>
      <c r="O201" s="846"/>
      <c r="P201" s="296" t="s">
        <v>398</v>
      </c>
      <c r="Q201" s="296"/>
      <c r="R201" s="296"/>
      <c r="S201" s="296"/>
      <c r="T201" s="296"/>
      <c r="U201" s="296"/>
      <c r="V201" s="296"/>
      <c r="W201" s="296"/>
      <c r="X201" s="296"/>
      <c r="Y201" s="296" t="s">
        <v>459</v>
      </c>
      <c r="Z201" s="296"/>
      <c r="AA201" s="296"/>
      <c r="AB201" s="296"/>
      <c r="AC201" s="846" t="s">
        <v>397</v>
      </c>
      <c r="AD201" s="846"/>
      <c r="AE201" s="846"/>
      <c r="AF201" s="846"/>
      <c r="AG201" s="846"/>
      <c r="AH201" s="296" t="s">
        <v>414</v>
      </c>
      <c r="AI201" s="296"/>
      <c r="AJ201" s="296"/>
      <c r="AK201" s="296"/>
      <c r="AL201" s="296" t="s">
        <v>23</v>
      </c>
      <c r="AM201" s="296"/>
      <c r="AN201" s="296"/>
      <c r="AO201" s="386"/>
      <c r="AP201" s="846" t="s">
        <v>464</v>
      </c>
      <c r="AQ201" s="846"/>
      <c r="AR201" s="846"/>
      <c r="AS201" s="846"/>
      <c r="AT201" s="846"/>
      <c r="AU201" s="846"/>
      <c r="AV201" s="846"/>
      <c r="AW201" s="846"/>
      <c r="AX201" s="846"/>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6" t="s">
        <v>463</v>
      </c>
      <c r="K234" s="846"/>
      <c r="L234" s="846"/>
      <c r="M234" s="846"/>
      <c r="N234" s="846"/>
      <c r="O234" s="846"/>
      <c r="P234" s="296" t="s">
        <v>398</v>
      </c>
      <c r="Q234" s="296"/>
      <c r="R234" s="296"/>
      <c r="S234" s="296"/>
      <c r="T234" s="296"/>
      <c r="U234" s="296"/>
      <c r="V234" s="296"/>
      <c r="W234" s="296"/>
      <c r="X234" s="296"/>
      <c r="Y234" s="296" t="s">
        <v>459</v>
      </c>
      <c r="Z234" s="296"/>
      <c r="AA234" s="296"/>
      <c r="AB234" s="296"/>
      <c r="AC234" s="846" t="s">
        <v>397</v>
      </c>
      <c r="AD234" s="846"/>
      <c r="AE234" s="846"/>
      <c r="AF234" s="846"/>
      <c r="AG234" s="846"/>
      <c r="AH234" s="296" t="s">
        <v>414</v>
      </c>
      <c r="AI234" s="296"/>
      <c r="AJ234" s="296"/>
      <c r="AK234" s="296"/>
      <c r="AL234" s="296" t="s">
        <v>23</v>
      </c>
      <c r="AM234" s="296"/>
      <c r="AN234" s="296"/>
      <c r="AO234" s="386"/>
      <c r="AP234" s="846" t="s">
        <v>464</v>
      </c>
      <c r="AQ234" s="846"/>
      <c r="AR234" s="846"/>
      <c r="AS234" s="846"/>
      <c r="AT234" s="846"/>
      <c r="AU234" s="846"/>
      <c r="AV234" s="846"/>
      <c r="AW234" s="846"/>
      <c r="AX234" s="846"/>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6" t="s">
        <v>463</v>
      </c>
      <c r="K267" s="846"/>
      <c r="L267" s="846"/>
      <c r="M267" s="846"/>
      <c r="N267" s="846"/>
      <c r="O267" s="846"/>
      <c r="P267" s="296" t="s">
        <v>398</v>
      </c>
      <c r="Q267" s="296"/>
      <c r="R267" s="296"/>
      <c r="S267" s="296"/>
      <c r="T267" s="296"/>
      <c r="U267" s="296"/>
      <c r="V267" s="296"/>
      <c r="W267" s="296"/>
      <c r="X267" s="296"/>
      <c r="Y267" s="296" t="s">
        <v>459</v>
      </c>
      <c r="Z267" s="296"/>
      <c r="AA267" s="296"/>
      <c r="AB267" s="296"/>
      <c r="AC267" s="846" t="s">
        <v>397</v>
      </c>
      <c r="AD267" s="846"/>
      <c r="AE267" s="846"/>
      <c r="AF267" s="846"/>
      <c r="AG267" s="846"/>
      <c r="AH267" s="296" t="s">
        <v>414</v>
      </c>
      <c r="AI267" s="296"/>
      <c r="AJ267" s="296"/>
      <c r="AK267" s="296"/>
      <c r="AL267" s="296" t="s">
        <v>23</v>
      </c>
      <c r="AM267" s="296"/>
      <c r="AN267" s="296"/>
      <c r="AO267" s="386"/>
      <c r="AP267" s="846" t="s">
        <v>464</v>
      </c>
      <c r="AQ267" s="846"/>
      <c r="AR267" s="846"/>
      <c r="AS267" s="846"/>
      <c r="AT267" s="846"/>
      <c r="AU267" s="846"/>
      <c r="AV267" s="846"/>
      <c r="AW267" s="846"/>
      <c r="AX267" s="846"/>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6" t="s">
        <v>463</v>
      </c>
      <c r="K300" s="846"/>
      <c r="L300" s="846"/>
      <c r="M300" s="846"/>
      <c r="N300" s="846"/>
      <c r="O300" s="846"/>
      <c r="P300" s="296" t="s">
        <v>398</v>
      </c>
      <c r="Q300" s="296"/>
      <c r="R300" s="296"/>
      <c r="S300" s="296"/>
      <c r="T300" s="296"/>
      <c r="U300" s="296"/>
      <c r="V300" s="296"/>
      <c r="W300" s="296"/>
      <c r="X300" s="296"/>
      <c r="Y300" s="296" t="s">
        <v>459</v>
      </c>
      <c r="Z300" s="296"/>
      <c r="AA300" s="296"/>
      <c r="AB300" s="296"/>
      <c r="AC300" s="846" t="s">
        <v>397</v>
      </c>
      <c r="AD300" s="846"/>
      <c r="AE300" s="846"/>
      <c r="AF300" s="846"/>
      <c r="AG300" s="846"/>
      <c r="AH300" s="296" t="s">
        <v>414</v>
      </c>
      <c r="AI300" s="296"/>
      <c r="AJ300" s="296"/>
      <c r="AK300" s="296"/>
      <c r="AL300" s="296" t="s">
        <v>23</v>
      </c>
      <c r="AM300" s="296"/>
      <c r="AN300" s="296"/>
      <c r="AO300" s="386"/>
      <c r="AP300" s="846" t="s">
        <v>464</v>
      </c>
      <c r="AQ300" s="846"/>
      <c r="AR300" s="846"/>
      <c r="AS300" s="846"/>
      <c r="AT300" s="846"/>
      <c r="AU300" s="846"/>
      <c r="AV300" s="846"/>
      <c r="AW300" s="846"/>
      <c r="AX300" s="846"/>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6" t="s">
        <v>463</v>
      </c>
      <c r="K333" s="846"/>
      <c r="L333" s="846"/>
      <c r="M333" s="846"/>
      <c r="N333" s="846"/>
      <c r="O333" s="846"/>
      <c r="P333" s="296" t="s">
        <v>398</v>
      </c>
      <c r="Q333" s="296"/>
      <c r="R333" s="296"/>
      <c r="S333" s="296"/>
      <c r="T333" s="296"/>
      <c r="U333" s="296"/>
      <c r="V333" s="296"/>
      <c r="W333" s="296"/>
      <c r="X333" s="296"/>
      <c r="Y333" s="296" t="s">
        <v>459</v>
      </c>
      <c r="Z333" s="296"/>
      <c r="AA333" s="296"/>
      <c r="AB333" s="296"/>
      <c r="AC333" s="846" t="s">
        <v>397</v>
      </c>
      <c r="AD333" s="846"/>
      <c r="AE333" s="846"/>
      <c r="AF333" s="846"/>
      <c r="AG333" s="846"/>
      <c r="AH333" s="296" t="s">
        <v>414</v>
      </c>
      <c r="AI333" s="296"/>
      <c r="AJ333" s="296"/>
      <c r="AK333" s="296"/>
      <c r="AL333" s="296" t="s">
        <v>23</v>
      </c>
      <c r="AM333" s="296"/>
      <c r="AN333" s="296"/>
      <c r="AO333" s="386"/>
      <c r="AP333" s="846" t="s">
        <v>464</v>
      </c>
      <c r="AQ333" s="846"/>
      <c r="AR333" s="846"/>
      <c r="AS333" s="846"/>
      <c r="AT333" s="846"/>
      <c r="AU333" s="846"/>
      <c r="AV333" s="846"/>
      <c r="AW333" s="846"/>
      <c r="AX333" s="846"/>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6" t="s">
        <v>463</v>
      </c>
      <c r="K366" s="846"/>
      <c r="L366" s="846"/>
      <c r="M366" s="846"/>
      <c r="N366" s="846"/>
      <c r="O366" s="846"/>
      <c r="P366" s="296" t="s">
        <v>398</v>
      </c>
      <c r="Q366" s="296"/>
      <c r="R366" s="296"/>
      <c r="S366" s="296"/>
      <c r="T366" s="296"/>
      <c r="U366" s="296"/>
      <c r="V366" s="296"/>
      <c r="W366" s="296"/>
      <c r="X366" s="296"/>
      <c r="Y366" s="296" t="s">
        <v>459</v>
      </c>
      <c r="Z366" s="296"/>
      <c r="AA366" s="296"/>
      <c r="AB366" s="296"/>
      <c r="AC366" s="846" t="s">
        <v>397</v>
      </c>
      <c r="AD366" s="846"/>
      <c r="AE366" s="846"/>
      <c r="AF366" s="846"/>
      <c r="AG366" s="846"/>
      <c r="AH366" s="296" t="s">
        <v>414</v>
      </c>
      <c r="AI366" s="296"/>
      <c r="AJ366" s="296"/>
      <c r="AK366" s="296"/>
      <c r="AL366" s="296" t="s">
        <v>23</v>
      </c>
      <c r="AM366" s="296"/>
      <c r="AN366" s="296"/>
      <c r="AO366" s="386"/>
      <c r="AP366" s="846" t="s">
        <v>464</v>
      </c>
      <c r="AQ366" s="846"/>
      <c r="AR366" s="846"/>
      <c r="AS366" s="846"/>
      <c r="AT366" s="846"/>
      <c r="AU366" s="846"/>
      <c r="AV366" s="846"/>
      <c r="AW366" s="846"/>
      <c r="AX366" s="846"/>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6" t="s">
        <v>463</v>
      </c>
      <c r="K399" s="846"/>
      <c r="L399" s="846"/>
      <c r="M399" s="846"/>
      <c r="N399" s="846"/>
      <c r="O399" s="846"/>
      <c r="P399" s="296" t="s">
        <v>398</v>
      </c>
      <c r="Q399" s="296"/>
      <c r="R399" s="296"/>
      <c r="S399" s="296"/>
      <c r="T399" s="296"/>
      <c r="U399" s="296"/>
      <c r="V399" s="296"/>
      <c r="W399" s="296"/>
      <c r="X399" s="296"/>
      <c r="Y399" s="296" t="s">
        <v>459</v>
      </c>
      <c r="Z399" s="296"/>
      <c r="AA399" s="296"/>
      <c r="AB399" s="296"/>
      <c r="AC399" s="846" t="s">
        <v>397</v>
      </c>
      <c r="AD399" s="846"/>
      <c r="AE399" s="846"/>
      <c r="AF399" s="846"/>
      <c r="AG399" s="846"/>
      <c r="AH399" s="296" t="s">
        <v>414</v>
      </c>
      <c r="AI399" s="296"/>
      <c r="AJ399" s="296"/>
      <c r="AK399" s="296"/>
      <c r="AL399" s="296" t="s">
        <v>23</v>
      </c>
      <c r="AM399" s="296"/>
      <c r="AN399" s="296"/>
      <c r="AO399" s="386"/>
      <c r="AP399" s="846" t="s">
        <v>464</v>
      </c>
      <c r="AQ399" s="846"/>
      <c r="AR399" s="846"/>
      <c r="AS399" s="846"/>
      <c r="AT399" s="846"/>
      <c r="AU399" s="846"/>
      <c r="AV399" s="846"/>
      <c r="AW399" s="846"/>
      <c r="AX399" s="846"/>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6" t="s">
        <v>463</v>
      </c>
      <c r="K432" s="846"/>
      <c r="L432" s="846"/>
      <c r="M432" s="846"/>
      <c r="N432" s="846"/>
      <c r="O432" s="846"/>
      <c r="P432" s="296" t="s">
        <v>398</v>
      </c>
      <c r="Q432" s="296"/>
      <c r="R432" s="296"/>
      <c r="S432" s="296"/>
      <c r="T432" s="296"/>
      <c r="U432" s="296"/>
      <c r="V432" s="296"/>
      <c r="W432" s="296"/>
      <c r="X432" s="296"/>
      <c r="Y432" s="296" t="s">
        <v>459</v>
      </c>
      <c r="Z432" s="296"/>
      <c r="AA432" s="296"/>
      <c r="AB432" s="296"/>
      <c r="AC432" s="846" t="s">
        <v>397</v>
      </c>
      <c r="AD432" s="846"/>
      <c r="AE432" s="846"/>
      <c r="AF432" s="846"/>
      <c r="AG432" s="846"/>
      <c r="AH432" s="296" t="s">
        <v>414</v>
      </c>
      <c r="AI432" s="296"/>
      <c r="AJ432" s="296"/>
      <c r="AK432" s="296"/>
      <c r="AL432" s="296" t="s">
        <v>23</v>
      </c>
      <c r="AM432" s="296"/>
      <c r="AN432" s="296"/>
      <c r="AO432" s="386"/>
      <c r="AP432" s="846" t="s">
        <v>464</v>
      </c>
      <c r="AQ432" s="846"/>
      <c r="AR432" s="846"/>
      <c r="AS432" s="846"/>
      <c r="AT432" s="846"/>
      <c r="AU432" s="846"/>
      <c r="AV432" s="846"/>
      <c r="AW432" s="846"/>
      <c r="AX432" s="846"/>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6" t="s">
        <v>463</v>
      </c>
      <c r="K465" s="846"/>
      <c r="L465" s="846"/>
      <c r="M465" s="846"/>
      <c r="N465" s="846"/>
      <c r="O465" s="846"/>
      <c r="P465" s="296" t="s">
        <v>398</v>
      </c>
      <c r="Q465" s="296"/>
      <c r="R465" s="296"/>
      <c r="S465" s="296"/>
      <c r="T465" s="296"/>
      <c r="U465" s="296"/>
      <c r="V465" s="296"/>
      <c r="W465" s="296"/>
      <c r="X465" s="296"/>
      <c r="Y465" s="296" t="s">
        <v>459</v>
      </c>
      <c r="Z465" s="296"/>
      <c r="AA465" s="296"/>
      <c r="AB465" s="296"/>
      <c r="AC465" s="846" t="s">
        <v>397</v>
      </c>
      <c r="AD465" s="846"/>
      <c r="AE465" s="846"/>
      <c r="AF465" s="846"/>
      <c r="AG465" s="846"/>
      <c r="AH465" s="296" t="s">
        <v>414</v>
      </c>
      <c r="AI465" s="296"/>
      <c r="AJ465" s="296"/>
      <c r="AK465" s="296"/>
      <c r="AL465" s="296" t="s">
        <v>23</v>
      </c>
      <c r="AM465" s="296"/>
      <c r="AN465" s="296"/>
      <c r="AO465" s="386"/>
      <c r="AP465" s="846" t="s">
        <v>464</v>
      </c>
      <c r="AQ465" s="846"/>
      <c r="AR465" s="846"/>
      <c r="AS465" s="846"/>
      <c r="AT465" s="846"/>
      <c r="AU465" s="846"/>
      <c r="AV465" s="846"/>
      <c r="AW465" s="846"/>
      <c r="AX465" s="846"/>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6" t="s">
        <v>463</v>
      </c>
      <c r="K498" s="846"/>
      <c r="L498" s="846"/>
      <c r="M498" s="846"/>
      <c r="N498" s="846"/>
      <c r="O498" s="846"/>
      <c r="P498" s="296" t="s">
        <v>398</v>
      </c>
      <c r="Q498" s="296"/>
      <c r="R498" s="296"/>
      <c r="S498" s="296"/>
      <c r="T498" s="296"/>
      <c r="U498" s="296"/>
      <c r="V498" s="296"/>
      <c r="W498" s="296"/>
      <c r="X498" s="296"/>
      <c r="Y498" s="296" t="s">
        <v>459</v>
      </c>
      <c r="Z498" s="296"/>
      <c r="AA498" s="296"/>
      <c r="AB498" s="296"/>
      <c r="AC498" s="846" t="s">
        <v>397</v>
      </c>
      <c r="AD498" s="846"/>
      <c r="AE498" s="846"/>
      <c r="AF498" s="846"/>
      <c r="AG498" s="846"/>
      <c r="AH498" s="296" t="s">
        <v>414</v>
      </c>
      <c r="AI498" s="296"/>
      <c r="AJ498" s="296"/>
      <c r="AK498" s="296"/>
      <c r="AL498" s="296" t="s">
        <v>23</v>
      </c>
      <c r="AM498" s="296"/>
      <c r="AN498" s="296"/>
      <c r="AO498" s="386"/>
      <c r="AP498" s="846" t="s">
        <v>464</v>
      </c>
      <c r="AQ498" s="846"/>
      <c r="AR498" s="846"/>
      <c r="AS498" s="846"/>
      <c r="AT498" s="846"/>
      <c r="AU498" s="846"/>
      <c r="AV498" s="846"/>
      <c r="AW498" s="846"/>
      <c r="AX498" s="846"/>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6" t="s">
        <v>463</v>
      </c>
      <c r="K531" s="846"/>
      <c r="L531" s="846"/>
      <c r="M531" s="846"/>
      <c r="N531" s="846"/>
      <c r="O531" s="846"/>
      <c r="P531" s="296" t="s">
        <v>398</v>
      </c>
      <c r="Q531" s="296"/>
      <c r="R531" s="296"/>
      <c r="S531" s="296"/>
      <c r="T531" s="296"/>
      <c r="U531" s="296"/>
      <c r="V531" s="296"/>
      <c r="W531" s="296"/>
      <c r="X531" s="296"/>
      <c r="Y531" s="296" t="s">
        <v>459</v>
      </c>
      <c r="Z531" s="296"/>
      <c r="AA531" s="296"/>
      <c r="AB531" s="296"/>
      <c r="AC531" s="846" t="s">
        <v>397</v>
      </c>
      <c r="AD531" s="846"/>
      <c r="AE531" s="846"/>
      <c r="AF531" s="846"/>
      <c r="AG531" s="846"/>
      <c r="AH531" s="296" t="s">
        <v>414</v>
      </c>
      <c r="AI531" s="296"/>
      <c r="AJ531" s="296"/>
      <c r="AK531" s="296"/>
      <c r="AL531" s="296" t="s">
        <v>23</v>
      </c>
      <c r="AM531" s="296"/>
      <c r="AN531" s="296"/>
      <c r="AO531" s="386"/>
      <c r="AP531" s="846" t="s">
        <v>464</v>
      </c>
      <c r="AQ531" s="846"/>
      <c r="AR531" s="846"/>
      <c r="AS531" s="846"/>
      <c r="AT531" s="846"/>
      <c r="AU531" s="846"/>
      <c r="AV531" s="846"/>
      <c r="AW531" s="846"/>
      <c r="AX531" s="846"/>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6" t="s">
        <v>463</v>
      </c>
      <c r="K564" s="846"/>
      <c r="L564" s="846"/>
      <c r="M564" s="846"/>
      <c r="N564" s="846"/>
      <c r="O564" s="846"/>
      <c r="P564" s="296" t="s">
        <v>398</v>
      </c>
      <c r="Q564" s="296"/>
      <c r="R564" s="296"/>
      <c r="S564" s="296"/>
      <c r="T564" s="296"/>
      <c r="U564" s="296"/>
      <c r="V564" s="296"/>
      <c r="W564" s="296"/>
      <c r="X564" s="296"/>
      <c r="Y564" s="296" t="s">
        <v>459</v>
      </c>
      <c r="Z564" s="296"/>
      <c r="AA564" s="296"/>
      <c r="AB564" s="296"/>
      <c r="AC564" s="846" t="s">
        <v>397</v>
      </c>
      <c r="AD564" s="846"/>
      <c r="AE564" s="846"/>
      <c r="AF564" s="846"/>
      <c r="AG564" s="846"/>
      <c r="AH564" s="296" t="s">
        <v>414</v>
      </c>
      <c r="AI564" s="296"/>
      <c r="AJ564" s="296"/>
      <c r="AK564" s="296"/>
      <c r="AL564" s="296" t="s">
        <v>23</v>
      </c>
      <c r="AM564" s="296"/>
      <c r="AN564" s="296"/>
      <c r="AO564" s="386"/>
      <c r="AP564" s="846" t="s">
        <v>464</v>
      </c>
      <c r="AQ564" s="846"/>
      <c r="AR564" s="846"/>
      <c r="AS564" s="846"/>
      <c r="AT564" s="846"/>
      <c r="AU564" s="846"/>
      <c r="AV564" s="846"/>
      <c r="AW564" s="846"/>
      <c r="AX564" s="846"/>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6" t="s">
        <v>463</v>
      </c>
      <c r="K597" s="846"/>
      <c r="L597" s="846"/>
      <c r="M597" s="846"/>
      <c r="N597" s="846"/>
      <c r="O597" s="846"/>
      <c r="P597" s="296" t="s">
        <v>398</v>
      </c>
      <c r="Q597" s="296"/>
      <c r="R597" s="296"/>
      <c r="S597" s="296"/>
      <c r="T597" s="296"/>
      <c r="U597" s="296"/>
      <c r="V597" s="296"/>
      <c r="W597" s="296"/>
      <c r="X597" s="296"/>
      <c r="Y597" s="296" t="s">
        <v>459</v>
      </c>
      <c r="Z597" s="296"/>
      <c r="AA597" s="296"/>
      <c r="AB597" s="296"/>
      <c r="AC597" s="846" t="s">
        <v>397</v>
      </c>
      <c r="AD597" s="846"/>
      <c r="AE597" s="846"/>
      <c r="AF597" s="846"/>
      <c r="AG597" s="846"/>
      <c r="AH597" s="296" t="s">
        <v>414</v>
      </c>
      <c r="AI597" s="296"/>
      <c r="AJ597" s="296"/>
      <c r="AK597" s="296"/>
      <c r="AL597" s="296" t="s">
        <v>23</v>
      </c>
      <c r="AM597" s="296"/>
      <c r="AN597" s="296"/>
      <c r="AO597" s="386"/>
      <c r="AP597" s="846" t="s">
        <v>464</v>
      </c>
      <c r="AQ597" s="846"/>
      <c r="AR597" s="846"/>
      <c r="AS597" s="846"/>
      <c r="AT597" s="846"/>
      <c r="AU597" s="846"/>
      <c r="AV597" s="846"/>
      <c r="AW597" s="846"/>
      <c r="AX597" s="846"/>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6" t="s">
        <v>463</v>
      </c>
      <c r="K630" s="846"/>
      <c r="L630" s="846"/>
      <c r="M630" s="846"/>
      <c r="N630" s="846"/>
      <c r="O630" s="846"/>
      <c r="P630" s="296" t="s">
        <v>398</v>
      </c>
      <c r="Q630" s="296"/>
      <c r="R630" s="296"/>
      <c r="S630" s="296"/>
      <c r="T630" s="296"/>
      <c r="U630" s="296"/>
      <c r="V630" s="296"/>
      <c r="W630" s="296"/>
      <c r="X630" s="296"/>
      <c r="Y630" s="296" t="s">
        <v>459</v>
      </c>
      <c r="Z630" s="296"/>
      <c r="AA630" s="296"/>
      <c r="AB630" s="296"/>
      <c r="AC630" s="846" t="s">
        <v>397</v>
      </c>
      <c r="AD630" s="846"/>
      <c r="AE630" s="846"/>
      <c r="AF630" s="846"/>
      <c r="AG630" s="846"/>
      <c r="AH630" s="296" t="s">
        <v>414</v>
      </c>
      <c r="AI630" s="296"/>
      <c r="AJ630" s="296"/>
      <c r="AK630" s="296"/>
      <c r="AL630" s="296" t="s">
        <v>23</v>
      </c>
      <c r="AM630" s="296"/>
      <c r="AN630" s="296"/>
      <c r="AO630" s="386"/>
      <c r="AP630" s="846" t="s">
        <v>464</v>
      </c>
      <c r="AQ630" s="846"/>
      <c r="AR630" s="846"/>
      <c r="AS630" s="846"/>
      <c r="AT630" s="846"/>
      <c r="AU630" s="846"/>
      <c r="AV630" s="846"/>
      <c r="AW630" s="846"/>
      <c r="AX630" s="846"/>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6" t="s">
        <v>463</v>
      </c>
      <c r="K663" s="846"/>
      <c r="L663" s="846"/>
      <c r="M663" s="846"/>
      <c r="N663" s="846"/>
      <c r="O663" s="846"/>
      <c r="P663" s="296" t="s">
        <v>398</v>
      </c>
      <c r="Q663" s="296"/>
      <c r="R663" s="296"/>
      <c r="S663" s="296"/>
      <c r="T663" s="296"/>
      <c r="U663" s="296"/>
      <c r="V663" s="296"/>
      <c r="W663" s="296"/>
      <c r="X663" s="296"/>
      <c r="Y663" s="296" t="s">
        <v>459</v>
      </c>
      <c r="Z663" s="296"/>
      <c r="AA663" s="296"/>
      <c r="AB663" s="296"/>
      <c r="AC663" s="846" t="s">
        <v>397</v>
      </c>
      <c r="AD663" s="846"/>
      <c r="AE663" s="846"/>
      <c r="AF663" s="846"/>
      <c r="AG663" s="846"/>
      <c r="AH663" s="296" t="s">
        <v>414</v>
      </c>
      <c r="AI663" s="296"/>
      <c r="AJ663" s="296"/>
      <c r="AK663" s="296"/>
      <c r="AL663" s="296" t="s">
        <v>23</v>
      </c>
      <c r="AM663" s="296"/>
      <c r="AN663" s="296"/>
      <c r="AO663" s="386"/>
      <c r="AP663" s="846" t="s">
        <v>464</v>
      </c>
      <c r="AQ663" s="846"/>
      <c r="AR663" s="846"/>
      <c r="AS663" s="846"/>
      <c r="AT663" s="846"/>
      <c r="AU663" s="846"/>
      <c r="AV663" s="846"/>
      <c r="AW663" s="846"/>
      <c r="AX663" s="846"/>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6" t="s">
        <v>463</v>
      </c>
      <c r="K696" s="846"/>
      <c r="L696" s="846"/>
      <c r="M696" s="846"/>
      <c r="N696" s="846"/>
      <c r="O696" s="846"/>
      <c r="P696" s="296" t="s">
        <v>398</v>
      </c>
      <c r="Q696" s="296"/>
      <c r="R696" s="296"/>
      <c r="S696" s="296"/>
      <c r="T696" s="296"/>
      <c r="U696" s="296"/>
      <c r="V696" s="296"/>
      <c r="W696" s="296"/>
      <c r="X696" s="296"/>
      <c r="Y696" s="296" t="s">
        <v>459</v>
      </c>
      <c r="Z696" s="296"/>
      <c r="AA696" s="296"/>
      <c r="AB696" s="296"/>
      <c r="AC696" s="846" t="s">
        <v>397</v>
      </c>
      <c r="AD696" s="846"/>
      <c r="AE696" s="846"/>
      <c r="AF696" s="846"/>
      <c r="AG696" s="846"/>
      <c r="AH696" s="296" t="s">
        <v>414</v>
      </c>
      <c r="AI696" s="296"/>
      <c r="AJ696" s="296"/>
      <c r="AK696" s="296"/>
      <c r="AL696" s="296" t="s">
        <v>23</v>
      </c>
      <c r="AM696" s="296"/>
      <c r="AN696" s="296"/>
      <c r="AO696" s="386"/>
      <c r="AP696" s="846" t="s">
        <v>464</v>
      </c>
      <c r="AQ696" s="846"/>
      <c r="AR696" s="846"/>
      <c r="AS696" s="846"/>
      <c r="AT696" s="846"/>
      <c r="AU696" s="846"/>
      <c r="AV696" s="846"/>
      <c r="AW696" s="846"/>
      <c r="AX696" s="846"/>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6" t="s">
        <v>463</v>
      </c>
      <c r="K729" s="846"/>
      <c r="L729" s="846"/>
      <c r="M729" s="846"/>
      <c r="N729" s="846"/>
      <c r="O729" s="846"/>
      <c r="P729" s="296" t="s">
        <v>398</v>
      </c>
      <c r="Q729" s="296"/>
      <c r="R729" s="296"/>
      <c r="S729" s="296"/>
      <c r="T729" s="296"/>
      <c r="U729" s="296"/>
      <c r="V729" s="296"/>
      <c r="W729" s="296"/>
      <c r="X729" s="296"/>
      <c r="Y729" s="296" t="s">
        <v>459</v>
      </c>
      <c r="Z729" s="296"/>
      <c r="AA729" s="296"/>
      <c r="AB729" s="296"/>
      <c r="AC729" s="846" t="s">
        <v>397</v>
      </c>
      <c r="AD729" s="846"/>
      <c r="AE729" s="846"/>
      <c r="AF729" s="846"/>
      <c r="AG729" s="846"/>
      <c r="AH729" s="296" t="s">
        <v>414</v>
      </c>
      <c r="AI729" s="296"/>
      <c r="AJ729" s="296"/>
      <c r="AK729" s="296"/>
      <c r="AL729" s="296" t="s">
        <v>23</v>
      </c>
      <c r="AM729" s="296"/>
      <c r="AN729" s="296"/>
      <c r="AO729" s="386"/>
      <c r="AP729" s="846" t="s">
        <v>464</v>
      </c>
      <c r="AQ729" s="846"/>
      <c r="AR729" s="846"/>
      <c r="AS729" s="846"/>
      <c r="AT729" s="846"/>
      <c r="AU729" s="846"/>
      <c r="AV729" s="846"/>
      <c r="AW729" s="846"/>
      <c r="AX729" s="846"/>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6" t="s">
        <v>463</v>
      </c>
      <c r="K762" s="846"/>
      <c r="L762" s="846"/>
      <c r="M762" s="846"/>
      <c r="N762" s="846"/>
      <c r="O762" s="846"/>
      <c r="P762" s="296" t="s">
        <v>398</v>
      </c>
      <c r="Q762" s="296"/>
      <c r="R762" s="296"/>
      <c r="S762" s="296"/>
      <c r="T762" s="296"/>
      <c r="U762" s="296"/>
      <c r="V762" s="296"/>
      <c r="W762" s="296"/>
      <c r="X762" s="296"/>
      <c r="Y762" s="296" t="s">
        <v>459</v>
      </c>
      <c r="Z762" s="296"/>
      <c r="AA762" s="296"/>
      <c r="AB762" s="296"/>
      <c r="AC762" s="846" t="s">
        <v>397</v>
      </c>
      <c r="AD762" s="846"/>
      <c r="AE762" s="846"/>
      <c r="AF762" s="846"/>
      <c r="AG762" s="846"/>
      <c r="AH762" s="296" t="s">
        <v>414</v>
      </c>
      <c r="AI762" s="296"/>
      <c r="AJ762" s="296"/>
      <c r="AK762" s="296"/>
      <c r="AL762" s="296" t="s">
        <v>23</v>
      </c>
      <c r="AM762" s="296"/>
      <c r="AN762" s="296"/>
      <c r="AO762" s="386"/>
      <c r="AP762" s="846" t="s">
        <v>464</v>
      </c>
      <c r="AQ762" s="846"/>
      <c r="AR762" s="846"/>
      <c r="AS762" s="846"/>
      <c r="AT762" s="846"/>
      <c r="AU762" s="846"/>
      <c r="AV762" s="846"/>
      <c r="AW762" s="846"/>
      <c r="AX762" s="846"/>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6" t="s">
        <v>463</v>
      </c>
      <c r="K795" s="846"/>
      <c r="L795" s="846"/>
      <c r="M795" s="846"/>
      <c r="N795" s="846"/>
      <c r="O795" s="846"/>
      <c r="P795" s="296" t="s">
        <v>398</v>
      </c>
      <c r="Q795" s="296"/>
      <c r="R795" s="296"/>
      <c r="S795" s="296"/>
      <c r="T795" s="296"/>
      <c r="U795" s="296"/>
      <c r="V795" s="296"/>
      <c r="W795" s="296"/>
      <c r="X795" s="296"/>
      <c r="Y795" s="296" t="s">
        <v>459</v>
      </c>
      <c r="Z795" s="296"/>
      <c r="AA795" s="296"/>
      <c r="AB795" s="296"/>
      <c r="AC795" s="846" t="s">
        <v>397</v>
      </c>
      <c r="AD795" s="846"/>
      <c r="AE795" s="846"/>
      <c r="AF795" s="846"/>
      <c r="AG795" s="846"/>
      <c r="AH795" s="296" t="s">
        <v>414</v>
      </c>
      <c r="AI795" s="296"/>
      <c r="AJ795" s="296"/>
      <c r="AK795" s="296"/>
      <c r="AL795" s="296" t="s">
        <v>23</v>
      </c>
      <c r="AM795" s="296"/>
      <c r="AN795" s="296"/>
      <c r="AO795" s="386"/>
      <c r="AP795" s="846" t="s">
        <v>464</v>
      </c>
      <c r="AQ795" s="846"/>
      <c r="AR795" s="846"/>
      <c r="AS795" s="846"/>
      <c r="AT795" s="846"/>
      <c r="AU795" s="846"/>
      <c r="AV795" s="846"/>
      <c r="AW795" s="846"/>
      <c r="AX795" s="846"/>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6" t="s">
        <v>463</v>
      </c>
      <c r="K828" s="846"/>
      <c r="L828" s="846"/>
      <c r="M828" s="846"/>
      <c r="N828" s="846"/>
      <c r="O828" s="846"/>
      <c r="P828" s="296" t="s">
        <v>398</v>
      </c>
      <c r="Q828" s="296"/>
      <c r="R828" s="296"/>
      <c r="S828" s="296"/>
      <c r="T828" s="296"/>
      <c r="U828" s="296"/>
      <c r="V828" s="296"/>
      <c r="W828" s="296"/>
      <c r="X828" s="296"/>
      <c r="Y828" s="296" t="s">
        <v>459</v>
      </c>
      <c r="Z828" s="296"/>
      <c r="AA828" s="296"/>
      <c r="AB828" s="296"/>
      <c r="AC828" s="846" t="s">
        <v>397</v>
      </c>
      <c r="AD828" s="846"/>
      <c r="AE828" s="846"/>
      <c r="AF828" s="846"/>
      <c r="AG828" s="846"/>
      <c r="AH828" s="296" t="s">
        <v>414</v>
      </c>
      <c r="AI828" s="296"/>
      <c r="AJ828" s="296"/>
      <c r="AK828" s="296"/>
      <c r="AL828" s="296" t="s">
        <v>23</v>
      </c>
      <c r="AM828" s="296"/>
      <c r="AN828" s="296"/>
      <c r="AO828" s="386"/>
      <c r="AP828" s="846" t="s">
        <v>464</v>
      </c>
      <c r="AQ828" s="846"/>
      <c r="AR828" s="846"/>
      <c r="AS828" s="846"/>
      <c r="AT828" s="846"/>
      <c r="AU828" s="846"/>
      <c r="AV828" s="846"/>
      <c r="AW828" s="846"/>
      <c r="AX828" s="846"/>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6" t="s">
        <v>463</v>
      </c>
      <c r="K861" s="846"/>
      <c r="L861" s="846"/>
      <c r="M861" s="846"/>
      <c r="N861" s="846"/>
      <c r="O861" s="846"/>
      <c r="P861" s="296" t="s">
        <v>398</v>
      </c>
      <c r="Q861" s="296"/>
      <c r="R861" s="296"/>
      <c r="S861" s="296"/>
      <c r="T861" s="296"/>
      <c r="U861" s="296"/>
      <c r="V861" s="296"/>
      <c r="W861" s="296"/>
      <c r="X861" s="296"/>
      <c r="Y861" s="296" t="s">
        <v>459</v>
      </c>
      <c r="Z861" s="296"/>
      <c r="AA861" s="296"/>
      <c r="AB861" s="296"/>
      <c r="AC861" s="846" t="s">
        <v>397</v>
      </c>
      <c r="AD861" s="846"/>
      <c r="AE861" s="846"/>
      <c r="AF861" s="846"/>
      <c r="AG861" s="846"/>
      <c r="AH861" s="296" t="s">
        <v>414</v>
      </c>
      <c r="AI861" s="296"/>
      <c r="AJ861" s="296"/>
      <c r="AK861" s="296"/>
      <c r="AL861" s="296" t="s">
        <v>23</v>
      </c>
      <c r="AM861" s="296"/>
      <c r="AN861" s="296"/>
      <c r="AO861" s="386"/>
      <c r="AP861" s="846" t="s">
        <v>464</v>
      </c>
      <c r="AQ861" s="846"/>
      <c r="AR861" s="846"/>
      <c r="AS861" s="846"/>
      <c r="AT861" s="846"/>
      <c r="AU861" s="846"/>
      <c r="AV861" s="846"/>
      <c r="AW861" s="846"/>
      <c r="AX861" s="846"/>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6" t="s">
        <v>463</v>
      </c>
      <c r="K894" s="846"/>
      <c r="L894" s="846"/>
      <c r="M894" s="846"/>
      <c r="N894" s="846"/>
      <c r="O894" s="846"/>
      <c r="P894" s="296" t="s">
        <v>398</v>
      </c>
      <c r="Q894" s="296"/>
      <c r="R894" s="296"/>
      <c r="S894" s="296"/>
      <c r="T894" s="296"/>
      <c r="U894" s="296"/>
      <c r="V894" s="296"/>
      <c r="W894" s="296"/>
      <c r="X894" s="296"/>
      <c r="Y894" s="296" t="s">
        <v>459</v>
      </c>
      <c r="Z894" s="296"/>
      <c r="AA894" s="296"/>
      <c r="AB894" s="296"/>
      <c r="AC894" s="846" t="s">
        <v>397</v>
      </c>
      <c r="AD894" s="846"/>
      <c r="AE894" s="846"/>
      <c r="AF894" s="846"/>
      <c r="AG894" s="846"/>
      <c r="AH894" s="296" t="s">
        <v>414</v>
      </c>
      <c r="AI894" s="296"/>
      <c r="AJ894" s="296"/>
      <c r="AK894" s="296"/>
      <c r="AL894" s="296" t="s">
        <v>23</v>
      </c>
      <c r="AM894" s="296"/>
      <c r="AN894" s="296"/>
      <c r="AO894" s="386"/>
      <c r="AP894" s="846" t="s">
        <v>464</v>
      </c>
      <c r="AQ894" s="846"/>
      <c r="AR894" s="846"/>
      <c r="AS894" s="846"/>
      <c r="AT894" s="846"/>
      <c r="AU894" s="846"/>
      <c r="AV894" s="846"/>
      <c r="AW894" s="846"/>
      <c r="AX894" s="846"/>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6" t="s">
        <v>463</v>
      </c>
      <c r="K927" s="846"/>
      <c r="L927" s="846"/>
      <c r="M927" s="846"/>
      <c r="N927" s="846"/>
      <c r="O927" s="846"/>
      <c r="P927" s="296" t="s">
        <v>398</v>
      </c>
      <c r="Q927" s="296"/>
      <c r="R927" s="296"/>
      <c r="S927" s="296"/>
      <c r="T927" s="296"/>
      <c r="U927" s="296"/>
      <c r="V927" s="296"/>
      <c r="W927" s="296"/>
      <c r="X927" s="296"/>
      <c r="Y927" s="296" t="s">
        <v>459</v>
      </c>
      <c r="Z927" s="296"/>
      <c r="AA927" s="296"/>
      <c r="AB927" s="296"/>
      <c r="AC927" s="846" t="s">
        <v>397</v>
      </c>
      <c r="AD927" s="846"/>
      <c r="AE927" s="846"/>
      <c r="AF927" s="846"/>
      <c r="AG927" s="846"/>
      <c r="AH927" s="296" t="s">
        <v>414</v>
      </c>
      <c r="AI927" s="296"/>
      <c r="AJ927" s="296"/>
      <c r="AK927" s="296"/>
      <c r="AL927" s="296" t="s">
        <v>23</v>
      </c>
      <c r="AM927" s="296"/>
      <c r="AN927" s="296"/>
      <c r="AO927" s="386"/>
      <c r="AP927" s="846" t="s">
        <v>464</v>
      </c>
      <c r="AQ927" s="846"/>
      <c r="AR927" s="846"/>
      <c r="AS927" s="846"/>
      <c r="AT927" s="846"/>
      <c r="AU927" s="846"/>
      <c r="AV927" s="846"/>
      <c r="AW927" s="846"/>
      <c r="AX927" s="846"/>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6" t="s">
        <v>463</v>
      </c>
      <c r="K960" s="846"/>
      <c r="L960" s="846"/>
      <c r="M960" s="846"/>
      <c r="N960" s="846"/>
      <c r="O960" s="846"/>
      <c r="P960" s="296" t="s">
        <v>398</v>
      </c>
      <c r="Q960" s="296"/>
      <c r="R960" s="296"/>
      <c r="S960" s="296"/>
      <c r="T960" s="296"/>
      <c r="U960" s="296"/>
      <c r="V960" s="296"/>
      <c r="W960" s="296"/>
      <c r="X960" s="296"/>
      <c r="Y960" s="296" t="s">
        <v>459</v>
      </c>
      <c r="Z960" s="296"/>
      <c r="AA960" s="296"/>
      <c r="AB960" s="296"/>
      <c r="AC960" s="846" t="s">
        <v>397</v>
      </c>
      <c r="AD960" s="846"/>
      <c r="AE960" s="846"/>
      <c r="AF960" s="846"/>
      <c r="AG960" s="846"/>
      <c r="AH960" s="296" t="s">
        <v>414</v>
      </c>
      <c r="AI960" s="296"/>
      <c r="AJ960" s="296"/>
      <c r="AK960" s="296"/>
      <c r="AL960" s="296" t="s">
        <v>23</v>
      </c>
      <c r="AM960" s="296"/>
      <c r="AN960" s="296"/>
      <c r="AO960" s="386"/>
      <c r="AP960" s="846" t="s">
        <v>464</v>
      </c>
      <c r="AQ960" s="846"/>
      <c r="AR960" s="846"/>
      <c r="AS960" s="846"/>
      <c r="AT960" s="846"/>
      <c r="AU960" s="846"/>
      <c r="AV960" s="846"/>
      <c r="AW960" s="846"/>
      <c r="AX960" s="846"/>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6" t="s">
        <v>463</v>
      </c>
      <c r="K993" s="846"/>
      <c r="L993" s="846"/>
      <c r="M993" s="846"/>
      <c r="N993" s="846"/>
      <c r="O993" s="846"/>
      <c r="P993" s="296" t="s">
        <v>398</v>
      </c>
      <c r="Q993" s="296"/>
      <c r="R993" s="296"/>
      <c r="S993" s="296"/>
      <c r="T993" s="296"/>
      <c r="U993" s="296"/>
      <c r="V993" s="296"/>
      <c r="W993" s="296"/>
      <c r="X993" s="296"/>
      <c r="Y993" s="296" t="s">
        <v>459</v>
      </c>
      <c r="Z993" s="296"/>
      <c r="AA993" s="296"/>
      <c r="AB993" s="296"/>
      <c r="AC993" s="846" t="s">
        <v>397</v>
      </c>
      <c r="AD993" s="846"/>
      <c r="AE993" s="846"/>
      <c r="AF993" s="846"/>
      <c r="AG993" s="846"/>
      <c r="AH993" s="296" t="s">
        <v>414</v>
      </c>
      <c r="AI993" s="296"/>
      <c r="AJ993" s="296"/>
      <c r="AK993" s="296"/>
      <c r="AL993" s="296" t="s">
        <v>23</v>
      </c>
      <c r="AM993" s="296"/>
      <c r="AN993" s="296"/>
      <c r="AO993" s="386"/>
      <c r="AP993" s="846" t="s">
        <v>464</v>
      </c>
      <c r="AQ993" s="846"/>
      <c r="AR993" s="846"/>
      <c r="AS993" s="846"/>
      <c r="AT993" s="846"/>
      <c r="AU993" s="846"/>
      <c r="AV993" s="846"/>
      <c r="AW993" s="846"/>
      <c r="AX993" s="846"/>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6" t="s">
        <v>463</v>
      </c>
      <c r="K1026" s="846"/>
      <c r="L1026" s="846"/>
      <c r="M1026" s="846"/>
      <c r="N1026" s="846"/>
      <c r="O1026" s="846"/>
      <c r="P1026" s="296" t="s">
        <v>398</v>
      </c>
      <c r="Q1026" s="296"/>
      <c r="R1026" s="296"/>
      <c r="S1026" s="296"/>
      <c r="T1026" s="296"/>
      <c r="U1026" s="296"/>
      <c r="V1026" s="296"/>
      <c r="W1026" s="296"/>
      <c r="X1026" s="296"/>
      <c r="Y1026" s="296" t="s">
        <v>459</v>
      </c>
      <c r="Z1026" s="296"/>
      <c r="AA1026" s="296"/>
      <c r="AB1026" s="296"/>
      <c r="AC1026" s="846" t="s">
        <v>397</v>
      </c>
      <c r="AD1026" s="846"/>
      <c r="AE1026" s="846"/>
      <c r="AF1026" s="846"/>
      <c r="AG1026" s="846"/>
      <c r="AH1026" s="296" t="s">
        <v>414</v>
      </c>
      <c r="AI1026" s="296"/>
      <c r="AJ1026" s="296"/>
      <c r="AK1026" s="296"/>
      <c r="AL1026" s="296" t="s">
        <v>23</v>
      </c>
      <c r="AM1026" s="296"/>
      <c r="AN1026" s="296"/>
      <c r="AO1026" s="386"/>
      <c r="AP1026" s="846" t="s">
        <v>464</v>
      </c>
      <c r="AQ1026" s="846"/>
      <c r="AR1026" s="846"/>
      <c r="AS1026" s="846"/>
      <c r="AT1026" s="846"/>
      <c r="AU1026" s="846"/>
      <c r="AV1026" s="846"/>
      <c r="AW1026" s="846"/>
      <c r="AX1026" s="846"/>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6" t="s">
        <v>463</v>
      </c>
      <c r="K1059" s="846"/>
      <c r="L1059" s="846"/>
      <c r="M1059" s="846"/>
      <c r="N1059" s="846"/>
      <c r="O1059" s="846"/>
      <c r="P1059" s="296" t="s">
        <v>398</v>
      </c>
      <c r="Q1059" s="296"/>
      <c r="R1059" s="296"/>
      <c r="S1059" s="296"/>
      <c r="T1059" s="296"/>
      <c r="U1059" s="296"/>
      <c r="V1059" s="296"/>
      <c r="W1059" s="296"/>
      <c r="X1059" s="296"/>
      <c r="Y1059" s="296" t="s">
        <v>459</v>
      </c>
      <c r="Z1059" s="296"/>
      <c r="AA1059" s="296"/>
      <c r="AB1059" s="296"/>
      <c r="AC1059" s="846" t="s">
        <v>397</v>
      </c>
      <c r="AD1059" s="846"/>
      <c r="AE1059" s="846"/>
      <c r="AF1059" s="846"/>
      <c r="AG1059" s="846"/>
      <c r="AH1059" s="296" t="s">
        <v>414</v>
      </c>
      <c r="AI1059" s="296"/>
      <c r="AJ1059" s="296"/>
      <c r="AK1059" s="296"/>
      <c r="AL1059" s="296" t="s">
        <v>23</v>
      </c>
      <c r="AM1059" s="296"/>
      <c r="AN1059" s="296"/>
      <c r="AO1059" s="386"/>
      <c r="AP1059" s="846" t="s">
        <v>464</v>
      </c>
      <c r="AQ1059" s="846"/>
      <c r="AR1059" s="846"/>
      <c r="AS1059" s="846"/>
      <c r="AT1059" s="846"/>
      <c r="AU1059" s="846"/>
      <c r="AV1059" s="846"/>
      <c r="AW1059" s="846"/>
      <c r="AX1059" s="846"/>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6" t="s">
        <v>463</v>
      </c>
      <c r="K1092" s="846"/>
      <c r="L1092" s="846"/>
      <c r="M1092" s="846"/>
      <c r="N1092" s="846"/>
      <c r="O1092" s="846"/>
      <c r="P1092" s="296" t="s">
        <v>398</v>
      </c>
      <c r="Q1092" s="296"/>
      <c r="R1092" s="296"/>
      <c r="S1092" s="296"/>
      <c r="T1092" s="296"/>
      <c r="U1092" s="296"/>
      <c r="V1092" s="296"/>
      <c r="W1092" s="296"/>
      <c r="X1092" s="296"/>
      <c r="Y1092" s="296" t="s">
        <v>459</v>
      </c>
      <c r="Z1092" s="296"/>
      <c r="AA1092" s="296"/>
      <c r="AB1092" s="296"/>
      <c r="AC1092" s="846" t="s">
        <v>397</v>
      </c>
      <c r="AD1092" s="846"/>
      <c r="AE1092" s="846"/>
      <c r="AF1092" s="846"/>
      <c r="AG1092" s="846"/>
      <c r="AH1092" s="296" t="s">
        <v>414</v>
      </c>
      <c r="AI1092" s="296"/>
      <c r="AJ1092" s="296"/>
      <c r="AK1092" s="296"/>
      <c r="AL1092" s="296" t="s">
        <v>23</v>
      </c>
      <c r="AM1092" s="296"/>
      <c r="AN1092" s="296"/>
      <c r="AO1092" s="386"/>
      <c r="AP1092" s="846" t="s">
        <v>464</v>
      </c>
      <c r="AQ1092" s="846"/>
      <c r="AR1092" s="846"/>
      <c r="AS1092" s="846"/>
      <c r="AT1092" s="846"/>
      <c r="AU1092" s="846"/>
      <c r="AV1092" s="846"/>
      <c r="AW1092" s="846"/>
      <c r="AX1092" s="846"/>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6" t="s">
        <v>463</v>
      </c>
      <c r="K1125" s="846"/>
      <c r="L1125" s="846"/>
      <c r="M1125" s="846"/>
      <c r="N1125" s="846"/>
      <c r="O1125" s="846"/>
      <c r="P1125" s="296" t="s">
        <v>398</v>
      </c>
      <c r="Q1125" s="296"/>
      <c r="R1125" s="296"/>
      <c r="S1125" s="296"/>
      <c r="T1125" s="296"/>
      <c r="U1125" s="296"/>
      <c r="V1125" s="296"/>
      <c r="W1125" s="296"/>
      <c r="X1125" s="296"/>
      <c r="Y1125" s="296" t="s">
        <v>459</v>
      </c>
      <c r="Z1125" s="296"/>
      <c r="AA1125" s="296"/>
      <c r="AB1125" s="296"/>
      <c r="AC1125" s="846" t="s">
        <v>397</v>
      </c>
      <c r="AD1125" s="846"/>
      <c r="AE1125" s="846"/>
      <c r="AF1125" s="846"/>
      <c r="AG1125" s="846"/>
      <c r="AH1125" s="296" t="s">
        <v>414</v>
      </c>
      <c r="AI1125" s="296"/>
      <c r="AJ1125" s="296"/>
      <c r="AK1125" s="296"/>
      <c r="AL1125" s="296" t="s">
        <v>23</v>
      </c>
      <c r="AM1125" s="296"/>
      <c r="AN1125" s="296"/>
      <c r="AO1125" s="386"/>
      <c r="AP1125" s="846" t="s">
        <v>464</v>
      </c>
      <c r="AQ1125" s="846"/>
      <c r="AR1125" s="846"/>
      <c r="AS1125" s="846"/>
      <c r="AT1125" s="846"/>
      <c r="AU1125" s="846"/>
      <c r="AV1125" s="846"/>
      <c r="AW1125" s="846"/>
      <c r="AX1125" s="846"/>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6" t="s">
        <v>463</v>
      </c>
      <c r="K1158" s="846"/>
      <c r="L1158" s="846"/>
      <c r="M1158" s="846"/>
      <c r="N1158" s="846"/>
      <c r="O1158" s="846"/>
      <c r="P1158" s="296" t="s">
        <v>398</v>
      </c>
      <c r="Q1158" s="296"/>
      <c r="R1158" s="296"/>
      <c r="S1158" s="296"/>
      <c r="T1158" s="296"/>
      <c r="U1158" s="296"/>
      <c r="V1158" s="296"/>
      <c r="W1158" s="296"/>
      <c r="X1158" s="296"/>
      <c r="Y1158" s="296" t="s">
        <v>459</v>
      </c>
      <c r="Z1158" s="296"/>
      <c r="AA1158" s="296"/>
      <c r="AB1158" s="296"/>
      <c r="AC1158" s="846" t="s">
        <v>397</v>
      </c>
      <c r="AD1158" s="846"/>
      <c r="AE1158" s="846"/>
      <c r="AF1158" s="846"/>
      <c r="AG1158" s="846"/>
      <c r="AH1158" s="296" t="s">
        <v>414</v>
      </c>
      <c r="AI1158" s="296"/>
      <c r="AJ1158" s="296"/>
      <c r="AK1158" s="296"/>
      <c r="AL1158" s="296" t="s">
        <v>23</v>
      </c>
      <c r="AM1158" s="296"/>
      <c r="AN1158" s="296"/>
      <c r="AO1158" s="386"/>
      <c r="AP1158" s="846" t="s">
        <v>464</v>
      </c>
      <c r="AQ1158" s="846"/>
      <c r="AR1158" s="846"/>
      <c r="AS1158" s="846"/>
      <c r="AT1158" s="846"/>
      <c r="AU1158" s="846"/>
      <c r="AV1158" s="846"/>
      <c r="AW1158" s="846"/>
      <c r="AX1158" s="846"/>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6" t="s">
        <v>463</v>
      </c>
      <c r="K1191" s="846"/>
      <c r="L1191" s="846"/>
      <c r="M1191" s="846"/>
      <c r="N1191" s="846"/>
      <c r="O1191" s="846"/>
      <c r="P1191" s="296" t="s">
        <v>398</v>
      </c>
      <c r="Q1191" s="296"/>
      <c r="R1191" s="296"/>
      <c r="S1191" s="296"/>
      <c r="T1191" s="296"/>
      <c r="U1191" s="296"/>
      <c r="V1191" s="296"/>
      <c r="W1191" s="296"/>
      <c r="X1191" s="296"/>
      <c r="Y1191" s="296" t="s">
        <v>459</v>
      </c>
      <c r="Z1191" s="296"/>
      <c r="AA1191" s="296"/>
      <c r="AB1191" s="296"/>
      <c r="AC1191" s="846" t="s">
        <v>397</v>
      </c>
      <c r="AD1191" s="846"/>
      <c r="AE1191" s="846"/>
      <c r="AF1191" s="846"/>
      <c r="AG1191" s="846"/>
      <c r="AH1191" s="296" t="s">
        <v>414</v>
      </c>
      <c r="AI1191" s="296"/>
      <c r="AJ1191" s="296"/>
      <c r="AK1191" s="296"/>
      <c r="AL1191" s="296" t="s">
        <v>23</v>
      </c>
      <c r="AM1191" s="296"/>
      <c r="AN1191" s="296"/>
      <c r="AO1191" s="386"/>
      <c r="AP1191" s="846" t="s">
        <v>464</v>
      </c>
      <c r="AQ1191" s="846"/>
      <c r="AR1191" s="846"/>
      <c r="AS1191" s="846"/>
      <c r="AT1191" s="846"/>
      <c r="AU1191" s="846"/>
      <c r="AV1191" s="846"/>
      <c r="AW1191" s="846"/>
      <c r="AX1191" s="846"/>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6" t="s">
        <v>463</v>
      </c>
      <c r="K1224" s="846"/>
      <c r="L1224" s="846"/>
      <c r="M1224" s="846"/>
      <c r="N1224" s="846"/>
      <c r="O1224" s="846"/>
      <c r="P1224" s="296" t="s">
        <v>398</v>
      </c>
      <c r="Q1224" s="296"/>
      <c r="R1224" s="296"/>
      <c r="S1224" s="296"/>
      <c r="T1224" s="296"/>
      <c r="U1224" s="296"/>
      <c r="V1224" s="296"/>
      <c r="W1224" s="296"/>
      <c r="X1224" s="296"/>
      <c r="Y1224" s="296" t="s">
        <v>459</v>
      </c>
      <c r="Z1224" s="296"/>
      <c r="AA1224" s="296"/>
      <c r="AB1224" s="296"/>
      <c r="AC1224" s="846" t="s">
        <v>397</v>
      </c>
      <c r="AD1224" s="846"/>
      <c r="AE1224" s="846"/>
      <c r="AF1224" s="846"/>
      <c r="AG1224" s="846"/>
      <c r="AH1224" s="296" t="s">
        <v>414</v>
      </c>
      <c r="AI1224" s="296"/>
      <c r="AJ1224" s="296"/>
      <c r="AK1224" s="296"/>
      <c r="AL1224" s="296" t="s">
        <v>23</v>
      </c>
      <c r="AM1224" s="296"/>
      <c r="AN1224" s="296"/>
      <c r="AO1224" s="386"/>
      <c r="AP1224" s="846" t="s">
        <v>464</v>
      </c>
      <c r="AQ1224" s="846"/>
      <c r="AR1224" s="846"/>
      <c r="AS1224" s="846"/>
      <c r="AT1224" s="846"/>
      <c r="AU1224" s="846"/>
      <c r="AV1224" s="846"/>
      <c r="AW1224" s="846"/>
      <c r="AX1224" s="846"/>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6" t="s">
        <v>463</v>
      </c>
      <c r="K1257" s="846"/>
      <c r="L1257" s="846"/>
      <c r="M1257" s="846"/>
      <c r="N1257" s="846"/>
      <c r="O1257" s="846"/>
      <c r="P1257" s="296" t="s">
        <v>398</v>
      </c>
      <c r="Q1257" s="296"/>
      <c r="R1257" s="296"/>
      <c r="S1257" s="296"/>
      <c r="T1257" s="296"/>
      <c r="U1257" s="296"/>
      <c r="V1257" s="296"/>
      <c r="W1257" s="296"/>
      <c r="X1257" s="296"/>
      <c r="Y1257" s="296" t="s">
        <v>459</v>
      </c>
      <c r="Z1257" s="296"/>
      <c r="AA1257" s="296"/>
      <c r="AB1257" s="296"/>
      <c r="AC1257" s="846" t="s">
        <v>397</v>
      </c>
      <c r="AD1257" s="846"/>
      <c r="AE1257" s="846"/>
      <c r="AF1257" s="846"/>
      <c r="AG1257" s="846"/>
      <c r="AH1257" s="296" t="s">
        <v>414</v>
      </c>
      <c r="AI1257" s="296"/>
      <c r="AJ1257" s="296"/>
      <c r="AK1257" s="296"/>
      <c r="AL1257" s="296" t="s">
        <v>23</v>
      </c>
      <c r="AM1257" s="296"/>
      <c r="AN1257" s="296"/>
      <c r="AO1257" s="386"/>
      <c r="AP1257" s="846" t="s">
        <v>464</v>
      </c>
      <c r="AQ1257" s="846"/>
      <c r="AR1257" s="846"/>
      <c r="AS1257" s="846"/>
      <c r="AT1257" s="846"/>
      <c r="AU1257" s="846"/>
      <c r="AV1257" s="846"/>
      <c r="AW1257" s="846"/>
      <c r="AX1257" s="846"/>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6" t="s">
        <v>463</v>
      </c>
      <c r="K1290" s="846"/>
      <c r="L1290" s="846"/>
      <c r="M1290" s="846"/>
      <c r="N1290" s="846"/>
      <c r="O1290" s="846"/>
      <c r="P1290" s="296" t="s">
        <v>398</v>
      </c>
      <c r="Q1290" s="296"/>
      <c r="R1290" s="296"/>
      <c r="S1290" s="296"/>
      <c r="T1290" s="296"/>
      <c r="U1290" s="296"/>
      <c r="V1290" s="296"/>
      <c r="W1290" s="296"/>
      <c r="X1290" s="296"/>
      <c r="Y1290" s="296" t="s">
        <v>459</v>
      </c>
      <c r="Z1290" s="296"/>
      <c r="AA1290" s="296"/>
      <c r="AB1290" s="296"/>
      <c r="AC1290" s="846" t="s">
        <v>397</v>
      </c>
      <c r="AD1290" s="846"/>
      <c r="AE1290" s="846"/>
      <c r="AF1290" s="846"/>
      <c r="AG1290" s="846"/>
      <c r="AH1290" s="296" t="s">
        <v>414</v>
      </c>
      <c r="AI1290" s="296"/>
      <c r="AJ1290" s="296"/>
      <c r="AK1290" s="296"/>
      <c r="AL1290" s="296" t="s">
        <v>23</v>
      </c>
      <c r="AM1290" s="296"/>
      <c r="AN1290" s="296"/>
      <c r="AO1290" s="386"/>
      <c r="AP1290" s="846" t="s">
        <v>464</v>
      </c>
      <c r="AQ1290" s="846"/>
      <c r="AR1290" s="846"/>
      <c r="AS1290" s="846"/>
      <c r="AT1290" s="846"/>
      <c r="AU1290" s="846"/>
      <c r="AV1290" s="846"/>
      <c r="AW1290" s="846"/>
      <c r="AX1290" s="846"/>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2016-09-07T14:14:09Z</cp:lastPrinted>
  <dcterms:created xsi:type="dcterms:W3CDTF">2012-03-13T00:50:25Z</dcterms:created>
  <dcterms:modified xsi:type="dcterms:W3CDTF">2020-11-18T09:16:25Z</dcterms:modified>
</cp:coreProperties>
</file>