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1118　修正版レビューシートの提出\H28提出用\"/>
    </mc:Choice>
  </mc:AlternateContent>
  <bookViews>
    <workbookView xWindow="0" yWindow="0" windowWidth="28800" windowHeight="13350"/>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<sst xmlns="http://schemas.openxmlformats.org/spreadsheetml/2006/main" count="2249" uniqueCount="571">
  <si>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</si>
  <si>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</si>
  <si>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</si>
  <si>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</si>
  <si>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</si>
  <si>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</si>
  <si>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</si>
  <si>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</si>
  <si>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</si>
  <si>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</si>
  <si>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</si>
  <si>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</si>
  <si>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</si>
  <si>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</si>
  <si>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</si>
  <si>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</si>
  <si>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</si>
  <si>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</si>
  <si>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</si>
  <si>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</si>
  <si>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</si>
  <si>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</si>
  <si>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</si>
  <si>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</si>
  <si>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</si>
  <si>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</si>
  <si>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</si>
  <si>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</si>
  <si>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</si>
  <si>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</si>
  <si>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</si>
  <si>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</si>
  <si>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</si>
  <si>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</si>
  <si>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</si>
  <si>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</si>
  <si>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</si>
  <si>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</si>
  <si>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</si>
  <si>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</si>
  <si>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</si>
  <si>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</si>
  <si>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</si>
  <si>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</si>
  <si>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</si>
  <si>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</si>
  <si>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</si>
  <si>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</si>
  <si>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</si>
  <si>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</si>
  <si>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</si>
  <si>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</si>
  <si>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</si>
  <si>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</si>
  <si>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</si>
  <si>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</si>
  <si>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</si>
  <si>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</si>
  <si>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</si>
  <si>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</si>
  <si>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</si>
  <si>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</si>
  <si>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</si>
  <si>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</si>
  <si>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</si>
  <si>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</si>
  <si>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</si>
  <si>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</si>
  <si>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</si>
  <si>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</si>
  <si>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</si>
  <si>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</si>
  <si>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</si>
  <si>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</si>
  <si>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</si>
  <si>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</si>
  <si>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</si>
  <si>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</si>
  <si>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</si>
  <si>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</si>
  <si>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</si>
  <si>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</si>
  <si>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</si>
  <si>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</si>
  <si>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</si>
  <si>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</si>
  <si>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</si>
  <si>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</si>
  <si>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</si>
  <si>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</si>
  <si>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</si>
  <si>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</si>
  <si>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</si>
  <si>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</si>
  <si>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</si>
  <si>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</si>
  <si>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</si>
  <si>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</si>
  <si>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</si>
  <si>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</si>
  <si>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</si>
  <si>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</si>
  <si>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</si>
  <si>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</si>
  <si>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</si>
  <si>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</si>
  <si>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</si>
  <si>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</si>
  <si>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</si>
  <si>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</si>
  <si>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</si>
  <si>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</si>
  <si>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</si>
  <si>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</si>
  <si>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</si>
  <si>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</si>
  <si>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</si>
  <si>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</si>
  <si>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</si>
  <si>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</si>
  <si>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</si>
  <si>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</si>
  <si>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</si>
  <si>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</si>
  <si>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</si>
  <si>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</si>
  <si>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</si>
  <si>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</si>
  <si>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</si>
  <si>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</si>
  <si>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</si>
  <si>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</si>
  <si>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</si>
  <si>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</si>
  <si>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</si>
  <si>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</si>
  <si>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</si>
  <si>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</si>
  <si>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</si>
  <si>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</si>
  <si>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</si>
  <si>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</si>
  <si>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</si>
  <si>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</si>
  <si>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</si>
  <si>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</si>
  <si>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</si>
  <si>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</si>
  <si>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</si>
  <si>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</si>
  <si>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</si>
  <si>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</si>
  <si>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</si>
  <si>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</si>
  <si>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</si>
  <si>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</si>
  <si>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</si>
  <si>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</si>
  <si>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</si>
  <si>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</si>
  <si>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</si>
  <si>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</si>
  <si>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</si>
  <si>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</si>
  <si>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</si>
  <si>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</si>
  <si>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</si>
  <si>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</si>
  <si>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</si>
  <si>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</si>
  <si>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</si>
  <si>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</si>
  <si>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</si>
  <si>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</si>
  <si>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</si>
  <si>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</si>
  <si>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</si>
  <si>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</si>
  <si>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</si>
  <si>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</si>
  <si>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</si>
  <si>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</si>
  <si>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</si>
  <si>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</si>
  <si>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</si>
  <si>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</si>
  <si>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</si>
  <si>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</si>
  <si>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</si>
  <si>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</si>
  <si>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</si>
  <si>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</si>
  <si>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</si>
  <si>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</si>
  <si>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</si>
  <si>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</si>
  <si>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</si>
  <si>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</si>
  <si>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</si>
  <si>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</si>
  <si>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</si>
  <si>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</si>
  <si>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</si>
  <si>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</si>
  <si>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</si>
  <si>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</si>
  <si>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</si>
  <si>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</si>
  <si>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</si>
  <si>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</si>
  <si>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</si>
  <si>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</si>
  <si>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</si>
  <si>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</si>
  <si>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</si>
  <si>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</si>
  <si>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</si>
  <si>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</si>
  <si>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</si>
  <si>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</si>
  <si>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</si>
  <si>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</si>
  <si>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</si>
  <si>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</si>
  <si>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</si>
  <si>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</si>
  <si>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</si>
  <si>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</si>
  <si>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</si>
  <si>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</si>
  <si>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</si>
  <si>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</si>
  <si>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</si>
  <si>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</si>
  <si>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</si>
  <si>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</si>
  <si>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</si>
  <si>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</si>
  <si>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</si>
  <si>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</si>
  <si>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</si>
  <si>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</si>
  <si>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</si>
  <si>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</si>
  <si>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</si>
  <si>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</si>
  <si>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</si>
  <si>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</si>
  <si>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</si>
  <si>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</si>
  <si>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</si>
  <si>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</si>
  <si>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</si>
  <si>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</si>
  <si>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</si>
  <si>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</si>
  <si>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</si>
  <si>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</si>
  <si>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</si>
  <si>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</si>
  <si>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</si>
  <si>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</si>
  <si>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</si>
  <si>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</si>
  <si>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</si>
  <si>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</si>
  <si>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</si>
  <si>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</si>
  <si>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</si>
  <si>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</si>
  <si>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</si>
  <si>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</si>
  <si>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</si>
  <si>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</si>
  <si>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</si>
  <si>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</si>
  <si>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</si>
  <si>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</si>
  <si>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</si>
  <si>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</si>
  <si>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</si>
  <si>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</si>
  <si>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</si>
  <si>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</si>
  <si>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</si>
  <si>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</si>
  <si>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</si>
  <si>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</si>
  <si>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</si>
  <si>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</si>
  <si>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</si>
  <si>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</si>
  <si>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</si>
  <si>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</si>
  <si>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</si>
  <si>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</si>
  <si>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</si>
  <si>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</si>
  <si>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</si>
  <si>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</si>
  <si>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</si>
  <si>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</si>
  <si>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</si>
  <si>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</si>
  <si>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</si>
  <si>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</si>
  <si>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</si>
  <si>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</si>
  <si>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</si>
  <si>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</si>
  <si>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</si>
  <si>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</si>
  <si>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</si>
  <si>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</si>
  <si>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</si>
  <si>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</si>
  <si>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</si>
  <si>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</si>
  <si>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</si>
  <si>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</si>
  <si>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</si>
  <si>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</si>
  <si>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</si>
  <si>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</si>
  <si>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</si>
  <si>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</si>
  <si>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</si>
  <si>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</si>
  <si>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</si>
  <si>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</si>
  <si>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</si>
  <si>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</si>
  <si>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</si>
  <si>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</si>
  <si>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</si>
  <si>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</si>
  <si>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</si>
  <si>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</si>
  <si>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</si>
  <si>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</si>
  <si>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</si>
  <si>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</si>
  <si>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</si>
  <si>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</si>
  <si>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</si>
  <si>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</si>
  <si>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</si>
  <si>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</si>
  <si>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</si>
  <si>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</si>
  <si>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</si>
  <si>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</si>
  <si>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</si>
  <si>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</si>
  <si>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</si>
  <si>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</si>
  <si>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</si>
  <si>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</si>
  <si>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</si>
  <si>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</si>
  <si>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</si>
  <si>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</si>
  <si>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</si>
  <si>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</si>
  <si>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</si>
  <si>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</si>
  <si>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</si>
  <si>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</si>
  <si>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</si>
  <si>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</si>
  <si>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</si>
  <si>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</si>
  <si>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</si>
  <si>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</si>
  <si>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</si>
  <si>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</si>
  <si>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</si>
  <si>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</si>
  <si>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</si>
  <si>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</si>
  <si>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</si>
  <si>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</si>
  <si>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</si>
  <si>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</si>
  <si>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</si>
  <si>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</si>
  <si>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</si>
  <si>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</si>
  <si>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</si>
  <si>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</si>
  <si>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</si>
  <si>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</si>
  <si>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</si>
  <si>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</si>
  <si>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</si>
  <si>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</si>
  <si>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</si>
  <si>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</si>
  <si>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</si>
  <si>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</si>
  <si>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</si>
  <si>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</si>
  <si>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</si>
  <si>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</si>
  <si>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</si>
  <si>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</si>
  <si>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</si>
  <si>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</si>
  <si>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</si>
  <si>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</si>
  <si>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</si>
  <si>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</si>
  <si>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</si>
  <si>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</si>
  <si>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</si>
  <si>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</si>
  <si>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</si>
  <si>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</si>
  <si>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</si>
  <si>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</si>
  <si>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</si>
  <si>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</si>
  <si>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</si>
  <si>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</si>
  <si>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</si>
  <si>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</si>
  <si>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</si>
  <si>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</si>
  <si>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</si>
  <si>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</si>
  <si>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</si>
  <si>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</si>
  <si>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</si>
  <si>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</si>
  <si>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</si>
  <si>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</si>
  <si>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</si>
  <si>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</si>
  <si>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教育用コンテンツ奨励事業</t>
    <phoneticPr fontId="5"/>
  </si>
  <si>
    <t>生涯学習政策局</t>
    <rPh sb="0" eb="2">
      <t>ショウガイ</t>
    </rPh>
    <rPh sb="2" eb="4">
      <t>ガクシュウ</t>
    </rPh>
    <rPh sb="4" eb="6">
      <t>セイサク</t>
    </rPh>
    <rPh sb="6" eb="7">
      <t>キョク</t>
    </rPh>
    <phoneticPr fontId="5"/>
  </si>
  <si>
    <t>情報教育課</t>
    <rPh sb="0" eb="2">
      <t>ジョウホウ</t>
    </rPh>
    <rPh sb="2" eb="4">
      <t>キョウイク</t>
    </rPh>
    <rPh sb="4" eb="5">
      <t>カ</t>
    </rPh>
    <phoneticPr fontId="5"/>
  </si>
  <si>
    <t>情報教育課長
磯　寿生</t>
    <rPh sb="0" eb="2">
      <t>ジョウホウ</t>
    </rPh>
    <rPh sb="2" eb="4">
      <t>キョウイク</t>
    </rPh>
    <rPh sb="4" eb="6">
      <t>カチョウ</t>
    </rPh>
    <rPh sb="7" eb="8">
      <t>イソ</t>
    </rPh>
    <rPh sb="9" eb="11">
      <t>トシオ</t>
    </rPh>
    <phoneticPr fontId="5"/>
  </si>
  <si>
    <t>○</t>
  </si>
  <si>
    <t>教育映像等審査規程</t>
    <phoneticPr fontId="5"/>
  </si>
  <si>
    <t>第2期教育振興基本計画（平成25年6月14日閣議決定）
「教育の情報化ビジョン」（平成23年4月文部科学省）</t>
    <phoneticPr fontId="5"/>
  </si>
  <si>
    <t>映画その他の映像作品及び紙芝居について、教育上価値が高く、学校教育又は社会教育に広く利用されることが適当と認められるものを選定し、あわせて教育に利用される映像作品等の質的向上に寄与すること。</t>
    <phoneticPr fontId="5"/>
  </si>
  <si>
    <t>学識経験者による審査会を開催し、映画、ＤＶＤ等の映像教材、紙芝居及びデジタルコンテンツについて、教育上価値が高く、学校教育又は社会教育に広く利用されることが適当と認められるものを選定し、広く一般に普及を図る。</t>
    <phoneticPr fontId="5"/>
  </si>
  <si>
    <t>-</t>
    <phoneticPr fontId="5"/>
  </si>
  <si>
    <t>-</t>
    <phoneticPr fontId="5"/>
  </si>
  <si>
    <t>-</t>
    <phoneticPr fontId="5"/>
  </si>
  <si>
    <t>-</t>
    <phoneticPr fontId="5"/>
  </si>
  <si>
    <t>-</t>
    <phoneticPr fontId="5"/>
  </si>
  <si>
    <t>-</t>
    <phoneticPr fontId="5"/>
  </si>
  <si>
    <t>-</t>
    <phoneticPr fontId="5"/>
  </si>
  <si>
    <t>教育用コンテンツ事業のホームページアクセス数
※ 平成25年1月にホームページシステムの変更があり、解析方法が変更となった。</t>
    <phoneticPr fontId="5"/>
  </si>
  <si>
    <t>回</t>
    <phoneticPr fontId="5"/>
  </si>
  <si>
    <t>回</t>
    <phoneticPr fontId="5"/>
  </si>
  <si>
    <t>-</t>
    <phoneticPr fontId="5"/>
  </si>
  <si>
    <t>-</t>
    <phoneticPr fontId="5"/>
  </si>
  <si>
    <t>件</t>
    <rPh sb="0" eb="1">
      <t>ケン</t>
    </rPh>
    <phoneticPr fontId="5"/>
  </si>
  <si>
    <t>審査会実施に要した経費／審査会実施回数　　　　　　　　　　　　　　</t>
    <rPh sb="0" eb="3">
      <t>シンサカイ</t>
    </rPh>
    <rPh sb="3" eb="5">
      <t>ジッシ</t>
    </rPh>
    <rPh sb="6" eb="7">
      <t>ヨウ</t>
    </rPh>
    <rPh sb="9" eb="11">
      <t>ケイヒ</t>
    </rPh>
    <rPh sb="12" eb="15">
      <t>シンサカイ</t>
    </rPh>
    <rPh sb="15" eb="17">
      <t>ジッシ</t>
    </rPh>
    <rPh sb="17" eb="19">
      <t>カイスウ</t>
    </rPh>
    <phoneticPr fontId="5"/>
  </si>
  <si>
    <t>円</t>
    <rPh sb="0" eb="1">
      <t>エン</t>
    </rPh>
    <phoneticPr fontId="5"/>
  </si>
  <si>
    <t>円/回</t>
    <rPh sb="0" eb="1">
      <t>エン</t>
    </rPh>
    <rPh sb="2" eb="3">
      <t>カイ</t>
    </rPh>
    <phoneticPr fontId="5"/>
  </si>
  <si>
    <t>諸謝金</t>
    <phoneticPr fontId="5"/>
  </si>
  <si>
    <t>委員等旅費</t>
    <rPh sb="0" eb="2">
      <t>イイン</t>
    </rPh>
    <rPh sb="2" eb="3">
      <t>トウ</t>
    </rPh>
    <rPh sb="3" eb="5">
      <t>リョヒ</t>
    </rPh>
    <phoneticPr fontId="5"/>
  </si>
  <si>
    <t>庁費</t>
    <rPh sb="0" eb="2">
      <t>チョウヒ</t>
    </rPh>
    <phoneticPr fontId="5"/>
  </si>
  <si>
    <t>教育用コンテンツ審査作品数</t>
    <phoneticPr fontId="5"/>
  </si>
  <si>
    <t>件</t>
    <rPh sb="0" eb="1">
      <t>ケン</t>
    </rPh>
    <phoneticPr fontId="5"/>
  </si>
  <si>
    <t>-</t>
  </si>
  <si>
    <t>-</t>
    <phoneticPr fontId="5"/>
  </si>
  <si>
    <t>-</t>
    <phoneticPr fontId="5"/>
  </si>
  <si>
    <t>教育用コンテンツ事業のホームページアクセス数が前年度以上となること。</t>
    <phoneticPr fontId="5"/>
  </si>
  <si>
    <t>-</t>
    <phoneticPr fontId="5"/>
  </si>
  <si>
    <t>文部科学省特別選定となった作品数</t>
    <phoneticPr fontId="5"/>
  </si>
  <si>
    <t>文部科学省特別選定となった作品数</t>
    <phoneticPr fontId="5"/>
  </si>
  <si>
    <t>-</t>
    <phoneticPr fontId="5"/>
  </si>
  <si>
    <t>文部科学省選定となった作品数</t>
    <phoneticPr fontId="5"/>
  </si>
  <si>
    <t>文部科学省選定となった作品数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</si>
  <si>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</si>
  <si>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</si>
  <si>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</si>
  <si>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</si>
  <si>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</si>
  <si>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</si>
  <si>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</si>
  <si>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</si>
  <si>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</si>
  <si>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学校や地域社会において、優良なコンテンツの情報が求められており、ニーズを反映している。</t>
    <phoneticPr fontId="5"/>
  </si>
  <si>
    <t>国民に広く利用される作品を選定するため、国が一元的に実施する必要がある。</t>
    <phoneticPr fontId="5"/>
  </si>
  <si>
    <t>省令及び閣議決定に基づいて実施しており、政策上の優先度が高い。</t>
    <phoneticPr fontId="5"/>
  </si>
  <si>
    <t>‐</t>
  </si>
  <si>
    <t>諸謝金単価表、旅費規程等の基準に基づいて支出している。</t>
    <phoneticPr fontId="5"/>
  </si>
  <si>
    <t>事業を実施する上で必要な支出に限られている。</t>
    <phoneticPr fontId="5"/>
  </si>
  <si>
    <t>活動見込みとほぼ同数の審査を実施した。</t>
    <phoneticPr fontId="5"/>
  </si>
  <si>
    <t>ＨＰやメールマガジンなどで広く国民に周知している。</t>
    <phoneticPr fontId="5"/>
  </si>
  <si>
    <t>本事業は限られた予算の中で例年100件程度の作品を選定（特別選定含む）しており、教育上価値の高い映像作品等を普及させるために一定の成果を上げている。</t>
    <phoneticPr fontId="5"/>
  </si>
  <si>
    <t>今後更に学校教育・社会教育の現場において、教育上価値が高い作品の利用を促すため、メールマガジンなどにおいて、本事業を広く周知するとともに、申請作品数の増加を促すための取組を実施していく必要がある。</t>
    <phoneticPr fontId="5"/>
  </si>
  <si>
    <t>「教育映像等審査制度選定作品一覧」掲載アドレス
http://www.mext.go.jp/a_menu/shougai/movie/main9_a1.htm
「第2期教育振興基本計画」掲載アドレス（平成25年6月14日閣議決定）
http://www.mext.go.jp/a_menu/keikaku/detail/1336379.htm
「教育の情報化ビジョン」（平成23年4月文部科学省）
http://www.mext.go.jp/b_menu/houdou/23/04/1305484.htm</t>
    <phoneticPr fontId="5"/>
  </si>
  <si>
    <t>0063</t>
    <phoneticPr fontId="5"/>
  </si>
  <si>
    <t>0041</t>
    <phoneticPr fontId="5"/>
  </si>
  <si>
    <t>0064</t>
    <phoneticPr fontId="5"/>
  </si>
  <si>
    <t>0034</t>
    <phoneticPr fontId="5"/>
  </si>
  <si>
    <t>0032</t>
    <phoneticPr fontId="5"/>
  </si>
  <si>
    <r>
      <t>00</t>
    </r>
    <r>
      <rPr>
        <sz val="11"/>
        <rFont val="ＭＳ Ｐゴシック"/>
        <family val="3"/>
        <charset val="128"/>
      </rPr>
      <t>33</t>
    </r>
    <phoneticPr fontId="5"/>
  </si>
  <si>
    <t>-</t>
    <phoneticPr fontId="5"/>
  </si>
  <si>
    <t>-</t>
    <phoneticPr fontId="5"/>
  </si>
  <si>
    <t>-</t>
    <phoneticPr fontId="5"/>
  </si>
  <si>
    <t>△</t>
  </si>
  <si>
    <t>平成27年度は、前々年度と同様のアクセス数があり、基本的には例年並みの成果があがっている。</t>
    <rPh sb="8" eb="10">
      <t>マエマエ</t>
    </rPh>
    <rPh sb="10" eb="12">
      <t>ネンド</t>
    </rPh>
    <rPh sb="11" eb="12">
      <t>ド</t>
    </rPh>
    <rPh sb="13" eb="15">
      <t>ドウヨウ</t>
    </rPh>
    <rPh sb="25" eb="28">
      <t>キホンテキ</t>
    </rPh>
    <rPh sb="30" eb="32">
      <t>レイネン</t>
    </rPh>
    <rPh sb="32" eb="33">
      <t>ナ</t>
    </rPh>
    <rPh sb="35" eb="37">
      <t>セイカ</t>
    </rPh>
    <phoneticPr fontId="5"/>
  </si>
  <si>
    <t>-</t>
    <phoneticPr fontId="5"/>
  </si>
  <si>
    <t>-</t>
    <phoneticPr fontId="5"/>
  </si>
  <si>
    <t>12,897,694/104</t>
    <phoneticPr fontId="5"/>
  </si>
  <si>
    <t>17,530,633/94</t>
    <phoneticPr fontId="5"/>
  </si>
  <si>
    <t>19,141,000/94</t>
    <phoneticPr fontId="5"/>
  </si>
  <si>
    <t>※表示単位未満四捨五入の関係で、積み上げと合計は一致しない場合がある。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phoneticPr fontId="5"/>
  </si>
  <si>
    <t>1　生涯学習社会の実現</t>
    <rPh sb="2" eb="4">
      <t>ショウガイ</t>
    </rPh>
    <rPh sb="4" eb="6">
      <t>ガクシュウ</t>
    </rPh>
    <rPh sb="6" eb="8">
      <t>シャカイ</t>
    </rPh>
    <rPh sb="9" eb="11">
      <t>ジツゲン</t>
    </rPh>
    <phoneticPr fontId="5"/>
  </si>
  <si>
    <t>1-5　ICTを活用した教育・学習の振興</t>
    <rPh sb="8" eb="10">
      <t>カツヨウ</t>
    </rPh>
    <rPh sb="12" eb="14">
      <t>キョウイク</t>
    </rPh>
    <rPh sb="15" eb="17">
      <t>ガクシュウ</t>
    </rPh>
    <rPh sb="18" eb="20">
      <t>シンコウ</t>
    </rPh>
    <phoneticPr fontId="5"/>
  </si>
  <si>
    <t>-</t>
    <phoneticPr fontId="5"/>
  </si>
  <si>
    <t>-</t>
    <phoneticPr fontId="5"/>
  </si>
  <si>
    <t>-</t>
    <phoneticPr fontId="5"/>
  </si>
  <si>
    <t>-</t>
    <phoneticPr fontId="5"/>
  </si>
  <si>
    <t>-</t>
    <phoneticPr fontId="5"/>
  </si>
  <si>
    <t>-</t>
    <phoneticPr fontId="5"/>
  </si>
  <si>
    <t>外部有識者による点検対象外</t>
    <phoneticPr fontId="5"/>
  </si>
  <si>
    <t>委員等旅費</t>
    <rPh sb="0" eb="3">
      <t>イイントウ</t>
    </rPh>
    <rPh sb="3" eb="5">
      <t>リョヒ</t>
    </rPh>
    <phoneticPr fontId="5"/>
  </si>
  <si>
    <t>諸謝金</t>
    <rPh sb="0" eb="3">
      <t>ショシャキン</t>
    </rPh>
    <phoneticPr fontId="5"/>
  </si>
  <si>
    <t>教育映像等審査会出席に係る謝金</t>
    <phoneticPr fontId="5"/>
  </si>
  <si>
    <t>教育映像等審査会出席に係る旅費</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</si>
  <si>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</si>
  <si>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</si>
  <si>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</si>
  <si>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</si>
  <si>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</si>
  <si>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</si>
  <si>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</si>
  <si>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</si>
  <si>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</si>
  <si>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</si>
  <si>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</si>
  <si>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</si>
  <si>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</si>
  <si>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</si>
  <si>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</si>
  <si>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</si>
  <si>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</si>
  <si>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</si>
  <si>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</si>
  <si>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</si>
  <si>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</si>
  <si>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</si>
  <si>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</si>
  <si>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</si>
  <si>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教育映像等審査会出席謝金</t>
  </si>
  <si>
    <t>教育映像等審査会出席謝金</t>
    <phoneticPr fontId="5"/>
  </si>
  <si>
    <t>教育映像等審査会出席旅費</t>
    <rPh sb="10" eb="12">
      <t>リョヒ</t>
    </rPh>
    <phoneticPr fontId="5"/>
  </si>
  <si>
    <t>-</t>
    <phoneticPr fontId="5"/>
  </si>
  <si>
    <t>-</t>
    <phoneticPr fontId="5"/>
  </si>
  <si>
    <t>-</t>
    <phoneticPr fontId="5"/>
  </si>
  <si>
    <t>-</t>
    <phoneticPr fontId="5"/>
  </si>
  <si>
    <t>-</t>
    <phoneticPr fontId="5"/>
  </si>
  <si>
    <t>-</t>
    <phoneticPr fontId="5"/>
  </si>
  <si>
    <t>縮減</t>
  </si>
  <si>
    <t>-</t>
    <phoneticPr fontId="5"/>
  </si>
  <si>
    <t>平成27年度における本事業の不用額は、審査員の謝金の辞退が当初の予定を上回ったことなどによるものであるが、不用額が生じている点を踏まえ、積算の見直しを行い、概算要求額に▲3百万円反映した。本事業は省令に基づき行っており、審査も、時代に対応しながら行っている。今後も、情報提供方法について工夫していくとともに、選定作品の関心度について把握して参りたい。</t>
    <phoneticPr fontId="5"/>
  </si>
  <si>
    <t>１．事業評価の観点　：本事業は、教育上価値、学校教育又は社会教育に利用されることが適当と認められる教育用コンテンツを選定し、その普及・促進を図ることを目的に平成２０年度から実施している事業であり、事業評価にあたっては予算執行状況及び長期継続事業の観点から検証を行った。　　　　　　　　　　　　　　　　　　　　　　　　　　　　　　　　　　　　　　　　　　　　　　　　　　　　　　　　　　　　　　　　　　　　　　　　　　　　　　　　　　　　　　　　　
２．所見：教育的効果の高い映像作品の普及に一定の成果があがっていることは評価できる。当該事業は、平成27年度決算において不用額が生じていることから、不用額が生じた要因を分析したうえで、予算執行の実績を適切に平成29年度概算要求に反映すべきである。</t>
    <phoneticPr fontId="5"/>
  </si>
  <si>
    <t>　　※金額は単位未満四捨五入して記載していることから、合計が一致しない場合がある。</t>
    <phoneticPr fontId="5"/>
  </si>
  <si>
    <t>-</t>
    <phoneticPr fontId="5"/>
  </si>
  <si>
    <t>12,173,160/104</t>
    <phoneticPr fontId="5"/>
  </si>
  <si>
    <t>本事業は限られた予算の中で例年100件程度の作品（映画その他の映像作品、DVD等、紙芝居、デジタルコンテンツ）を選定（特別選定含む）しており、学校教育・社会教育上価値の高い映像作品等のコンテンツ等を普及させることにより、ICT（情報通信技術）を活用した教育の振興に寄与する。</t>
    <rPh sb="25" eb="27">
      <t>エイガ</t>
    </rPh>
    <rPh sb="29" eb="30">
      <t>タ</t>
    </rPh>
    <rPh sb="31" eb="33">
      <t>エイゾウ</t>
    </rPh>
    <rPh sb="33" eb="35">
      <t>サクヒン</t>
    </rPh>
    <rPh sb="39" eb="40">
      <t>トウ</t>
    </rPh>
    <rPh sb="41" eb="44">
      <t>カミシバイ</t>
    </rPh>
    <rPh sb="80" eb="81">
      <t>ウエ</t>
    </rPh>
    <rPh sb="97" eb="98">
      <t>トウ</t>
    </rPh>
    <rPh sb="114" eb="116">
      <t>ジョウホウ</t>
    </rPh>
    <rPh sb="116" eb="118">
      <t>ツウシン</t>
    </rPh>
    <rPh sb="118" eb="120">
      <t>ギジュツ</t>
    </rPh>
    <rPh sb="122" eb="124">
      <t>カツヨウ</t>
    </rPh>
    <rPh sb="126" eb="128">
      <t>キョウイク</t>
    </rPh>
    <rPh sb="129" eb="131">
      <t>シンコウ</t>
    </rPh>
    <rPh sb="132" eb="134">
      <t>キヨ</t>
    </rPh>
    <phoneticPr fontId="5"/>
  </si>
  <si>
    <t>A.委員</t>
    <rPh sb="2" eb="4">
      <t>イイン</t>
    </rPh>
    <phoneticPr fontId="5"/>
  </si>
  <si>
    <t>B.委員</t>
    <rPh sb="2" eb="4">
      <t>イイン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</si>
</sst>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770</xdr:row>
          <xdr:rowOff>0</xdr:rowOff>
        </xdr:from>
        <xdr:to>
          <xdr:col>45</xdr:col>
          <xdr:colOff>76200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11</xdr:col>
      <xdr:colOff>159658</xdr:colOff>
      <xdr:row>725</xdr:row>
      <xdr:rowOff>23687</xdr:rowOff>
    </xdr:from>
    <xdr:to>
      <xdr:col>49</xdr:col>
      <xdr:colOff>137214</xdr:colOff>
      <xdr:row>735</xdr:row>
      <xdr:rowOff>327401</xdr:rowOff>
    </xdr:to>
    <xdr:grpSp>
      <xdr:nvGrpSpPr>
        <xdr:cNvPr id="12" name="グループ化 1"/>
        <xdr:cNvGrpSpPr>
          <a:grpSpLocks/>
        </xdr:cNvGrpSpPr>
      </xdr:nvGrpSpPr>
      <xdr:grpSpPr bwMode="auto">
        <a:xfrm>
          <a:off x="2394858" y="46327887"/>
          <a:ext cx="7699156" cy="3859714"/>
          <a:chOff x="3160498" y="35764748"/>
          <a:chExt cx="8424474" cy="3647182"/>
        </a:xfrm>
      </xdr:grpSpPr>
      <xdr:sp macro="" textlink="">
        <xdr:nvSpPr>
          <xdr:cNvPr id="13" name="AutoShape 1"/>
          <xdr:cNvSpPr>
            <a:spLocks noChangeArrowheads="1"/>
          </xdr:cNvSpPr>
        </xdr:nvSpPr>
        <xdr:spPr bwMode="auto">
          <a:xfrm>
            <a:off x="4572300" y="35764748"/>
            <a:ext cx="2863191" cy="1600862"/>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4" name="Text Box 2"/>
          <xdr:cNvSpPr txBox="1">
            <a:spLocks noChangeArrowheads="1"/>
          </xdr:cNvSpPr>
        </xdr:nvSpPr>
        <xdr:spPr bwMode="auto">
          <a:xfrm>
            <a:off x="3866569" y="37407062"/>
            <a:ext cx="5983342" cy="20048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教育用コンテンツ審査（教育映像等審査）に関する業務</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学識経験者による審査会を開催し、映画、ＤＶＤ等の映像教材、紙芝</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居及びデジタルコンテンツについて、教育上価値が高く、学校教育又は社</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会教育に広く利用されることが適当と認められるものを選定。</a:t>
            </a:r>
          </a:p>
        </xdr:txBody>
      </xdr:sp>
      <xdr:sp macro="" textlink="">
        <xdr:nvSpPr>
          <xdr:cNvPr id="15" name="AutoShape 3"/>
          <xdr:cNvSpPr>
            <a:spLocks noChangeArrowheads="1"/>
          </xdr:cNvSpPr>
        </xdr:nvSpPr>
        <xdr:spPr bwMode="auto">
          <a:xfrm>
            <a:off x="3160498" y="38048367"/>
            <a:ext cx="6454042" cy="10338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 name="Text Box 5"/>
          <xdr:cNvSpPr txBox="1">
            <a:spLocks noChangeArrowheads="1"/>
          </xdr:cNvSpPr>
        </xdr:nvSpPr>
        <xdr:spPr bwMode="auto">
          <a:xfrm>
            <a:off x="8077060" y="36099405"/>
            <a:ext cx="2680677" cy="1024552"/>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庁費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7" name="AutoShape 6"/>
          <xdr:cNvSpPr>
            <a:spLocks/>
          </xdr:cNvSpPr>
        </xdr:nvSpPr>
        <xdr:spPr bwMode="auto">
          <a:xfrm>
            <a:off x="8018916" y="36112022"/>
            <a:ext cx="149922" cy="793870"/>
          </a:xfrm>
          <a:prstGeom prst="leftBrace">
            <a:avLst>
              <a:gd name="adj1" fmla="val 4583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Text Box 12"/>
          <xdr:cNvSpPr txBox="1">
            <a:spLocks noChangeArrowheads="1"/>
          </xdr:cNvSpPr>
        </xdr:nvSpPr>
        <xdr:spPr bwMode="auto">
          <a:xfrm>
            <a:off x="7398553" y="37001352"/>
            <a:ext cx="4186419" cy="3201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※庁費は会議費等であり、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p>
        </xdr:txBody>
      </xdr:sp>
    </xdr:grpSp>
    <xdr:clientData/>
  </xdr:twoCellAnchor>
  <xdr:twoCellAnchor>
    <xdr:from>
      <xdr:col>9</xdr:col>
      <xdr:colOff>103909</xdr:colOff>
      <xdr:row>740</xdr:row>
      <xdr:rowOff>125644</xdr:rowOff>
    </xdr:from>
    <xdr:to>
      <xdr:col>18</xdr:col>
      <xdr:colOff>141164</xdr:colOff>
      <xdr:row>743</xdr:row>
      <xdr:rowOff>321036</xdr:rowOff>
    </xdr:to>
    <xdr:sp macro="" textlink="">
      <xdr:nvSpPr>
        <xdr:cNvPr id="26" name="タイトル 1"/>
        <xdr:cNvSpPr txBox="1">
          <a:spLocks/>
        </xdr:cNvSpPr>
      </xdr:nvSpPr>
      <xdr:spPr>
        <a:xfrm>
          <a:off x="1974273" y="47213780"/>
          <a:ext cx="1907618" cy="1234483"/>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t>委員（</a:t>
          </a:r>
          <a:r>
            <a:rPr lang="en-US" altLang="ja-JP" sz="2000"/>
            <a:t>123</a:t>
          </a:r>
          <a:r>
            <a:rPr lang="ja-JP" altLang="en-US" sz="2000"/>
            <a:t>名）</a:t>
          </a:r>
          <a:endParaRPr lang="en-US" altLang="ja-JP" sz="2000"/>
        </a:p>
        <a:p>
          <a:pPr algn="ctr"/>
          <a:r>
            <a:rPr lang="en-US" altLang="ja-JP" sz="2000"/>
            <a:t>12</a:t>
          </a:r>
          <a:r>
            <a:rPr lang="ja-JP" altLang="en-US" sz="2000"/>
            <a:t>百万円</a:t>
          </a:r>
        </a:p>
      </xdr:txBody>
    </xdr:sp>
    <xdr:clientData/>
  </xdr:twoCellAnchor>
  <xdr:twoCellAnchor>
    <xdr:from>
      <xdr:col>9</xdr:col>
      <xdr:colOff>8283</xdr:colOff>
      <xdr:row>744</xdr:row>
      <xdr:rowOff>104041</xdr:rowOff>
    </xdr:from>
    <xdr:to>
      <xdr:col>19</xdr:col>
      <xdr:colOff>117229</xdr:colOff>
      <xdr:row>745</xdr:row>
      <xdr:rowOff>325876</xdr:rowOff>
    </xdr:to>
    <xdr:sp macro="" textlink="">
      <xdr:nvSpPr>
        <xdr:cNvPr id="27" name="大かっこ 26"/>
        <xdr:cNvSpPr/>
      </xdr:nvSpPr>
      <xdr:spPr>
        <a:xfrm>
          <a:off x="1797326" y="48756084"/>
          <a:ext cx="2096773" cy="577988"/>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10</xdr:col>
      <xdr:colOff>28312</xdr:colOff>
      <xdr:row>744</xdr:row>
      <xdr:rowOff>148044</xdr:rowOff>
    </xdr:from>
    <xdr:to>
      <xdr:col>19</xdr:col>
      <xdr:colOff>7964</xdr:colOff>
      <xdr:row>745</xdr:row>
      <xdr:rowOff>323086</xdr:rowOff>
    </xdr:to>
    <xdr:sp macro="" textlink="">
      <xdr:nvSpPr>
        <xdr:cNvPr id="28" name="テキスト ボックス 24"/>
        <xdr:cNvSpPr txBox="1"/>
      </xdr:nvSpPr>
      <xdr:spPr>
        <a:xfrm>
          <a:off x="2016138" y="48800087"/>
          <a:ext cx="1768696" cy="5311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教育映像等審査会出席に係る謝金</a:t>
          </a:r>
          <a:endParaRPr kumimoji="1" lang="ja-JP" altLang="en-US" sz="1400"/>
        </a:p>
      </xdr:txBody>
    </xdr:sp>
    <xdr:clientData/>
  </xdr:twoCellAnchor>
  <xdr:twoCellAnchor>
    <xdr:from>
      <xdr:col>30</xdr:col>
      <xdr:colOff>168519</xdr:colOff>
      <xdr:row>744</xdr:row>
      <xdr:rowOff>122441</xdr:rowOff>
    </xdr:from>
    <xdr:to>
      <xdr:col>41</xdr:col>
      <xdr:colOff>95250</xdr:colOff>
      <xdr:row>745</xdr:row>
      <xdr:rowOff>344276</xdr:rowOff>
    </xdr:to>
    <xdr:sp macro="" textlink="">
      <xdr:nvSpPr>
        <xdr:cNvPr id="29" name="大かっこ 28"/>
        <xdr:cNvSpPr/>
      </xdr:nvSpPr>
      <xdr:spPr>
        <a:xfrm>
          <a:off x="6103327" y="48619345"/>
          <a:ext cx="2102827" cy="573527"/>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31</xdr:col>
      <xdr:colOff>193551</xdr:colOff>
      <xdr:row>744</xdr:row>
      <xdr:rowOff>122441</xdr:rowOff>
    </xdr:from>
    <xdr:to>
      <xdr:col>41</xdr:col>
      <xdr:colOff>36634</xdr:colOff>
      <xdr:row>745</xdr:row>
      <xdr:rowOff>292153</xdr:rowOff>
    </xdr:to>
    <xdr:sp macro="" textlink="">
      <xdr:nvSpPr>
        <xdr:cNvPr id="30" name="テキスト ボックス 20"/>
        <xdr:cNvSpPr txBox="1"/>
      </xdr:nvSpPr>
      <xdr:spPr>
        <a:xfrm>
          <a:off x="6326186" y="48619345"/>
          <a:ext cx="1821352" cy="5214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教育映像等審査会</a:t>
          </a:r>
          <a:endParaRPr lang="en-US" altLang="ja-JP" sz="1400"/>
        </a:p>
        <a:p>
          <a:r>
            <a:rPr lang="ja-JP" altLang="en-US" sz="1400"/>
            <a:t>出席に係る旅費</a:t>
          </a:r>
          <a:endParaRPr kumimoji="1" lang="ja-JP" altLang="en-US" sz="1400"/>
        </a:p>
      </xdr:txBody>
    </xdr:sp>
    <xdr:clientData/>
  </xdr:twoCellAnchor>
  <xdr:twoCellAnchor>
    <xdr:from>
      <xdr:col>30</xdr:col>
      <xdr:colOff>137347</xdr:colOff>
      <xdr:row>740</xdr:row>
      <xdr:rowOff>137451</xdr:rowOff>
    </xdr:from>
    <xdr:to>
      <xdr:col>39</xdr:col>
      <xdr:colOff>174601</xdr:colOff>
      <xdr:row>743</xdr:row>
      <xdr:rowOff>332843</xdr:rowOff>
    </xdr:to>
    <xdr:sp macro="" textlink="">
      <xdr:nvSpPr>
        <xdr:cNvPr id="31" name="タイトル 1"/>
        <xdr:cNvSpPr txBox="1">
          <a:spLocks/>
        </xdr:cNvSpPr>
      </xdr:nvSpPr>
      <xdr:spPr>
        <a:xfrm>
          <a:off x="6371892" y="47225587"/>
          <a:ext cx="1907618" cy="1234483"/>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t>委員（</a:t>
          </a:r>
          <a:r>
            <a:rPr lang="en-US" altLang="ja-JP" sz="2000"/>
            <a:t>123</a:t>
          </a:r>
          <a:r>
            <a:rPr lang="ja-JP" altLang="en-US" sz="2000"/>
            <a:t>名）</a:t>
          </a:r>
          <a:endParaRPr lang="en-US" altLang="ja-JP" sz="2000"/>
        </a:p>
        <a:p>
          <a:pPr algn="ctr"/>
          <a:r>
            <a:rPr lang="en-US" altLang="ja-JP" sz="2000"/>
            <a:t>2.8</a:t>
          </a:r>
          <a:r>
            <a:rPr lang="ja-JP" altLang="en-US" sz="2000"/>
            <a:t>百万円</a:t>
          </a:r>
        </a:p>
      </xdr:txBody>
    </xdr:sp>
    <xdr:clientData/>
  </xdr:twoCellAnchor>
  <xdr:twoCellAnchor>
    <xdr:from>
      <xdr:col>23</xdr:col>
      <xdr:colOff>150686</xdr:colOff>
      <xdr:row>737</xdr:row>
      <xdr:rowOff>69273</xdr:rowOff>
    </xdr:from>
    <xdr:to>
      <xdr:col>23</xdr:col>
      <xdr:colOff>150686</xdr:colOff>
      <xdr:row>738</xdr:row>
      <xdr:rowOff>264049</xdr:rowOff>
    </xdr:to>
    <xdr:cxnSp macro="">
      <xdr:nvCxnSpPr>
        <xdr:cNvPr id="32" name="直線コネクタ 31"/>
        <xdr:cNvCxnSpPr/>
      </xdr:nvCxnSpPr>
      <xdr:spPr>
        <a:xfrm>
          <a:off x="4930504" y="46118318"/>
          <a:ext cx="0" cy="5411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70834</xdr:colOff>
      <xdr:row>738</xdr:row>
      <xdr:rowOff>264049</xdr:rowOff>
    </xdr:from>
    <xdr:to>
      <xdr:col>35</xdr:col>
      <xdr:colOff>60103</xdr:colOff>
      <xdr:row>738</xdr:row>
      <xdr:rowOff>264049</xdr:rowOff>
    </xdr:to>
    <xdr:cxnSp macro="">
      <xdr:nvCxnSpPr>
        <xdr:cNvPr id="33" name="直線コネクタ 32"/>
        <xdr:cNvCxnSpPr/>
      </xdr:nvCxnSpPr>
      <xdr:spPr>
        <a:xfrm>
          <a:off x="2772470" y="46659458"/>
          <a:ext cx="456126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46264</xdr:colOff>
      <xdr:row>738</xdr:row>
      <xdr:rowOff>276225</xdr:rowOff>
    </xdr:from>
    <xdr:to>
      <xdr:col>13</xdr:col>
      <xdr:colOff>46264</xdr:colOff>
      <xdr:row>740</xdr:row>
      <xdr:rowOff>109794</xdr:rowOff>
    </xdr:to>
    <xdr:cxnSp macro="">
      <xdr:nvCxnSpPr>
        <xdr:cNvPr id="36" name="直線コネクタ 35"/>
        <xdr:cNvCxnSpPr/>
      </xdr:nvCxnSpPr>
      <xdr:spPr>
        <a:xfrm>
          <a:off x="2646589" y="46615350"/>
          <a:ext cx="0" cy="5384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739</xdr:row>
      <xdr:rowOff>219075</xdr:rowOff>
    </xdr:from>
    <xdr:to>
      <xdr:col>13</xdr:col>
      <xdr:colOff>0</xdr:colOff>
      <xdr:row>740</xdr:row>
      <xdr:rowOff>114300</xdr:rowOff>
    </xdr:to>
    <xdr:sp macro="" textlink="">
      <xdr:nvSpPr>
        <xdr:cNvPr id="1027" name="Text Box 3"/>
        <xdr:cNvSpPr txBox="1">
          <a:spLocks noChangeArrowheads="1"/>
        </xdr:cNvSpPr>
      </xdr:nvSpPr>
      <xdr:spPr bwMode="auto">
        <a:xfrm>
          <a:off x="1838325" y="46910625"/>
          <a:ext cx="762000" cy="247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諸謝金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114300</xdr:colOff>
      <xdr:row>739</xdr:row>
      <xdr:rowOff>228600</xdr:rowOff>
    </xdr:from>
    <xdr:to>
      <xdr:col>36</xdr:col>
      <xdr:colOff>57150</xdr:colOff>
      <xdr:row>740</xdr:row>
      <xdr:rowOff>123825</xdr:rowOff>
    </xdr:to>
    <xdr:sp macro="" textlink="">
      <xdr:nvSpPr>
        <xdr:cNvPr id="21" name="Text Box 3"/>
        <xdr:cNvSpPr txBox="1">
          <a:spLocks noChangeArrowheads="1"/>
        </xdr:cNvSpPr>
      </xdr:nvSpPr>
      <xdr:spPr bwMode="auto">
        <a:xfrm>
          <a:off x="6115050" y="46920150"/>
          <a:ext cx="1143000" cy="247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35</xdr:col>
      <xdr:colOff>40822</xdr:colOff>
      <xdr:row>738</xdr:row>
      <xdr:rowOff>285751</xdr:rowOff>
    </xdr:from>
    <xdr:to>
      <xdr:col>35</xdr:col>
      <xdr:colOff>40822</xdr:colOff>
      <xdr:row>740</xdr:row>
      <xdr:rowOff>119320</xdr:rowOff>
    </xdr:to>
    <xdr:cxnSp macro="">
      <xdr:nvCxnSpPr>
        <xdr:cNvPr id="35" name="直線コネクタ 34"/>
        <xdr:cNvCxnSpPr/>
      </xdr:nvCxnSpPr>
      <xdr:spPr>
        <a:xfrm>
          <a:off x="7184572" y="46754144"/>
          <a:ext cx="0" cy="5411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9" zoomScale="75" zoomScaleNormal="75" zoomScaleSheetLayoutView="75" zoomScalePageLayoutView="85" workbookViewId="0">
      <selection activeCell="AM90" sqref="AM90:AP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50" t="s">
        <v>437</v>
      </c>
      <c r="AR2" s="350"/>
      <c r="AS2" s="43" t="str">
        <f>IF(OR(AQ2="　", AQ2=""), "", "-")</f>
        <v/>
      </c>
      <c r="AT2" s="351">
        <v>33</v>
      </c>
      <c r="AU2" s="351"/>
      <c r="AV2" s="44" t="str">
        <f>IF(AW2="", "", "-")</f>
        <v/>
      </c>
      <c r="AW2" s="354"/>
      <c r="AX2" s="354"/>
    </row>
    <row r="3" spans="1:50" ht="21" customHeight="1" thickBot="1" x14ac:dyDescent="0.2">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436</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7" t="s">
        <v>192</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440</v>
      </c>
      <c r="AF5" s="679"/>
      <c r="AG5" s="679"/>
      <c r="AH5" s="679"/>
      <c r="AI5" s="679"/>
      <c r="AJ5" s="679"/>
      <c r="AK5" s="679"/>
      <c r="AL5" s="679"/>
      <c r="AM5" s="679"/>
      <c r="AN5" s="679"/>
      <c r="AO5" s="679"/>
      <c r="AP5" s="680"/>
      <c r="AQ5" s="681" t="s">
        <v>441</v>
      </c>
      <c r="AR5" s="682"/>
      <c r="AS5" s="682"/>
      <c r="AT5" s="682"/>
      <c r="AU5" s="682"/>
      <c r="AV5" s="682"/>
      <c r="AW5" s="682"/>
      <c r="AX5" s="683"/>
    </row>
    <row r="6" spans="1:50" ht="39" customHeight="1" x14ac:dyDescent="0.15">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x14ac:dyDescent="0.15">
      <c r="A7" s="787" t="s">
        <v>24</v>
      </c>
      <c r="B7" s="788"/>
      <c r="C7" s="788"/>
      <c r="D7" s="788"/>
      <c r="E7" s="788"/>
      <c r="F7" s="789"/>
      <c r="G7" s="790" t="s">
        <v>443</v>
      </c>
      <c r="H7" s="791"/>
      <c r="I7" s="791"/>
      <c r="J7" s="791"/>
      <c r="K7" s="791"/>
      <c r="L7" s="791"/>
      <c r="M7" s="791"/>
      <c r="N7" s="791"/>
      <c r="O7" s="791"/>
      <c r="P7" s="791"/>
      <c r="Q7" s="791"/>
      <c r="R7" s="791"/>
      <c r="S7" s="791"/>
      <c r="T7" s="791"/>
      <c r="U7" s="791"/>
      <c r="V7" s="791"/>
      <c r="W7" s="791"/>
      <c r="X7" s="792"/>
      <c r="Y7" s="348" t="s">
        <v>5</v>
      </c>
      <c r="Z7" s="231"/>
      <c r="AA7" s="231"/>
      <c r="AB7" s="231"/>
      <c r="AC7" s="231"/>
      <c r="AD7" s="349"/>
      <c r="AE7" s="338" t="s">
        <v>444</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15">
      <c r="A8" s="787" t="s">
        <v>366</v>
      </c>
      <c r="B8" s="788"/>
      <c r="C8" s="788"/>
      <c r="D8" s="788"/>
      <c r="E8" s="788"/>
      <c r="F8" s="789"/>
      <c r="G8" s="81" t="str">
        <f>入力規則等!A26</f>
        <v>ＩＴ戦略</v>
      </c>
      <c r="H8" s="82"/>
      <c r="I8" s="82"/>
      <c r="J8" s="82"/>
      <c r="K8" s="82"/>
      <c r="L8" s="82"/>
      <c r="M8" s="82"/>
      <c r="N8" s="82"/>
      <c r="O8" s="82"/>
      <c r="P8" s="82"/>
      <c r="Q8" s="82"/>
      <c r="R8" s="82"/>
      <c r="S8" s="82"/>
      <c r="T8" s="82"/>
      <c r="U8" s="82"/>
      <c r="V8" s="82"/>
      <c r="W8" s="82"/>
      <c r="X8" s="83"/>
      <c r="Y8" s="514" t="s">
        <v>367</v>
      </c>
      <c r="Z8" s="515"/>
      <c r="AA8" s="515"/>
      <c r="AB8" s="515"/>
      <c r="AC8" s="515"/>
      <c r="AD8" s="516"/>
      <c r="AE8" s="696" t="str">
        <f>入力規則等!K13</f>
        <v>文教及び科学振興</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7" t="s">
        <v>25</v>
      </c>
      <c r="B9" s="518"/>
      <c r="C9" s="518"/>
      <c r="D9" s="518"/>
      <c r="E9" s="518"/>
      <c r="F9" s="518"/>
      <c r="G9" s="519" t="s">
        <v>445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446</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18.367999999999999</v>
      </c>
      <c r="Q13" s="206"/>
      <c r="R13" s="206"/>
      <c r="S13" s="206"/>
      <c r="T13" s="206"/>
      <c r="U13" s="206"/>
      <c r="V13" s="207"/>
      <c r="W13" s="205">
        <v>31.696000000000002</v>
      </c>
      <c r="X13" s="206"/>
      <c r="Y13" s="206"/>
      <c r="Z13" s="206"/>
      <c r="AA13" s="206"/>
      <c r="AB13" s="206"/>
      <c r="AC13" s="207"/>
      <c r="AD13" s="205">
        <v>21.268000000000001</v>
      </c>
      <c r="AE13" s="206"/>
      <c r="AF13" s="206"/>
      <c r="AG13" s="206"/>
      <c r="AH13" s="206"/>
      <c r="AI13" s="206"/>
      <c r="AJ13" s="207"/>
      <c r="AK13" s="205">
        <v>19.140999999999998</v>
      </c>
      <c r="AL13" s="206"/>
      <c r="AM13" s="206"/>
      <c r="AN13" s="206"/>
      <c r="AO13" s="206"/>
      <c r="AP13" s="206"/>
      <c r="AQ13" s="207"/>
      <c r="AR13" s="345">
        <v>16.501999999999999</v>
      </c>
      <c r="AS13" s="346"/>
      <c r="AT13" s="346"/>
      <c r="AU13" s="346"/>
      <c r="AV13" s="346"/>
      <c r="AW13" s="346"/>
      <c r="AX13" s="347"/>
    </row>
    <row r="14" spans="1:50" ht="21" customHeight="1" x14ac:dyDescent="0.15">
      <c r="A14" s="621"/>
      <c r="B14" s="622"/>
      <c r="C14" s="622"/>
      <c r="D14" s="622"/>
      <c r="E14" s="622"/>
      <c r="F14" s="623"/>
      <c r="G14" s="628"/>
      <c r="H14" s="629"/>
      <c r="I14" s="522" t="s">
        <v>9</v>
      </c>
      <c r="J14" s="563"/>
      <c r="K14" s="563"/>
      <c r="L14" s="563"/>
      <c r="M14" s="563"/>
      <c r="N14" s="563"/>
      <c r="O14" s="564"/>
      <c r="P14" s="205" t="s">
        <v>447</v>
      </c>
      <c r="Q14" s="206"/>
      <c r="R14" s="206"/>
      <c r="S14" s="206"/>
      <c r="T14" s="206"/>
      <c r="U14" s="206"/>
      <c r="V14" s="207"/>
      <c r="W14" s="205" t="s">
        <v>450</v>
      </c>
      <c r="X14" s="206"/>
      <c r="Y14" s="206"/>
      <c r="Z14" s="206"/>
      <c r="AA14" s="206"/>
      <c r="AB14" s="206"/>
      <c r="AC14" s="207"/>
      <c r="AD14" s="205" t="s">
        <v>451</v>
      </c>
      <c r="AE14" s="206"/>
      <c r="AF14" s="206"/>
      <c r="AG14" s="206"/>
      <c r="AH14" s="206"/>
      <c r="AI14" s="206"/>
      <c r="AJ14" s="207"/>
      <c r="AK14" s="205" t="s">
        <v>453</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447</v>
      </c>
      <c r="Q15" s="206"/>
      <c r="R15" s="206"/>
      <c r="S15" s="206"/>
      <c r="T15" s="206"/>
      <c r="U15" s="206"/>
      <c r="V15" s="207"/>
      <c r="W15" s="205" t="s">
        <v>451</v>
      </c>
      <c r="X15" s="206"/>
      <c r="Y15" s="206"/>
      <c r="Z15" s="206"/>
      <c r="AA15" s="206"/>
      <c r="AB15" s="206"/>
      <c r="AC15" s="207"/>
      <c r="AD15" s="205" t="s">
        <v>452</v>
      </c>
      <c r="AE15" s="206"/>
      <c r="AF15" s="206"/>
      <c r="AG15" s="206"/>
      <c r="AH15" s="206"/>
      <c r="AI15" s="206"/>
      <c r="AJ15" s="207"/>
      <c r="AK15" s="205" t="s">
        <v>453</v>
      </c>
      <c r="AL15" s="206"/>
      <c r="AM15" s="206"/>
      <c r="AN15" s="206"/>
      <c r="AO15" s="206"/>
      <c r="AP15" s="206"/>
      <c r="AQ15" s="207"/>
      <c r="AR15" s="205" t="s">
        <v>555</v>
      </c>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448</v>
      </c>
      <c r="Q16" s="206"/>
      <c r="R16" s="206"/>
      <c r="S16" s="206"/>
      <c r="T16" s="206"/>
      <c r="U16" s="206"/>
      <c r="V16" s="207"/>
      <c r="W16" s="205" t="s">
        <v>449</v>
      </c>
      <c r="X16" s="206"/>
      <c r="Y16" s="206"/>
      <c r="Z16" s="206"/>
      <c r="AA16" s="206"/>
      <c r="AB16" s="206"/>
      <c r="AC16" s="207"/>
      <c r="AD16" s="205" t="s">
        <v>451</v>
      </c>
      <c r="AE16" s="206"/>
      <c r="AF16" s="206"/>
      <c r="AG16" s="206"/>
      <c r="AH16" s="206"/>
      <c r="AI16" s="206"/>
      <c r="AJ16" s="207"/>
      <c r="AK16" s="205" t="s">
        <v>449</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449</v>
      </c>
      <c r="Q17" s="206"/>
      <c r="R17" s="206"/>
      <c r="S17" s="206"/>
      <c r="T17" s="206"/>
      <c r="U17" s="206"/>
      <c r="V17" s="207"/>
      <c r="W17" s="205" t="s">
        <v>449</v>
      </c>
      <c r="X17" s="206"/>
      <c r="Y17" s="206"/>
      <c r="Z17" s="206"/>
      <c r="AA17" s="206"/>
      <c r="AB17" s="206"/>
      <c r="AC17" s="207"/>
      <c r="AD17" s="205" t="s">
        <v>452</v>
      </c>
      <c r="AE17" s="206"/>
      <c r="AF17" s="206"/>
      <c r="AG17" s="206"/>
      <c r="AH17" s="206"/>
      <c r="AI17" s="206"/>
      <c r="AJ17" s="207"/>
      <c r="AK17" s="205" t="s">
        <v>449</v>
      </c>
      <c r="AL17" s="206"/>
      <c r="AM17" s="206"/>
      <c r="AN17" s="206"/>
      <c r="AO17" s="206"/>
      <c r="AP17" s="206"/>
      <c r="AQ17" s="207"/>
      <c r="AR17" s="343"/>
      <c r="AS17" s="343"/>
      <c r="AT17" s="343"/>
      <c r="AU17" s="343"/>
      <c r="AV17" s="343"/>
      <c r="AW17" s="343"/>
      <c r="AX17" s="344"/>
    </row>
    <row r="18" spans="1:50" ht="24.75" customHeight="1" x14ac:dyDescent="0.15">
      <c r="A18" s="621"/>
      <c r="B18" s="622"/>
      <c r="C18" s="622"/>
      <c r="D18" s="622"/>
      <c r="E18" s="622"/>
      <c r="F18" s="623"/>
      <c r="G18" s="630"/>
      <c r="H18" s="631"/>
      <c r="I18" s="693" t="s">
        <v>22</v>
      </c>
      <c r="J18" s="694"/>
      <c r="K18" s="694"/>
      <c r="L18" s="694"/>
      <c r="M18" s="694"/>
      <c r="N18" s="694"/>
      <c r="O18" s="695"/>
      <c r="P18" s="501">
        <f>SUM(P13:V17)</f>
        <v>18.367999999999999</v>
      </c>
      <c r="Q18" s="502"/>
      <c r="R18" s="502"/>
      <c r="S18" s="502"/>
      <c r="T18" s="502"/>
      <c r="U18" s="502"/>
      <c r="V18" s="503"/>
      <c r="W18" s="501">
        <f>SUM(W13:AC17)</f>
        <v>31.696000000000002</v>
      </c>
      <c r="X18" s="502"/>
      <c r="Y18" s="502"/>
      <c r="Z18" s="502"/>
      <c r="AA18" s="502"/>
      <c r="AB18" s="502"/>
      <c r="AC18" s="503"/>
      <c r="AD18" s="501">
        <f>SUM(AD13:AJ17)</f>
        <v>21.268000000000001</v>
      </c>
      <c r="AE18" s="502"/>
      <c r="AF18" s="502"/>
      <c r="AG18" s="502"/>
      <c r="AH18" s="502"/>
      <c r="AI18" s="502"/>
      <c r="AJ18" s="503"/>
      <c r="AK18" s="501">
        <f>SUM(AK13:AQ17)</f>
        <v>19.140999999999998</v>
      </c>
      <c r="AL18" s="502"/>
      <c r="AM18" s="502"/>
      <c r="AN18" s="502"/>
      <c r="AO18" s="502"/>
      <c r="AP18" s="502"/>
      <c r="AQ18" s="503"/>
      <c r="AR18" s="501">
        <f>SUM(AR13:AX17)</f>
        <v>16.501999999999999</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15.833251000000001</v>
      </c>
      <c r="Q19" s="206"/>
      <c r="R19" s="206"/>
      <c r="S19" s="206"/>
      <c r="T19" s="206"/>
      <c r="U19" s="206"/>
      <c r="V19" s="207"/>
      <c r="W19" s="205">
        <v>24.576699000000001</v>
      </c>
      <c r="X19" s="206"/>
      <c r="Y19" s="206"/>
      <c r="Z19" s="206"/>
      <c r="AA19" s="206"/>
      <c r="AB19" s="206"/>
      <c r="AC19" s="207"/>
      <c r="AD19" s="205">
        <v>17.530632000000001</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0.86200190548780498</v>
      </c>
      <c r="Q20" s="506"/>
      <c r="R20" s="506"/>
      <c r="S20" s="506"/>
      <c r="T20" s="506"/>
      <c r="U20" s="506"/>
      <c r="V20" s="506"/>
      <c r="W20" s="506">
        <f>IF(W18=0, "-", W19/W18)</f>
        <v>0.77538803003533574</v>
      </c>
      <c r="X20" s="506"/>
      <c r="Y20" s="506"/>
      <c r="Z20" s="506"/>
      <c r="AA20" s="506"/>
      <c r="AB20" s="506"/>
      <c r="AC20" s="506"/>
      <c r="AD20" s="506">
        <f>IF(AD18=0, "-", AD19/AD18)</f>
        <v>0.82427271017491066</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1"/>
      <c r="I21" s="341"/>
      <c r="J21" s="341"/>
      <c r="K21" s="341"/>
      <c r="L21" s="341"/>
      <c r="M21" s="341"/>
      <c r="N21" s="341"/>
      <c r="O21" s="465"/>
      <c r="P21" s="468" t="s">
        <v>66</v>
      </c>
      <c r="Q21" s="341"/>
      <c r="R21" s="341"/>
      <c r="S21" s="341"/>
      <c r="T21" s="341"/>
      <c r="U21" s="341"/>
      <c r="V21" s="341"/>
      <c r="W21" s="341"/>
      <c r="X21" s="465"/>
      <c r="Y21" s="422"/>
      <c r="Z21" s="423"/>
      <c r="AA21" s="424"/>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41" t="s">
        <v>262</v>
      </c>
      <c r="AV21" s="341"/>
      <c r="AW21" s="341"/>
      <c r="AX21" s="342"/>
    </row>
    <row r="22" spans="1:50" ht="18.75" customHeight="1" x14ac:dyDescent="0.15">
      <c r="A22" s="473"/>
      <c r="B22" s="474"/>
      <c r="C22" s="474"/>
      <c r="D22" s="474"/>
      <c r="E22" s="474"/>
      <c r="F22" s="475"/>
      <c r="G22" s="466"/>
      <c r="H22" s="352"/>
      <c r="I22" s="352"/>
      <c r="J22" s="352"/>
      <c r="K22" s="352"/>
      <c r="L22" s="352"/>
      <c r="M22" s="352"/>
      <c r="N22" s="352"/>
      <c r="O22" s="467"/>
      <c r="P22" s="469"/>
      <c r="Q22" s="352"/>
      <c r="R22" s="352"/>
      <c r="S22" s="352"/>
      <c r="T22" s="352"/>
      <c r="U22" s="352"/>
      <c r="V22" s="352"/>
      <c r="W22" s="352"/>
      <c r="X22" s="467"/>
      <c r="Y22" s="422"/>
      <c r="Z22" s="423"/>
      <c r="AA22" s="424"/>
      <c r="AB22" s="302"/>
      <c r="AC22" s="297"/>
      <c r="AD22" s="298"/>
      <c r="AE22" s="318"/>
      <c r="AF22" s="318"/>
      <c r="AG22" s="318"/>
      <c r="AH22" s="318"/>
      <c r="AI22" s="318"/>
      <c r="AJ22" s="318"/>
      <c r="AK22" s="318"/>
      <c r="AL22" s="318"/>
      <c r="AM22" s="318"/>
      <c r="AN22" s="318"/>
      <c r="AO22" s="318"/>
      <c r="AP22" s="302"/>
      <c r="AQ22" s="114">
        <v>28</v>
      </c>
      <c r="AR22" s="113"/>
      <c r="AS22" s="99" t="s">
        <v>324</v>
      </c>
      <c r="AT22" s="100"/>
      <c r="AU22" s="323" t="s">
        <v>518</v>
      </c>
      <c r="AV22" s="323"/>
      <c r="AW22" s="352" t="s">
        <v>310</v>
      </c>
      <c r="AX22" s="353"/>
    </row>
    <row r="23" spans="1:50" ht="22.5" customHeight="1" x14ac:dyDescent="0.15">
      <c r="A23" s="476"/>
      <c r="B23" s="474"/>
      <c r="C23" s="474"/>
      <c r="D23" s="474"/>
      <c r="E23" s="474"/>
      <c r="F23" s="475"/>
      <c r="G23" s="449" t="s">
        <v>471</v>
      </c>
      <c r="H23" s="450"/>
      <c r="I23" s="450"/>
      <c r="J23" s="450"/>
      <c r="K23" s="450"/>
      <c r="L23" s="450"/>
      <c r="M23" s="450"/>
      <c r="N23" s="450"/>
      <c r="O23" s="451"/>
      <c r="P23" s="88" t="s">
        <v>454</v>
      </c>
      <c r="Q23" s="88"/>
      <c r="R23" s="88"/>
      <c r="S23" s="88"/>
      <c r="T23" s="88"/>
      <c r="U23" s="88"/>
      <c r="V23" s="88"/>
      <c r="W23" s="88"/>
      <c r="X23" s="117"/>
      <c r="Y23" s="199" t="s">
        <v>14</v>
      </c>
      <c r="Z23" s="458"/>
      <c r="AA23" s="459"/>
      <c r="AB23" s="470" t="s">
        <v>455</v>
      </c>
      <c r="AC23" s="470"/>
      <c r="AD23" s="470"/>
      <c r="AE23" s="303">
        <v>6340</v>
      </c>
      <c r="AF23" s="304"/>
      <c r="AG23" s="304"/>
      <c r="AH23" s="304"/>
      <c r="AI23" s="303">
        <v>10859</v>
      </c>
      <c r="AJ23" s="304"/>
      <c r="AK23" s="304"/>
      <c r="AL23" s="304"/>
      <c r="AM23" s="303">
        <v>6920</v>
      </c>
      <c r="AN23" s="304"/>
      <c r="AO23" s="304"/>
      <c r="AP23" s="304"/>
      <c r="AQ23" s="77" t="s">
        <v>458</v>
      </c>
      <c r="AR23" s="78"/>
      <c r="AS23" s="78"/>
      <c r="AT23" s="79"/>
      <c r="AU23" s="304" t="s">
        <v>506</v>
      </c>
      <c r="AV23" s="304"/>
      <c r="AW23" s="304"/>
      <c r="AX23" s="306"/>
    </row>
    <row r="24" spans="1:50" ht="44.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456</v>
      </c>
      <c r="AC24" s="485"/>
      <c r="AD24" s="485"/>
      <c r="AE24" s="303" t="s">
        <v>453</v>
      </c>
      <c r="AF24" s="304"/>
      <c r="AG24" s="304"/>
      <c r="AH24" s="304"/>
      <c r="AI24" s="303">
        <v>6340</v>
      </c>
      <c r="AJ24" s="304"/>
      <c r="AK24" s="304"/>
      <c r="AL24" s="304"/>
      <c r="AM24" s="303">
        <v>10859</v>
      </c>
      <c r="AN24" s="304"/>
      <c r="AO24" s="304"/>
      <c r="AP24" s="304"/>
      <c r="AQ24" s="77">
        <v>6920</v>
      </c>
      <c r="AR24" s="78"/>
      <c r="AS24" s="78"/>
      <c r="AT24" s="79"/>
      <c r="AU24" s="304" t="s">
        <v>517</v>
      </c>
      <c r="AV24" s="304"/>
      <c r="AW24" s="304"/>
      <c r="AX24" s="306"/>
    </row>
    <row r="25" spans="1:50" ht="22.5" customHeight="1" thickBot="1" x14ac:dyDescent="0.2">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7" t="s">
        <v>312</v>
      </c>
      <c r="AC25" s="337"/>
      <c r="AD25" s="337"/>
      <c r="AE25" s="303" t="s">
        <v>457</v>
      </c>
      <c r="AF25" s="304"/>
      <c r="AG25" s="304"/>
      <c r="AH25" s="304"/>
      <c r="AI25" s="303">
        <v>171.3</v>
      </c>
      <c r="AJ25" s="304"/>
      <c r="AK25" s="304"/>
      <c r="AL25" s="304"/>
      <c r="AM25" s="303">
        <v>63.725900000000003</v>
      </c>
      <c r="AN25" s="304"/>
      <c r="AO25" s="304"/>
      <c r="AP25" s="304"/>
      <c r="AQ25" s="77" t="s">
        <v>458</v>
      </c>
      <c r="AR25" s="78"/>
      <c r="AS25" s="78"/>
      <c r="AT25" s="79"/>
      <c r="AU25" s="304" t="s">
        <v>506</v>
      </c>
      <c r="AV25" s="304"/>
      <c r="AW25" s="304"/>
      <c r="AX25" s="306"/>
    </row>
    <row r="26" spans="1:50" ht="18.75" hidden="1" customHeight="1" x14ac:dyDescent="0.15">
      <c r="A26" s="473" t="s">
        <v>13</v>
      </c>
      <c r="B26" s="474"/>
      <c r="C26" s="474"/>
      <c r="D26" s="474"/>
      <c r="E26" s="474"/>
      <c r="F26" s="475"/>
      <c r="G26" s="464" t="s">
        <v>276</v>
      </c>
      <c r="H26" s="341"/>
      <c r="I26" s="341"/>
      <c r="J26" s="341"/>
      <c r="K26" s="341"/>
      <c r="L26" s="341"/>
      <c r="M26" s="341"/>
      <c r="N26" s="341"/>
      <c r="O26" s="465"/>
      <c r="P26" s="468" t="s">
        <v>66</v>
      </c>
      <c r="Q26" s="341"/>
      <c r="R26" s="341"/>
      <c r="S26" s="341"/>
      <c r="T26" s="341"/>
      <c r="U26" s="341"/>
      <c r="V26" s="341"/>
      <c r="W26" s="341"/>
      <c r="X26" s="465"/>
      <c r="Y26" s="422"/>
      <c r="Z26" s="423"/>
      <c r="AA26" s="424"/>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hidden="1" customHeight="1" x14ac:dyDescent="0.15">
      <c r="A27" s="473"/>
      <c r="B27" s="474"/>
      <c r="C27" s="474"/>
      <c r="D27" s="474"/>
      <c r="E27" s="474"/>
      <c r="F27" s="475"/>
      <c r="G27" s="466"/>
      <c r="H27" s="352"/>
      <c r="I27" s="352"/>
      <c r="J27" s="352"/>
      <c r="K27" s="352"/>
      <c r="L27" s="352"/>
      <c r="M27" s="352"/>
      <c r="N27" s="352"/>
      <c r="O27" s="467"/>
      <c r="P27" s="469"/>
      <c r="Q27" s="352"/>
      <c r="R27" s="352"/>
      <c r="S27" s="352"/>
      <c r="T27" s="352"/>
      <c r="U27" s="352"/>
      <c r="V27" s="352"/>
      <c r="W27" s="352"/>
      <c r="X27" s="467"/>
      <c r="Y27" s="422"/>
      <c r="Z27" s="423"/>
      <c r="AA27" s="424"/>
      <c r="AB27" s="302"/>
      <c r="AC27" s="297"/>
      <c r="AD27" s="298"/>
      <c r="AE27" s="318"/>
      <c r="AF27" s="318"/>
      <c r="AG27" s="318"/>
      <c r="AH27" s="318"/>
      <c r="AI27" s="318"/>
      <c r="AJ27" s="318"/>
      <c r="AK27" s="318"/>
      <c r="AL27" s="318"/>
      <c r="AM27" s="318"/>
      <c r="AN27" s="318"/>
      <c r="AO27" s="318"/>
      <c r="AP27" s="302"/>
      <c r="AQ27" s="114"/>
      <c r="AR27" s="113"/>
      <c r="AS27" s="99" t="s">
        <v>324</v>
      </c>
      <c r="AT27" s="100"/>
      <c r="AU27" s="323"/>
      <c r="AV27" s="323"/>
      <c r="AW27" s="352" t="s">
        <v>310</v>
      </c>
      <c r="AX27" s="353"/>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3"/>
      <c r="AF28" s="304"/>
      <c r="AG28" s="304"/>
      <c r="AH28" s="304"/>
      <c r="AI28" s="303"/>
      <c r="AJ28" s="304"/>
      <c r="AK28" s="304"/>
      <c r="AL28" s="304"/>
      <c r="AM28" s="303"/>
      <c r="AN28" s="304"/>
      <c r="AO28" s="304"/>
      <c r="AP28" s="304"/>
      <c r="AQ28" s="77"/>
      <c r="AR28" s="78"/>
      <c r="AS28" s="78"/>
      <c r="AT28" s="79"/>
      <c r="AU28" s="304"/>
      <c r="AV28" s="304"/>
      <c r="AW28" s="304"/>
      <c r="AX28" s="306"/>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3"/>
      <c r="AF29" s="304"/>
      <c r="AG29" s="304"/>
      <c r="AH29" s="304"/>
      <c r="AI29" s="303"/>
      <c r="AJ29" s="304"/>
      <c r="AK29" s="304"/>
      <c r="AL29" s="304"/>
      <c r="AM29" s="303"/>
      <c r="AN29" s="304"/>
      <c r="AO29" s="304"/>
      <c r="AP29" s="304"/>
      <c r="AQ29" s="77"/>
      <c r="AR29" s="78"/>
      <c r="AS29" s="78"/>
      <c r="AT29" s="79"/>
      <c r="AU29" s="304"/>
      <c r="AV29" s="304"/>
      <c r="AW29" s="304"/>
      <c r="AX29" s="306"/>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7" t="s">
        <v>16</v>
      </c>
      <c r="AC30" s="337"/>
      <c r="AD30" s="337"/>
      <c r="AE30" s="303"/>
      <c r="AF30" s="304"/>
      <c r="AG30" s="304"/>
      <c r="AH30" s="304"/>
      <c r="AI30" s="303"/>
      <c r="AJ30" s="304"/>
      <c r="AK30" s="304"/>
      <c r="AL30" s="304"/>
      <c r="AM30" s="303"/>
      <c r="AN30" s="304"/>
      <c r="AO30" s="304"/>
      <c r="AP30" s="304"/>
      <c r="AQ30" s="77"/>
      <c r="AR30" s="78"/>
      <c r="AS30" s="78"/>
      <c r="AT30" s="79"/>
      <c r="AU30" s="304"/>
      <c r="AV30" s="304"/>
      <c r="AW30" s="304"/>
      <c r="AX30" s="306"/>
    </row>
    <row r="31" spans="1:50" ht="18.75" hidden="1" customHeight="1" x14ac:dyDescent="0.15">
      <c r="A31" s="473" t="s">
        <v>13</v>
      </c>
      <c r="B31" s="474"/>
      <c r="C31" s="474"/>
      <c r="D31" s="474"/>
      <c r="E31" s="474"/>
      <c r="F31" s="475"/>
      <c r="G31" s="464" t="s">
        <v>276</v>
      </c>
      <c r="H31" s="341"/>
      <c r="I31" s="341"/>
      <c r="J31" s="341"/>
      <c r="K31" s="341"/>
      <c r="L31" s="341"/>
      <c r="M31" s="341"/>
      <c r="N31" s="341"/>
      <c r="O31" s="465"/>
      <c r="P31" s="468" t="s">
        <v>66</v>
      </c>
      <c r="Q31" s="341"/>
      <c r="R31" s="341"/>
      <c r="S31" s="341"/>
      <c r="T31" s="341"/>
      <c r="U31" s="341"/>
      <c r="V31" s="341"/>
      <c r="W31" s="341"/>
      <c r="X31" s="465"/>
      <c r="Y31" s="422"/>
      <c r="Z31" s="423"/>
      <c r="AA31" s="424"/>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hidden="1" customHeight="1" x14ac:dyDescent="0.15">
      <c r="A32" s="473"/>
      <c r="B32" s="474"/>
      <c r="C32" s="474"/>
      <c r="D32" s="474"/>
      <c r="E32" s="474"/>
      <c r="F32" s="475"/>
      <c r="G32" s="466"/>
      <c r="H32" s="352"/>
      <c r="I32" s="352"/>
      <c r="J32" s="352"/>
      <c r="K32" s="352"/>
      <c r="L32" s="352"/>
      <c r="M32" s="352"/>
      <c r="N32" s="352"/>
      <c r="O32" s="467"/>
      <c r="P32" s="469"/>
      <c r="Q32" s="352"/>
      <c r="R32" s="352"/>
      <c r="S32" s="352"/>
      <c r="T32" s="352"/>
      <c r="U32" s="352"/>
      <c r="V32" s="352"/>
      <c r="W32" s="352"/>
      <c r="X32" s="467"/>
      <c r="Y32" s="422"/>
      <c r="Z32" s="423"/>
      <c r="AA32" s="424"/>
      <c r="AB32" s="302"/>
      <c r="AC32" s="297"/>
      <c r="AD32" s="298"/>
      <c r="AE32" s="318"/>
      <c r="AF32" s="318"/>
      <c r="AG32" s="318"/>
      <c r="AH32" s="318"/>
      <c r="AI32" s="318"/>
      <c r="AJ32" s="318"/>
      <c r="AK32" s="318"/>
      <c r="AL32" s="318"/>
      <c r="AM32" s="318"/>
      <c r="AN32" s="318"/>
      <c r="AO32" s="318"/>
      <c r="AP32" s="302"/>
      <c r="AQ32" s="114"/>
      <c r="AR32" s="113"/>
      <c r="AS32" s="99" t="s">
        <v>324</v>
      </c>
      <c r="AT32" s="100"/>
      <c r="AU32" s="323"/>
      <c r="AV32" s="323"/>
      <c r="AW32" s="352" t="s">
        <v>310</v>
      </c>
      <c r="AX32" s="353"/>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3"/>
      <c r="AF33" s="304"/>
      <c r="AG33" s="304"/>
      <c r="AH33" s="304"/>
      <c r="AI33" s="303"/>
      <c r="AJ33" s="304"/>
      <c r="AK33" s="304"/>
      <c r="AL33" s="304"/>
      <c r="AM33" s="303"/>
      <c r="AN33" s="304"/>
      <c r="AO33" s="304"/>
      <c r="AP33" s="304"/>
      <c r="AQ33" s="77"/>
      <c r="AR33" s="78"/>
      <c r="AS33" s="78"/>
      <c r="AT33" s="79"/>
      <c r="AU33" s="304"/>
      <c r="AV33" s="304"/>
      <c r="AW33" s="304"/>
      <c r="AX33" s="306"/>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3"/>
      <c r="AF34" s="304"/>
      <c r="AG34" s="304"/>
      <c r="AH34" s="304"/>
      <c r="AI34" s="303"/>
      <c r="AJ34" s="304"/>
      <c r="AK34" s="304"/>
      <c r="AL34" s="304"/>
      <c r="AM34" s="303"/>
      <c r="AN34" s="304"/>
      <c r="AO34" s="304"/>
      <c r="AP34" s="304"/>
      <c r="AQ34" s="77"/>
      <c r="AR34" s="78"/>
      <c r="AS34" s="78"/>
      <c r="AT34" s="79"/>
      <c r="AU34" s="304"/>
      <c r="AV34" s="304"/>
      <c r="AW34" s="304"/>
      <c r="AX34" s="306"/>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7" t="s">
        <v>16</v>
      </c>
      <c r="AC35" s="337"/>
      <c r="AD35" s="337"/>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hidden="1" customHeight="1" x14ac:dyDescent="0.15">
      <c r="A36" s="473" t="s">
        <v>13</v>
      </c>
      <c r="B36" s="474"/>
      <c r="C36" s="474"/>
      <c r="D36" s="474"/>
      <c r="E36" s="474"/>
      <c r="F36" s="475"/>
      <c r="G36" s="464" t="s">
        <v>276</v>
      </c>
      <c r="H36" s="341"/>
      <c r="I36" s="341"/>
      <c r="J36" s="341"/>
      <c r="K36" s="341"/>
      <c r="L36" s="341"/>
      <c r="M36" s="341"/>
      <c r="N36" s="341"/>
      <c r="O36" s="465"/>
      <c r="P36" s="468" t="s">
        <v>66</v>
      </c>
      <c r="Q36" s="341"/>
      <c r="R36" s="341"/>
      <c r="S36" s="341"/>
      <c r="T36" s="341"/>
      <c r="U36" s="341"/>
      <c r="V36" s="341"/>
      <c r="W36" s="341"/>
      <c r="X36" s="465"/>
      <c r="Y36" s="422"/>
      <c r="Z36" s="423"/>
      <c r="AA36" s="424"/>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hidden="1" customHeight="1" x14ac:dyDescent="0.15">
      <c r="A37" s="473"/>
      <c r="B37" s="474"/>
      <c r="C37" s="474"/>
      <c r="D37" s="474"/>
      <c r="E37" s="474"/>
      <c r="F37" s="475"/>
      <c r="G37" s="466"/>
      <c r="H37" s="352"/>
      <c r="I37" s="352"/>
      <c r="J37" s="352"/>
      <c r="K37" s="352"/>
      <c r="L37" s="352"/>
      <c r="M37" s="352"/>
      <c r="N37" s="352"/>
      <c r="O37" s="467"/>
      <c r="P37" s="469"/>
      <c r="Q37" s="352"/>
      <c r="R37" s="352"/>
      <c r="S37" s="352"/>
      <c r="T37" s="352"/>
      <c r="U37" s="352"/>
      <c r="V37" s="352"/>
      <c r="W37" s="352"/>
      <c r="X37" s="467"/>
      <c r="Y37" s="422"/>
      <c r="Z37" s="423"/>
      <c r="AA37" s="424"/>
      <c r="AB37" s="302"/>
      <c r="AC37" s="297"/>
      <c r="AD37" s="298"/>
      <c r="AE37" s="318"/>
      <c r="AF37" s="318"/>
      <c r="AG37" s="318"/>
      <c r="AH37" s="318"/>
      <c r="AI37" s="318"/>
      <c r="AJ37" s="318"/>
      <c r="AK37" s="318"/>
      <c r="AL37" s="318"/>
      <c r="AM37" s="318"/>
      <c r="AN37" s="318"/>
      <c r="AO37" s="318"/>
      <c r="AP37" s="302"/>
      <c r="AQ37" s="114"/>
      <c r="AR37" s="113"/>
      <c r="AS37" s="99" t="s">
        <v>324</v>
      </c>
      <c r="AT37" s="100"/>
      <c r="AU37" s="323"/>
      <c r="AV37" s="323"/>
      <c r="AW37" s="352" t="s">
        <v>310</v>
      </c>
      <c r="AX37" s="353"/>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3"/>
      <c r="AF38" s="304"/>
      <c r="AG38" s="304"/>
      <c r="AH38" s="304"/>
      <c r="AI38" s="303"/>
      <c r="AJ38" s="304"/>
      <c r="AK38" s="304"/>
      <c r="AL38" s="304"/>
      <c r="AM38" s="303"/>
      <c r="AN38" s="304"/>
      <c r="AO38" s="304"/>
      <c r="AP38" s="304"/>
      <c r="AQ38" s="77"/>
      <c r="AR38" s="78"/>
      <c r="AS38" s="78"/>
      <c r="AT38" s="79"/>
      <c r="AU38" s="304"/>
      <c r="AV38" s="304"/>
      <c r="AW38" s="304"/>
      <c r="AX38" s="306"/>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3"/>
      <c r="AF39" s="304"/>
      <c r="AG39" s="304"/>
      <c r="AH39" s="304"/>
      <c r="AI39" s="303"/>
      <c r="AJ39" s="304"/>
      <c r="AK39" s="304"/>
      <c r="AL39" s="304"/>
      <c r="AM39" s="303"/>
      <c r="AN39" s="304"/>
      <c r="AO39" s="304"/>
      <c r="AP39" s="304"/>
      <c r="AQ39" s="77"/>
      <c r="AR39" s="78"/>
      <c r="AS39" s="78"/>
      <c r="AT39" s="79"/>
      <c r="AU39" s="304"/>
      <c r="AV39" s="304"/>
      <c r="AW39" s="304"/>
      <c r="AX39" s="306"/>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7" t="s">
        <v>16</v>
      </c>
      <c r="AC40" s="337"/>
      <c r="AD40" s="337"/>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hidden="1" customHeight="1" x14ac:dyDescent="0.15">
      <c r="A41" s="473" t="s">
        <v>13</v>
      </c>
      <c r="B41" s="474"/>
      <c r="C41" s="474"/>
      <c r="D41" s="474"/>
      <c r="E41" s="474"/>
      <c r="F41" s="475"/>
      <c r="G41" s="464" t="s">
        <v>276</v>
      </c>
      <c r="H41" s="341"/>
      <c r="I41" s="341"/>
      <c r="J41" s="341"/>
      <c r="K41" s="341"/>
      <c r="L41" s="341"/>
      <c r="M41" s="341"/>
      <c r="N41" s="341"/>
      <c r="O41" s="465"/>
      <c r="P41" s="468" t="s">
        <v>66</v>
      </c>
      <c r="Q41" s="341"/>
      <c r="R41" s="341"/>
      <c r="S41" s="341"/>
      <c r="T41" s="341"/>
      <c r="U41" s="341"/>
      <c r="V41" s="341"/>
      <c r="W41" s="341"/>
      <c r="X41" s="465"/>
      <c r="Y41" s="422"/>
      <c r="Z41" s="423"/>
      <c r="AA41" s="424"/>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hidden="1" customHeight="1" x14ac:dyDescent="0.15">
      <c r="A42" s="473"/>
      <c r="B42" s="474"/>
      <c r="C42" s="474"/>
      <c r="D42" s="474"/>
      <c r="E42" s="474"/>
      <c r="F42" s="475"/>
      <c r="G42" s="466"/>
      <c r="H42" s="352"/>
      <c r="I42" s="352"/>
      <c r="J42" s="352"/>
      <c r="K42" s="352"/>
      <c r="L42" s="352"/>
      <c r="M42" s="352"/>
      <c r="N42" s="352"/>
      <c r="O42" s="467"/>
      <c r="P42" s="469"/>
      <c r="Q42" s="352"/>
      <c r="R42" s="352"/>
      <c r="S42" s="352"/>
      <c r="T42" s="352"/>
      <c r="U42" s="352"/>
      <c r="V42" s="352"/>
      <c r="W42" s="352"/>
      <c r="X42" s="467"/>
      <c r="Y42" s="422"/>
      <c r="Z42" s="423"/>
      <c r="AA42" s="424"/>
      <c r="AB42" s="302"/>
      <c r="AC42" s="297"/>
      <c r="AD42" s="298"/>
      <c r="AE42" s="318"/>
      <c r="AF42" s="318"/>
      <c r="AG42" s="318"/>
      <c r="AH42" s="318"/>
      <c r="AI42" s="318"/>
      <c r="AJ42" s="318"/>
      <c r="AK42" s="318"/>
      <c r="AL42" s="318"/>
      <c r="AM42" s="318"/>
      <c r="AN42" s="318"/>
      <c r="AO42" s="318"/>
      <c r="AP42" s="302"/>
      <c r="AQ42" s="114"/>
      <c r="AR42" s="113"/>
      <c r="AS42" s="99" t="s">
        <v>324</v>
      </c>
      <c r="AT42" s="100"/>
      <c r="AU42" s="323"/>
      <c r="AV42" s="323"/>
      <c r="AW42" s="352" t="s">
        <v>310</v>
      </c>
      <c r="AX42" s="353"/>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3"/>
      <c r="AF43" s="304"/>
      <c r="AG43" s="304"/>
      <c r="AH43" s="304"/>
      <c r="AI43" s="303"/>
      <c r="AJ43" s="304"/>
      <c r="AK43" s="304"/>
      <c r="AL43" s="304"/>
      <c r="AM43" s="303"/>
      <c r="AN43" s="304"/>
      <c r="AO43" s="304"/>
      <c r="AP43" s="304"/>
      <c r="AQ43" s="77"/>
      <c r="AR43" s="78"/>
      <c r="AS43" s="78"/>
      <c r="AT43" s="79"/>
      <c r="AU43" s="304"/>
      <c r="AV43" s="304"/>
      <c r="AW43" s="304"/>
      <c r="AX43" s="306"/>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3"/>
      <c r="AF44" s="304"/>
      <c r="AG44" s="304"/>
      <c r="AH44" s="304"/>
      <c r="AI44" s="303"/>
      <c r="AJ44" s="304"/>
      <c r="AK44" s="304"/>
      <c r="AL44" s="304"/>
      <c r="AM44" s="303"/>
      <c r="AN44" s="304"/>
      <c r="AO44" s="304"/>
      <c r="AP44" s="304"/>
      <c r="AQ44" s="77"/>
      <c r="AR44" s="78"/>
      <c r="AS44" s="78"/>
      <c r="AT44" s="79"/>
      <c r="AU44" s="304"/>
      <c r="AV44" s="304"/>
      <c r="AW44" s="304"/>
      <c r="AX44" s="306"/>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hidden="1" customHeight="1" x14ac:dyDescent="0.15">
      <c r="A46" s="801" t="s">
        <v>409</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59"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4"/>
      <c r="AV48" s="304"/>
      <c r="AW48" s="304"/>
      <c r="AX48" s="306"/>
    </row>
    <row r="49" spans="1:50" ht="22.5" hidden="1" customHeight="1" x14ac:dyDescent="0.15">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4"/>
      <c r="AV49" s="304"/>
      <c r="AW49" s="304"/>
      <c r="AX49" s="306"/>
    </row>
    <row r="50" spans="1:50" ht="22.5" hidden="1" customHeight="1" x14ac:dyDescent="0.15">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c r="AF50" s="336"/>
      <c r="AG50" s="336"/>
      <c r="AH50" s="336"/>
      <c r="AI50" s="335"/>
      <c r="AJ50" s="336"/>
      <c r="AK50" s="336"/>
      <c r="AL50" s="336"/>
      <c r="AM50" s="335"/>
      <c r="AN50" s="336"/>
      <c r="AO50" s="336"/>
      <c r="AP50" s="336"/>
      <c r="AQ50" s="77"/>
      <c r="AR50" s="78"/>
      <c r="AS50" s="78"/>
      <c r="AT50" s="79"/>
      <c r="AU50" s="304"/>
      <c r="AV50" s="304"/>
      <c r="AW50" s="304"/>
      <c r="AX50" s="306"/>
    </row>
    <row r="51" spans="1:50" ht="57" hidden="1" customHeight="1" x14ac:dyDescent="0.15">
      <c r="A51" s="858" t="s">
        <v>434</v>
      </c>
      <c r="B51" s="859"/>
      <c r="C51" s="859"/>
      <c r="D51" s="859"/>
      <c r="E51" s="856" t="s">
        <v>427</v>
      </c>
      <c r="F51" s="857"/>
      <c r="G51" s="50" t="s">
        <v>339</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hidden="1" customHeight="1" x14ac:dyDescent="0.15">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3"/>
      <c r="B54" s="809"/>
      <c r="C54" s="444"/>
      <c r="D54" s="444"/>
      <c r="E54" s="444"/>
      <c r="F54" s="445"/>
      <c r="G54" s="352"/>
      <c r="H54" s="352"/>
      <c r="I54" s="352"/>
      <c r="J54" s="352"/>
      <c r="K54" s="352"/>
      <c r="L54" s="352"/>
      <c r="M54" s="352"/>
      <c r="N54" s="352"/>
      <c r="O54" s="352"/>
      <c r="P54" s="352"/>
      <c r="Q54" s="352"/>
      <c r="R54" s="352"/>
      <c r="S54" s="352"/>
      <c r="T54" s="352"/>
      <c r="U54" s="352"/>
      <c r="V54" s="352"/>
      <c r="W54" s="352"/>
      <c r="X54" s="352"/>
      <c r="Y54" s="352"/>
      <c r="Z54" s="352"/>
      <c r="AA54" s="467"/>
      <c r="AB54" s="469"/>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3"/>
      <c r="B55" s="809"/>
      <c r="C55" s="444"/>
      <c r="D55" s="444"/>
      <c r="E55" s="444"/>
      <c r="F55" s="445"/>
      <c r="G55" s="327"/>
      <c r="H55" s="327"/>
      <c r="I55" s="327"/>
      <c r="J55" s="327"/>
      <c r="K55" s="327"/>
      <c r="L55" s="327"/>
      <c r="M55" s="327"/>
      <c r="N55" s="327"/>
      <c r="O55" s="327"/>
      <c r="P55" s="327"/>
      <c r="Q55" s="327"/>
      <c r="R55" s="327"/>
      <c r="S55" s="327"/>
      <c r="T55" s="327"/>
      <c r="U55" s="327"/>
      <c r="V55" s="327"/>
      <c r="W55" s="327"/>
      <c r="X55" s="327"/>
      <c r="Y55" s="327"/>
      <c r="Z55" s="327"/>
      <c r="AA55" s="706"/>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15">
      <c r="A56" s="483"/>
      <c r="B56" s="809"/>
      <c r="C56" s="444"/>
      <c r="D56" s="444"/>
      <c r="E56" s="444"/>
      <c r="F56" s="445"/>
      <c r="G56" s="330"/>
      <c r="H56" s="330"/>
      <c r="I56" s="330"/>
      <c r="J56" s="330"/>
      <c r="K56" s="330"/>
      <c r="L56" s="330"/>
      <c r="M56" s="330"/>
      <c r="N56" s="330"/>
      <c r="O56" s="330"/>
      <c r="P56" s="330"/>
      <c r="Q56" s="330"/>
      <c r="R56" s="330"/>
      <c r="S56" s="330"/>
      <c r="T56" s="330"/>
      <c r="U56" s="330"/>
      <c r="V56" s="330"/>
      <c r="W56" s="330"/>
      <c r="X56" s="330"/>
      <c r="Y56" s="330"/>
      <c r="Z56" s="330"/>
      <c r="AA56" s="707"/>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15">
      <c r="A57" s="483"/>
      <c r="B57" s="810"/>
      <c r="C57" s="446"/>
      <c r="D57" s="446"/>
      <c r="E57" s="446"/>
      <c r="F57" s="447"/>
      <c r="G57" s="333"/>
      <c r="H57" s="333"/>
      <c r="I57" s="333"/>
      <c r="J57" s="333"/>
      <c r="K57" s="333"/>
      <c r="L57" s="333"/>
      <c r="M57" s="333"/>
      <c r="N57" s="333"/>
      <c r="O57" s="333"/>
      <c r="P57" s="333"/>
      <c r="Q57" s="333"/>
      <c r="R57" s="333"/>
      <c r="S57" s="333"/>
      <c r="T57" s="333"/>
      <c r="U57" s="333"/>
      <c r="V57" s="333"/>
      <c r="W57" s="333"/>
      <c r="X57" s="333"/>
      <c r="Y57" s="333"/>
      <c r="Z57" s="333"/>
      <c r="AA57" s="708"/>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83"/>
      <c r="B58" s="444" t="s">
        <v>275</v>
      </c>
      <c r="C58" s="444"/>
      <c r="D58" s="444"/>
      <c r="E58" s="444"/>
      <c r="F58" s="445"/>
      <c r="G58" s="464" t="s">
        <v>68</v>
      </c>
      <c r="H58" s="341"/>
      <c r="I58" s="341"/>
      <c r="J58" s="341"/>
      <c r="K58" s="341"/>
      <c r="L58" s="341"/>
      <c r="M58" s="341"/>
      <c r="N58" s="341"/>
      <c r="O58" s="465"/>
      <c r="P58" s="468" t="s">
        <v>72</v>
      </c>
      <c r="Q58" s="341"/>
      <c r="R58" s="341"/>
      <c r="S58" s="341"/>
      <c r="T58" s="341"/>
      <c r="U58" s="341"/>
      <c r="V58" s="341"/>
      <c r="W58" s="341"/>
      <c r="X58" s="465"/>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hidden="1" customHeight="1" x14ac:dyDescent="0.15">
      <c r="A59" s="483"/>
      <c r="B59" s="444"/>
      <c r="C59" s="444"/>
      <c r="D59" s="444"/>
      <c r="E59" s="444"/>
      <c r="F59" s="445"/>
      <c r="G59" s="466"/>
      <c r="H59" s="352"/>
      <c r="I59" s="352"/>
      <c r="J59" s="352"/>
      <c r="K59" s="352"/>
      <c r="L59" s="352"/>
      <c r="M59" s="352"/>
      <c r="N59" s="352"/>
      <c r="O59" s="467"/>
      <c r="P59" s="469"/>
      <c r="Q59" s="352"/>
      <c r="R59" s="352"/>
      <c r="S59" s="352"/>
      <c r="T59" s="352"/>
      <c r="U59" s="352"/>
      <c r="V59" s="352"/>
      <c r="W59" s="352"/>
      <c r="X59" s="467"/>
      <c r="Y59" s="101"/>
      <c r="Z59" s="102"/>
      <c r="AA59" s="103"/>
      <c r="AB59" s="302"/>
      <c r="AC59" s="297"/>
      <c r="AD59" s="298"/>
      <c r="AE59" s="318"/>
      <c r="AF59" s="318"/>
      <c r="AG59" s="318"/>
      <c r="AH59" s="318"/>
      <c r="AI59" s="318"/>
      <c r="AJ59" s="318"/>
      <c r="AK59" s="318"/>
      <c r="AL59" s="318"/>
      <c r="AM59" s="318"/>
      <c r="AN59" s="318"/>
      <c r="AO59" s="318"/>
      <c r="AP59" s="302"/>
      <c r="AQ59" s="322"/>
      <c r="AR59" s="323"/>
      <c r="AS59" s="99" t="s">
        <v>324</v>
      </c>
      <c r="AT59" s="100"/>
      <c r="AU59" s="323"/>
      <c r="AV59" s="323"/>
      <c r="AW59" s="352" t="s">
        <v>310</v>
      </c>
      <c r="AX59" s="353"/>
    </row>
    <row r="60" spans="1:50" ht="22.5" hidden="1" customHeight="1" x14ac:dyDescent="0.15">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3"/>
      <c r="AF60" s="304"/>
      <c r="AG60" s="304"/>
      <c r="AH60" s="304"/>
      <c r="AI60" s="303"/>
      <c r="AJ60" s="304"/>
      <c r="AK60" s="304"/>
      <c r="AL60" s="304"/>
      <c r="AM60" s="303"/>
      <c r="AN60" s="304"/>
      <c r="AO60" s="304"/>
      <c r="AP60" s="304"/>
      <c r="AQ60" s="77"/>
      <c r="AR60" s="78"/>
      <c r="AS60" s="78"/>
      <c r="AT60" s="79"/>
      <c r="AU60" s="304"/>
      <c r="AV60" s="304"/>
      <c r="AW60" s="304"/>
      <c r="AX60" s="306"/>
    </row>
    <row r="61" spans="1:50" ht="22.5" hidden="1" customHeight="1" x14ac:dyDescent="0.15">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3"/>
      <c r="AF61" s="304"/>
      <c r="AG61" s="304"/>
      <c r="AH61" s="304"/>
      <c r="AI61" s="303"/>
      <c r="AJ61" s="304"/>
      <c r="AK61" s="304"/>
      <c r="AL61" s="304"/>
      <c r="AM61" s="303"/>
      <c r="AN61" s="304"/>
      <c r="AO61" s="304"/>
      <c r="AP61" s="304"/>
      <c r="AQ61" s="77"/>
      <c r="AR61" s="78"/>
      <c r="AS61" s="78"/>
      <c r="AT61" s="79"/>
      <c r="AU61" s="304"/>
      <c r="AV61" s="304"/>
      <c r="AW61" s="304"/>
      <c r="AX61" s="306"/>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7" t="s">
        <v>16</v>
      </c>
      <c r="AC62" s="337"/>
      <c r="AD62" s="337"/>
      <c r="AE62" s="303"/>
      <c r="AF62" s="304"/>
      <c r="AG62" s="304"/>
      <c r="AH62" s="304"/>
      <c r="AI62" s="303"/>
      <c r="AJ62" s="304"/>
      <c r="AK62" s="304"/>
      <c r="AL62" s="304"/>
      <c r="AM62" s="303"/>
      <c r="AN62" s="304"/>
      <c r="AO62" s="304"/>
      <c r="AP62" s="304"/>
      <c r="AQ62" s="77"/>
      <c r="AR62" s="78"/>
      <c r="AS62" s="78"/>
      <c r="AT62" s="79"/>
      <c r="AU62" s="304"/>
      <c r="AV62" s="304"/>
      <c r="AW62" s="304"/>
      <c r="AX62" s="306"/>
    </row>
    <row r="63" spans="1:50" ht="18.75" hidden="1" customHeight="1" x14ac:dyDescent="0.15">
      <c r="A63" s="483"/>
      <c r="B63" s="444" t="s">
        <v>275</v>
      </c>
      <c r="C63" s="444"/>
      <c r="D63" s="444"/>
      <c r="E63" s="444"/>
      <c r="F63" s="445"/>
      <c r="G63" s="464" t="s">
        <v>68</v>
      </c>
      <c r="H63" s="341"/>
      <c r="I63" s="341"/>
      <c r="J63" s="341"/>
      <c r="K63" s="341"/>
      <c r="L63" s="341"/>
      <c r="M63" s="341"/>
      <c r="N63" s="341"/>
      <c r="O63" s="465"/>
      <c r="P63" s="468" t="s">
        <v>72</v>
      </c>
      <c r="Q63" s="341"/>
      <c r="R63" s="341"/>
      <c r="S63" s="341"/>
      <c r="T63" s="341"/>
      <c r="U63" s="341"/>
      <c r="V63" s="341"/>
      <c r="W63" s="341"/>
      <c r="X63" s="465"/>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hidden="1" customHeight="1" x14ac:dyDescent="0.15">
      <c r="A64" s="483"/>
      <c r="B64" s="444"/>
      <c r="C64" s="444"/>
      <c r="D64" s="444"/>
      <c r="E64" s="444"/>
      <c r="F64" s="445"/>
      <c r="G64" s="466"/>
      <c r="H64" s="352"/>
      <c r="I64" s="352"/>
      <c r="J64" s="352"/>
      <c r="K64" s="352"/>
      <c r="L64" s="352"/>
      <c r="M64" s="352"/>
      <c r="N64" s="352"/>
      <c r="O64" s="467"/>
      <c r="P64" s="469"/>
      <c r="Q64" s="352"/>
      <c r="R64" s="352"/>
      <c r="S64" s="352"/>
      <c r="T64" s="352"/>
      <c r="U64" s="352"/>
      <c r="V64" s="352"/>
      <c r="W64" s="352"/>
      <c r="X64" s="467"/>
      <c r="Y64" s="101"/>
      <c r="Z64" s="102"/>
      <c r="AA64" s="103"/>
      <c r="AB64" s="302"/>
      <c r="AC64" s="297"/>
      <c r="AD64" s="298"/>
      <c r="AE64" s="318"/>
      <c r="AF64" s="318"/>
      <c r="AG64" s="318"/>
      <c r="AH64" s="318"/>
      <c r="AI64" s="318"/>
      <c r="AJ64" s="318"/>
      <c r="AK64" s="318"/>
      <c r="AL64" s="318"/>
      <c r="AM64" s="318"/>
      <c r="AN64" s="318"/>
      <c r="AO64" s="318"/>
      <c r="AP64" s="302"/>
      <c r="AQ64" s="322"/>
      <c r="AR64" s="323"/>
      <c r="AS64" s="99" t="s">
        <v>324</v>
      </c>
      <c r="AT64" s="100"/>
      <c r="AU64" s="323"/>
      <c r="AV64" s="323"/>
      <c r="AW64" s="352" t="s">
        <v>310</v>
      </c>
      <c r="AX64" s="353"/>
    </row>
    <row r="65" spans="1:60" ht="22.5" hidden="1" customHeight="1" x14ac:dyDescent="0.15">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3"/>
      <c r="AF65" s="304"/>
      <c r="AG65" s="304"/>
      <c r="AH65" s="304"/>
      <c r="AI65" s="303"/>
      <c r="AJ65" s="304"/>
      <c r="AK65" s="304"/>
      <c r="AL65" s="304"/>
      <c r="AM65" s="303"/>
      <c r="AN65" s="304"/>
      <c r="AO65" s="304"/>
      <c r="AP65" s="304"/>
      <c r="AQ65" s="77"/>
      <c r="AR65" s="78"/>
      <c r="AS65" s="78"/>
      <c r="AT65" s="79"/>
      <c r="AU65" s="304"/>
      <c r="AV65" s="304"/>
      <c r="AW65" s="304"/>
      <c r="AX65" s="306"/>
    </row>
    <row r="66" spans="1:60" ht="22.5" hidden="1" customHeight="1" x14ac:dyDescent="0.15">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3"/>
      <c r="AF66" s="304"/>
      <c r="AG66" s="304"/>
      <c r="AH66" s="304"/>
      <c r="AI66" s="303"/>
      <c r="AJ66" s="304"/>
      <c r="AK66" s="304"/>
      <c r="AL66" s="304"/>
      <c r="AM66" s="303"/>
      <c r="AN66" s="304"/>
      <c r="AO66" s="304"/>
      <c r="AP66" s="304"/>
      <c r="AQ66" s="77"/>
      <c r="AR66" s="78"/>
      <c r="AS66" s="78"/>
      <c r="AT66" s="79"/>
      <c r="AU66" s="304"/>
      <c r="AV66" s="304"/>
      <c r="AW66" s="304"/>
      <c r="AX66" s="306"/>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7" t="s">
        <v>16</v>
      </c>
      <c r="AC67" s="337"/>
      <c r="AD67" s="337"/>
      <c r="AE67" s="303"/>
      <c r="AF67" s="304"/>
      <c r="AG67" s="304"/>
      <c r="AH67" s="304"/>
      <c r="AI67" s="303"/>
      <c r="AJ67" s="304"/>
      <c r="AK67" s="304"/>
      <c r="AL67" s="304"/>
      <c r="AM67" s="303"/>
      <c r="AN67" s="304"/>
      <c r="AO67" s="304"/>
      <c r="AP67" s="304"/>
      <c r="AQ67" s="77"/>
      <c r="AR67" s="78"/>
      <c r="AS67" s="78"/>
      <c r="AT67" s="79"/>
      <c r="AU67" s="304"/>
      <c r="AV67" s="304"/>
      <c r="AW67" s="304"/>
      <c r="AX67" s="306"/>
    </row>
    <row r="68" spans="1:60" ht="18.75" hidden="1" customHeight="1" x14ac:dyDescent="0.15">
      <c r="A68" s="483"/>
      <c r="B68" s="444" t="s">
        <v>275</v>
      </c>
      <c r="C68" s="444"/>
      <c r="D68" s="444"/>
      <c r="E68" s="444"/>
      <c r="F68" s="445"/>
      <c r="G68" s="464" t="s">
        <v>68</v>
      </c>
      <c r="H68" s="341"/>
      <c r="I68" s="341"/>
      <c r="J68" s="341"/>
      <c r="K68" s="341"/>
      <c r="L68" s="341"/>
      <c r="M68" s="341"/>
      <c r="N68" s="341"/>
      <c r="O68" s="465"/>
      <c r="P68" s="468" t="s">
        <v>72</v>
      </c>
      <c r="Q68" s="341"/>
      <c r="R68" s="341"/>
      <c r="S68" s="341"/>
      <c r="T68" s="341"/>
      <c r="U68" s="341"/>
      <c r="V68" s="341"/>
      <c r="W68" s="341"/>
      <c r="X68" s="465"/>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60" ht="18.75" hidden="1" customHeight="1" x14ac:dyDescent="0.15">
      <c r="A69" s="483"/>
      <c r="B69" s="444"/>
      <c r="C69" s="444"/>
      <c r="D69" s="444"/>
      <c r="E69" s="444"/>
      <c r="F69" s="445"/>
      <c r="G69" s="466"/>
      <c r="H69" s="352"/>
      <c r="I69" s="352"/>
      <c r="J69" s="352"/>
      <c r="K69" s="352"/>
      <c r="L69" s="352"/>
      <c r="M69" s="352"/>
      <c r="N69" s="352"/>
      <c r="O69" s="467"/>
      <c r="P69" s="469"/>
      <c r="Q69" s="352"/>
      <c r="R69" s="352"/>
      <c r="S69" s="352"/>
      <c r="T69" s="352"/>
      <c r="U69" s="352"/>
      <c r="V69" s="352"/>
      <c r="W69" s="352"/>
      <c r="X69" s="467"/>
      <c r="Y69" s="101"/>
      <c r="Z69" s="102"/>
      <c r="AA69" s="103"/>
      <c r="AB69" s="302"/>
      <c r="AC69" s="297"/>
      <c r="AD69" s="298"/>
      <c r="AE69" s="302"/>
      <c r="AF69" s="297"/>
      <c r="AG69" s="297"/>
      <c r="AH69" s="298"/>
      <c r="AI69" s="302"/>
      <c r="AJ69" s="297"/>
      <c r="AK69" s="297"/>
      <c r="AL69" s="298"/>
      <c r="AM69" s="302"/>
      <c r="AN69" s="297"/>
      <c r="AO69" s="297"/>
      <c r="AP69" s="297"/>
      <c r="AQ69" s="322"/>
      <c r="AR69" s="323"/>
      <c r="AS69" s="99" t="s">
        <v>324</v>
      </c>
      <c r="AT69" s="100"/>
      <c r="AU69" s="323"/>
      <c r="AV69" s="323"/>
      <c r="AW69" s="352" t="s">
        <v>310</v>
      </c>
      <c r="AX69" s="353"/>
    </row>
    <row r="70" spans="1:60" ht="22.5" hidden="1" customHeight="1" x14ac:dyDescent="0.15">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4"/>
      <c r="AC70" s="295"/>
      <c r="AD70" s="296"/>
      <c r="AE70" s="303"/>
      <c r="AF70" s="304"/>
      <c r="AG70" s="304"/>
      <c r="AH70" s="305"/>
      <c r="AI70" s="303"/>
      <c r="AJ70" s="304"/>
      <c r="AK70" s="304"/>
      <c r="AL70" s="305"/>
      <c r="AM70" s="303"/>
      <c r="AN70" s="304"/>
      <c r="AO70" s="304"/>
      <c r="AP70" s="304"/>
      <c r="AQ70" s="77"/>
      <c r="AR70" s="78"/>
      <c r="AS70" s="78"/>
      <c r="AT70" s="79"/>
      <c r="AU70" s="304"/>
      <c r="AV70" s="304"/>
      <c r="AW70" s="304"/>
      <c r="AX70" s="306"/>
    </row>
    <row r="71" spans="1:60" ht="22.5" hidden="1" customHeight="1" x14ac:dyDescent="0.15">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3"/>
      <c r="AF71" s="304"/>
      <c r="AG71" s="304"/>
      <c r="AH71" s="305"/>
      <c r="AI71" s="303"/>
      <c r="AJ71" s="304"/>
      <c r="AK71" s="304"/>
      <c r="AL71" s="305"/>
      <c r="AM71" s="303"/>
      <c r="AN71" s="304"/>
      <c r="AO71" s="304"/>
      <c r="AP71" s="304"/>
      <c r="AQ71" s="77"/>
      <c r="AR71" s="78"/>
      <c r="AS71" s="78"/>
      <c r="AT71" s="79"/>
      <c r="AU71" s="304"/>
      <c r="AV71" s="304"/>
      <c r="AW71" s="304"/>
      <c r="AX71" s="306"/>
    </row>
    <row r="72" spans="1:60" ht="22.5" hidden="1" customHeight="1" thickBot="1" x14ac:dyDescent="0.2">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14"/>
      <c r="B74" s="415"/>
      <c r="C74" s="415"/>
      <c r="D74" s="415"/>
      <c r="E74" s="415"/>
      <c r="F74" s="416"/>
      <c r="G74" s="88" t="s">
        <v>466</v>
      </c>
      <c r="H74" s="88"/>
      <c r="I74" s="88"/>
      <c r="J74" s="88"/>
      <c r="K74" s="88"/>
      <c r="L74" s="88"/>
      <c r="M74" s="88"/>
      <c r="N74" s="88"/>
      <c r="O74" s="88"/>
      <c r="P74" s="88"/>
      <c r="Q74" s="88"/>
      <c r="R74" s="88"/>
      <c r="S74" s="88"/>
      <c r="T74" s="88"/>
      <c r="U74" s="88"/>
      <c r="V74" s="88"/>
      <c r="W74" s="88"/>
      <c r="X74" s="117"/>
      <c r="Y74" s="811" t="s">
        <v>62</v>
      </c>
      <c r="Z74" s="677"/>
      <c r="AA74" s="678"/>
      <c r="AB74" s="470" t="s">
        <v>459</v>
      </c>
      <c r="AC74" s="470"/>
      <c r="AD74" s="470"/>
      <c r="AE74" s="285">
        <v>149</v>
      </c>
      <c r="AF74" s="285"/>
      <c r="AG74" s="285"/>
      <c r="AH74" s="285"/>
      <c r="AI74" s="285">
        <v>161</v>
      </c>
      <c r="AJ74" s="285"/>
      <c r="AK74" s="285"/>
      <c r="AL74" s="285"/>
      <c r="AM74" s="285">
        <v>129</v>
      </c>
      <c r="AN74" s="285"/>
      <c r="AO74" s="285"/>
      <c r="AP74" s="285"/>
      <c r="AQ74" s="285" t="s">
        <v>504</v>
      </c>
      <c r="AR74" s="285"/>
      <c r="AS74" s="285"/>
      <c r="AT74" s="285"/>
      <c r="AU74" s="285"/>
      <c r="AV74" s="285"/>
      <c r="AW74" s="285"/>
      <c r="AX74" s="286"/>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1" t="s">
        <v>63</v>
      </c>
      <c r="Z75" s="200"/>
      <c r="AA75" s="201"/>
      <c r="AB75" s="470" t="s">
        <v>459</v>
      </c>
      <c r="AC75" s="470"/>
      <c r="AD75" s="470"/>
      <c r="AE75" s="285">
        <v>156</v>
      </c>
      <c r="AF75" s="285"/>
      <c r="AG75" s="285"/>
      <c r="AH75" s="285"/>
      <c r="AI75" s="285">
        <v>159</v>
      </c>
      <c r="AJ75" s="285"/>
      <c r="AK75" s="285"/>
      <c r="AL75" s="285"/>
      <c r="AM75" s="285">
        <v>159</v>
      </c>
      <c r="AN75" s="285"/>
      <c r="AO75" s="285"/>
      <c r="AP75" s="285"/>
      <c r="AQ75" s="285">
        <v>159</v>
      </c>
      <c r="AR75" s="285"/>
      <c r="AS75" s="285"/>
      <c r="AT75" s="285"/>
      <c r="AU75" s="285"/>
      <c r="AV75" s="285"/>
      <c r="AW75" s="285"/>
      <c r="AX75" s="286"/>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4" t="s">
        <v>325</v>
      </c>
      <c r="AF76" s="284"/>
      <c r="AG76" s="284"/>
      <c r="AH76" s="284"/>
      <c r="AI76" s="284" t="s">
        <v>326</v>
      </c>
      <c r="AJ76" s="284"/>
      <c r="AK76" s="284"/>
      <c r="AL76" s="284"/>
      <c r="AM76" s="284" t="s">
        <v>327</v>
      </c>
      <c r="AN76" s="284"/>
      <c r="AO76" s="284"/>
      <c r="AP76" s="284"/>
      <c r="AQ76" s="197" t="s">
        <v>328</v>
      </c>
      <c r="AR76" s="197"/>
      <c r="AS76" s="197"/>
      <c r="AT76" s="197"/>
      <c r="AU76" s="197"/>
      <c r="AV76" s="197"/>
      <c r="AW76" s="197"/>
      <c r="AX76" s="198"/>
    </row>
    <row r="77" spans="1:60" ht="22.5" customHeight="1" x14ac:dyDescent="0.15">
      <c r="A77" s="414"/>
      <c r="B77" s="415"/>
      <c r="C77" s="415"/>
      <c r="D77" s="415"/>
      <c r="E77" s="415"/>
      <c r="F77" s="416"/>
      <c r="G77" s="88" t="s">
        <v>473</v>
      </c>
      <c r="H77" s="88"/>
      <c r="I77" s="88"/>
      <c r="J77" s="88"/>
      <c r="K77" s="88"/>
      <c r="L77" s="88"/>
      <c r="M77" s="88"/>
      <c r="N77" s="88"/>
      <c r="O77" s="88"/>
      <c r="P77" s="88"/>
      <c r="Q77" s="88"/>
      <c r="R77" s="88"/>
      <c r="S77" s="88"/>
      <c r="T77" s="88"/>
      <c r="U77" s="88"/>
      <c r="V77" s="88"/>
      <c r="W77" s="88"/>
      <c r="X77" s="117"/>
      <c r="Y77" s="425" t="s">
        <v>62</v>
      </c>
      <c r="Z77" s="426"/>
      <c r="AA77" s="427"/>
      <c r="AB77" s="434" t="s">
        <v>459</v>
      </c>
      <c r="AC77" s="435"/>
      <c r="AD77" s="436"/>
      <c r="AE77" s="285">
        <v>17</v>
      </c>
      <c r="AF77" s="285"/>
      <c r="AG77" s="285"/>
      <c r="AH77" s="285"/>
      <c r="AI77" s="285">
        <v>9</v>
      </c>
      <c r="AJ77" s="285"/>
      <c r="AK77" s="285"/>
      <c r="AL77" s="285"/>
      <c r="AM77" s="285">
        <v>11</v>
      </c>
      <c r="AN77" s="285"/>
      <c r="AO77" s="285"/>
      <c r="AP77" s="285"/>
      <c r="AQ77" s="285" t="s">
        <v>505</v>
      </c>
      <c r="AR77" s="285"/>
      <c r="AS77" s="285"/>
      <c r="AT77" s="285"/>
      <c r="AU77" s="285"/>
      <c r="AV77" s="285"/>
      <c r="AW77" s="285"/>
      <c r="AX77" s="286"/>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1" t="s">
        <v>63</v>
      </c>
      <c r="Z78" s="292"/>
      <c r="AA78" s="293"/>
      <c r="AB78" s="294" t="s">
        <v>459</v>
      </c>
      <c r="AC78" s="295"/>
      <c r="AD78" s="296"/>
      <c r="AE78" s="285">
        <v>14</v>
      </c>
      <c r="AF78" s="285"/>
      <c r="AG78" s="285"/>
      <c r="AH78" s="285"/>
      <c r="AI78" s="285">
        <v>16</v>
      </c>
      <c r="AJ78" s="285"/>
      <c r="AK78" s="285"/>
      <c r="AL78" s="285"/>
      <c r="AM78" s="285">
        <v>15</v>
      </c>
      <c r="AN78" s="285"/>
      <c r="AO78" s="285"/>
      <c r="AP78" s="285"/>
      <c r="AQ78" s="285">
        <v>15</v>
      </c>
      <c r="AR78" s="285"/>
      <c r="AS78" s="285"/>
      <c r="AT78" s="285"/>
      <c r="AU78" s="285"/>
      <c r="AV78" s="285"/>
      <c r="AW78" s="285"/>
      <c r="AX78" s="286"/>
      <c r="AY78" s="10"/>
      <c r="AZ78" s="10"/>
      <c r="BA78" s="10"/>
      <c r="BB78" s="10"/>
      <c r="BC78" s="10"/>
      <c r="BD78" s="10"/>
      <c r="BE78" s="10"/>
      <c r="BF78" s="10"/>
      <c r="BG78" s="10"/>
      <c r="BH78" s="10"/>
    </row>
    <row r="79" spans="1:60" ht="31.7"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4" t="s">
        <v>325</v>
      </c>
      <c r="AF79" s="284"/>
      <c r="AG79" s="284"/>
      <c r="AH79" s="284"/>
      <c r="AI79" s="284" t="s">
        <v>326</v>
      </c>
      <c r="AJ79" s="284"/>
      <c r="AK79" s="284"/>
      <c r="AL79" s="284"/>
      <c r="AM79" s="284" t="s">
        <v>327</v>
      </c>
      <c r="AN79" s="284"/>
      <c r="AO79" s="284"/>
      <c r="AP79" s="284"/>
      <c r="AQ79" s="197" t="s">
        <v>328</v>
      </c>
      <c r="AR79" s="197"/>
      <c r="AS79" s="197"/>
      <c r="AT79" s="197"/>
      <c r="AU79" s="197"/>
      <c r="AV79" s="197"/>
      <c r="AW79" s="197"/>
      <c r="AX79" s="198"/>
    </row>
    <row r="80" spans="1:60" ht="22.5" customHeight="1" x14ac:dyDescent="0.15">
      <c r="A80" s="414"/>
      <c r="B80" s="415"/>
      <c r="C80" s="415"/>
      <c r="D80" s="415"/>
      <c r="E80" s="415"/>
      <c r="F80" s="416"/>
      <c r="G80" s="88" t="s">
        <v>476</v>
      </c>
      <c r="H80" s="88"/>
      <c r="I80" s="88"/>
      <c r="J80" s="88"/>
      <c r="K80" s="88"/>
      <c r="L80" s="88"/>
      <c r="M80" s="88"/>
      <c r="N80" s="88"/>
      <c r="O80" s="88"/>
      <c r="P80" s="88"/>
      <c r="Q80" s="88"/>
      <c r="R80" s="88"/>
      <c r="S80" s="88"/>
      <c r="T80" s="88"/>
      <c r="U80" s="88"/>
      <c r="V80" s="88"/>
      <c r="W80" s="88"/>
      <c r="X80" s="117"/>
      <c r="Y80" s="425" t="s">
        <v>62</v>
      </c>
      <c r="Z80" s="426"/>
      <c r="AA80" s="427"/>
      <c r="AB80" s="434" t="s">
        <v>459</v>
      </c>
      <c r="AC80" s="435"/>
      <c r="AD80" s="436"/>
      <c r="AE80" s="285">
        <v>83</v>
      </c>
      <c r="AF80" s="285"/>
      <c r="AG80" s="285"/>
      <c r="AH80" s="285"/>
      <c r="AI80" s="285">
        <v>88</v>
      </c>
      <c r="AJ80" s="285"/>
      <c r="AK80" s="285"/>
      <c r="AL80" s="285"/>
      <c r="AM80" s="285">
        <v>81</v>
      </c>
      <c r="AN80" s="285"/>
      <c r="AO80" s="285"/>
      <c r="AP80" s="285"/>
      <c r="AQ80" s="285" t="s">
        <v>505</v>
      </c>
      <c r="AR80" s="285"/>
      <c r="AS80" s="285"/>
      <c r="AT80" s="285"/>
      <c r="AU80" s="285"/>
      <c r="AV80" s="285"/>
      <c r="AW80" s="285"/>
      <c r="AX80" s="286"/>
      <c r="AY80" s="10"/>
      <c r="AZ80" s="10"/>
      <c r="BA80" s="10"/>
      <c r="BB80" s="10"/>
      <c r="BC80" s="10"/>
    </row>
    <row r="81" spans="1:60" ht="22.5"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1" t="s">
        <v>63</v>
      </c>
      <c r="Z81" s="292"/>
      <c r="AA81" s="293"/>
      <c r="AB81" s="294" t="s">
        <v>459</v>
      </c>
      <c r="AC81" s="295"/>
      <c r="AD81" s="296"/>
      <c r="AE81" s="285">
        <v>91</v>
      </c>
      <c r="AF81" s="285"/>
      <c r="AG81" s="285"/>
      <c r="AH81" s="285"/>
      <c r="AI81" s="285">
        <v>89</v>
      </c>
      <c r="AJ81" s="285"/>
      <c r="AK81" s="285"/>
      <c r="AL81" s="285"/>
      <c r="AM81" s="285">
        <v>92</v>
      </c>
      <c r="AN81" s="285"/>
      <c r="AO81" s="285"/>
      <c r="AP81" s="285"/>
      <c r="AQ81" s="285">
        <v>92</v>
      </c>
      <c r="AR81" s="285"/>
      <c r="AS81" s="285"/>
      <c r="AT81" s="285"/>
      <c r="AU81" s="285"/>
      <c r="AV81" s="285"/>
      <c r="AW81" s="285"/>
      <c r="AX81" s="286"/>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4" t="s">
        <v>325</v>
      </c>
      <c r="AF82" s="284"/>
      <c r="AG82" s="284"/>
      <c r="AH82" s="284"/>
      <c r="AI82" s="284" t="s">
        <v>326</v>
      </c>
      <c r="AJ82" s="284"/>
      <c r="AK82" s="284"/>
      <c r="AL82" s="284"/>
      <c r="AM82" s="284" t="s">
        <v>327</v>
      </c>
      <c r="AN82" s="284"/>
      <c r="AO82" s="284"/>
      <c r="AP82" s="284"/>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4" t="s">
        <v>325</v>
      </c>
      <c r="AF85" s="284"/>
      <c r="AG85" s="284"/>
      <c r="AH85" s="284"/>
      <c r="AI85" s="284" t="s">
        <v>326</v>
      </c>
      <c r="AJ85" s="284"/>
      <c r="AK85" s="284"/>
      <c r="AL85" s="284"/>
      <c r="AM85" s="284" t="s">
        <v>327</v>
      </c>
      <c r="AN85" s="284"/>
      <c r="AO85" s="284"/>
      <c r="AP85" s="284"/>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4" t="s">
        <v>325</v>
      </c>
      <c r="AF88" s="284"/>
      <c r="AG88" s="284"/>
      <c r="AH88" s="284"/>
      <c r="AI88" s="284" t="s">
        <v>326</v>
      </c>
      <c r="AJ88" s="284"/>
      <c r="AK88" s="284"/>
      <c r="AL88" s="284"/>
      <c r="AM88" s="284" t="s">
        <v>327</v>
      </c>
      <c r="AN88" s="284"/>
      <c r="AO88" s="284"/>
      <c r="AP88" s="284"/>
      <c r="AQ88" s="197" t="s">
        <v>328</v>
      </c>
      <c r="AR88" s="197"/>
      <c r="AS88" s="197"/>
      <c r="AT88" s="197"/>
      <c r="AU88" s="197"/>
      <c r="AV88" s="197"/>
      <c r="AW88" s="197"/>
      <c r="AX88" s="198"/>
    </row>
    <row r="89" spans="1:60" ht="22.5" customHeight="1" x14ac:dyDescent="0.15">
      <c r="A89" s="227"/>
      <c r="B89" s="228"/>
      <c r="C89" s="228"/>
      <c r="D89" s="228"/>
      <c r="E89" s="228"/>
      <c r="F89" s="229"/>
      <c r="G89" s="211" t="s">
        <v>460</v>
      </c>
      <c r="H89" s="211"/>
      <c r="I89" s="211"/>
      <c r="J89" s="211"/>
      <c r="K89" s="211"/>
      <c r="L89" s="211"/>
      <c r="M89" s="211"/>
      <c r="N89" s="211"/>
      <c r="O89" s="211"/>
      <c r="P89" s="211"/>
      <c r="Q89" s="211"/>
      <c r="R89" s="211"/>
      <c r="S89" s="211"/>
      <c r="T89" s="211"/>
      <c r="U89" s="211"/>
      <c r="V89" s="211"/>
      <c r="W89" s="211"/>
      <c r="X89" s="211"/>
      <c r="Y89" s="215" t="s">
        <v>17</v>
      </c>
      <c r="Z89" s="216"/>
      <c r="AA89" s="217"/>
      <c r="AB89" s="235" t="s">
        <v>461</v>
      </c>
      <c r="AC89" s="236"/>
      <c r="AD89" s="237"/>
      <c r="AE89" s="285">
        <v>117050</v>
      </c>
      <c r="AF89" s="285"/>
      <c r="AG89" s="285"/>
      <c r="AH89" s="285"/>
      <c r="AI89" s="285">
        <v>124016</v>
      </c>
      <c r="AJ89" s="285"/>
      <c r="AK89" s="285"/>
      <c r="AL89" s="285"/>
      <c r="AM89" s="285">
        <v>186496</v>
      </c>
      <c r="AN89" s="285"/>
      <c r="AO89" s="285"/>
      <c r="AP89" s="285"/>
      <c r="AQ89" s="303">
        <v>203628</v>
      </c>
      <c r="AR89" s="304"/>
      <c r="AS89" s="304"/>
      <c r="AT89" s="304"/>
      <c r="AU89" s="304"/>
      <c r="AV89" s="304"/>
      <c r="AW89" s="304"/>
      <c r="AX89" s="306"/>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462</v>
      </c>
      <c r="AC90" s="203"/>
      <c r="AD90" s="204"/>
      <c r="AE90" s="241" t="s">
        <v>567</v>
      </c>
      <c r="AF90" s="241"/>
      <c r="AG90" s="241"/>
      <c r="AH90" s="241"/>
      <c r="AI90" s="241" t="s">
        <v>511</v>
      </c>
      <c r="AJ90" s="241"/>
      <c r="AK90" s="241"/>
      <c r="AL90" s="241"/>
      <c r="AM90" s="241" t="s">
        <v>512</v>
      </c>
      <c r="AN90" s="241"/>
      <c r="AO90" s="241"/>
      <c r="AP90" s="241"/>
      <c r="AQ90" s="241" t="s">
        <v>513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4" t="s">
        <v>325</v>
      </c>
      <c r="AF91" s="284"/>
      <c r="AG91" s="284"/>
      <c r="AH91" s="284"/>
      <c r="AI91" s="284" t="s">
        <v>326</v>
      </c>
      <c r="AJ91" s="284"/>
      <c r="AK91" s="284"/>
      <c r="AL91" s="284"/>
      <c r="AM91" s="284" t="s">
        <v>327</v>
      </c>
      <c r="AN91" s="284"/>
      <c r="AO91" s="284"/>
      <c r="AP91" s="284"/>
      <c r="AQ91" s="197" t="s">
        <v>328</v>
      </c>
      <c r="AR91" s="197"/>
      <c r="AS91" s="197"/>
      <c r="AT91" s="197"/>
      <c r="AU91" s="197"/>
      <c r="AV91" s="197"/>
      <c r="AW91" s="197"/>
      <c r="AX91" s="198"/>
    </row>
    <row r="92" spans="1:60" ht="22.5" hidden="1" customHeight="1" x14ac:dyDescent="0.15">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5"/>
      <c r="AF92" s="285"/>
      <c r="AG92" s="285"/>
      <c r="AH92" s="285"/>
      <c r="AI92" s="285"/>
      <c r="AJ92" s="285"/>
      <c r="AK92" s="285"/>
      <c r="AL92" s="285"/>
      <c r="AM92" s="285"/>
      <c r="AN92" s="285"/>
      <c r="AO92" s="285"/>
      <c r="AP92" s="285"/>
      <c r="AQ92" s="285"/>
      <c r="AR92" s="285"/>
      <c r="AS92" s="285"/>
      <c r="AT92" s="285"/>
      <c r="AU92" s="285"/>
      <c r="AV92" s="285"/>
      <c r="AW92" s="285"/>
      <c r="AX92" s="286"/>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4" t="s">
        <v>325</v>
      </c>
      <c r="AF94" s="284"/>
      <c r="AG94" s="284"/>
      <c r="AH94" s="284"/>
      <c r="AI94" s="284" t="s">
        <v>326</v>
      </c>
      <c r="AJ94" s="284"/>
      <c r="AK94" s="284"/>
      <c r="AL94" s="284"/>
      <c r="AM94" s="284" t="s">
        <v>327</v>
      </c>
      <c r="AN94" s="284"/>
      <c r="AO94" s="284"/>
      <c r="AP94" s="284"/>
      <c r="AQ94" s="197" t="s">
        <v>328</v>
      </c>
      <c r="AR94" s="197"/>
      <c r="AS94" s="197"/>
      <c r="AT94" s="197"/>
      <c r="AU94" s="197"/>
      <c r="AV94" s="197"/>
      <c r="AW94" s="197"/>
      <c r="AX94" s="198"/>
    </row>
    <row r="95" spans="1:60" ht="22.5" hidden="1" customHeight="1" x14ac:dyDescent="0.15">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5"/>
      <c r="AF95" s="285"/>
      <c r="AG95" s="285"/>
      <c r="AH95" s="285"/>
      <c r="AI95" s="285"/>
      <c r="AJ95" s="285"/>
      <c r="AK95" s="285"/>
      <c r="AL95" s="285"/>
      <c r="AM95" s="285"/>
      <c r="AN95" s="285"/>
      <c r="AO95" s="285"/>
      <c r="AP95" s="285"/>
      <c r="AQ95" s="285"/>
      <c r="AR95" s="285"/>
      <c r="AS95" s="285"/>
      <c r="AT95" s="285"/>
      <c r="AU95" s="285"/>
      <c r="AV95" s="285"/>
      <c r="AW95" s="285"/>
      <c r="AX95" s="286"/>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4" t="s">
        <v>325</v>
      </c>
      <c r="AF97" s="284"/>
      <c r="AG97" s="284"/>
      <c r="AH97" s="284"/>
      <c r="AI97" s="284" t="s">
        <v>326</v>
      </c>
      <c r="AJ97" s="284"/>
      <c r="AK97" s="284"/>
      <c r="AL97" s="284"/>
      <c r="AM97" s="284" t="s">
        <v>327</v>
      </c>
      <c r="AN97" s="284"/>
      <c r="AO97" s="284"/>
      <c r="AP97" s="284"/>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392</v>
      </c>
      <c r="B103" s="387"/>
      <c r="C103" s="382" t="s">
        <v>369</v>
      </c>
      <c r="D103" s="289"/>
      <c r="E103" s="289"/>
      <c r="F103" s="289"/>
      <c r="G103" s="289"/>
      <c r="H103" s="289"/>
      <c r="I103" s="289"/>
      <c r="J103" s="289"/>
      <c r="K103" s="383"/>
      <c r="L103" s="526" t="s">
        <v>386</v>
      </c>
      <c r="M103" s="526"/>
      <c r="N103" s="526"/>
      <c r="O103" s="526"/>
      <c r="P103" s="526"/>
      <c r="Q103" s="526"/>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3.1" customHeight="1" x14ac:dyDescent="0.15">
      <c r="A104" s="388"/>
      <c r="B104" s="389"/>
      <c r="C104" s="218" t="s">
        <v>463</v>
      </c>
      <c r="D104" s="219"/>
      <c r="E104" s="219"/>
      <c r="F104" s="219"/>
      <c r="G104" s="219"/>
      <c r="H104" s="219"/>
      <c r="I104" s="219"/>
      <c r="J104" s="219"/>
      <c r="K104" s="220"/>
      <c r="L104" s="205">
        <v>12.88</v>
      </c>
      <c r="M104" s="206"/>
      <c r="N104" s="206"/>
      <c r="O104" s="206"/>
      <c r="P104" s="206"/>
      <c r="Q104" s="207"/>
      <c r="R104" s="205">
        <v>10.5</v>
      </c>
      <c r="S104" s="206"/>
      <c r="T104" s="206"/>
      <c r="U104" s="206"/>
      <c r="V104" s="206"/>
      <c r="W104" s="207"/>
      <c r="X104" s="764" t="s">
        <v>514</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8"/>
      <c r="B105" s="389"/>
      <c r="C105" s="221" t="s">
        <v>464</v>
      </c>
      <c r="D105" s="222"/>
      <c r="E105" s="222"/>
      <c r="F105" s="222"/>
      <c r="G105" s="222"/>
      <c r="H105" s="222"/>
      <c r="I105" s="222"/>
      <c r="J105" s="222"/>
      <c r="K105" s="223"/>
      <c r="L105" s="205">
        <v>3.4380000000000002</v>
      </c>
      <c r="M105" s="206"/>
      <c r="N105" s="206"/>
      <c r="O105" s="206"/>
      <c r="P105" s="206"/>
      <c r="Q105" s="207"/>
      <c r="R105" s="205">
        <v>2.8029999999999999</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8"/>
      <c r="B106" s="389"/>
      <c r="C106" s="221" t="s">
        <v>465</v>
      </c>
      <c r="D106" s="222"/>
      <c r="E106" s="222"/>
      <c r="F106" s="222"/>
      <c r="G106" s="222"/>
      <c r="H106" s="222"/>
      <c r="I106" s="222"/>
      <c r="J106" s="222"/>
      <c r="K106" s="223"/>
      <c r="L106" s="205">
        <v>2.823</v>
      </c>
      <c r="M106" s="206"/>
      <c r="N106" s="206"/>
      <c r="O106" s="206"/>
      <c r="P106" s="206"/>
      <c r="Q106" s="207"/>
      <c r="R106" s="205">
        <v>3.1989999999999998</v>
      </c>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0"/>
      <c r="B110" s="391"/>
      <c r="C110" s="208" t="s">
        <v>22</v>
      </c>
      <c r="D110" s="209"/>
      <c r="E110" s="209"/>
      <c r="F110" s="209"/>
      <c r="G110" s="209"/>
      <c r="H110" s="209"/>
      <c r="I110" s="209"/>
      <c r="J110" s="209"/>
      <c r="K110" s="210"/>
      <c r="L110" s="796">
        <f>SUM(L104:Q109)</f>
        <v>19.141000000000002</v>
      </c>
      <c r="M110" s="797"/>
      <c r="N110" s="797"/>
      <c r="O110" s="797"/>
      <c r="P110" s="797"/>
      <c r="Q110" s="798"/>
      <c r="R110" s="796">
        <f>SUM(R104:W109)</f>
        <v>16.502000000000002</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343</v>
      </c>
      <c r="B111" s="148"/>
      <c r="C111" s="147" t="s">
        <v>340</v>
      </c>
      <c r="D111" s="148"/>
      <c r="E111" s="243" t="s">
        <v>381</v>
      </c>
      <c r="F111" s="244"/>
      <c r="G111" s="245" t="s">
        <v>515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516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357</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t="s">
        <v>469</v>
      </c>
      <c r="AR114" s="323"/>
      <c r="AS114" s="99" t="s">
        <v>324</v>
      </c>
      <c r="AT114" s="100"/>
      <c r="AU114" s="113" t="s">
        <v>484</v>
      </c>
      <c r="AV114" s="113"/>
      <c r="AW114" s="99" t="s">
        <v>310</v>
      </c>
      <c r="AX114" s="115"/>
    </row>
    <row r="115" spans="1:50" ht="31.5" hidden="1" customHeight="1" x14ac:dyDescent="0.15">
      <c r="A115" s="160"/>
      <c r="B115" s="150"/>
      <c r="C115" s="149"/>
      <c r="D115" s="150"/>
      <c r="E115" s="149"/>
      <c r="F115" s="163"/>
      <c r="G115" s="116" t="s">
        <v>479</v>
      </c>
      <c r="H115" s="88"/>
      <c r="I115" s="88"/>
      <c r="J115" s="88"/>
      <c r="K115" s="88"/>
      <c r="L115" s="88"/>
      <c r="M115" s="88"/>
      <c r="N115" s="88"/>
      <c r="O115" s="88"/>
      <c r="P115" s="88"/>
      <c r="Q115" s="88"/>
      <c r="R115" s="88"/>
      <c r="S115" s="88"/>
      <c r="T115" s="88"/>
      <c r="U115" s="88"/>
      <c r="V115" s="88"/>
      <c r="W115" s="88"/>
      <c r="X115" s="117"/>
      <c r="Y115" s="123" t="s">
        <v>355</v>
      </c>
      <c r="Z115" s="124"/>
      <c r="AA115" s="125"/>
      <c r="AB115" s="176" t="s">
        <v>480</v>
      </c>
      <c r="AC115" s="76"/>
      <c r="AD115" s="76"/>
      <c r="AE115" s="177" t="s">
        <v>482</v>
      </c>
      <c r="AF115" s="78"/>
      <c r="AG115" s="78"/>
      <c r="AH115" s="78"/>
      <c r="AI115" s="177" t="s">
        <v>483</v>
      </c>
      <c r="AJ115" s="78"/>
      <c r="AK115" s="78"/>
      <c r="AL115" s="78"/>
      <c r="AM115" s="177" t="s">
        <v>484</v>
      </c>
      <c r="AN115" s="78"/>
      <c r="AO115" s="78"/>
      <c r="AP115" s="78"/>
      <c r="AQ115" s="177" t="s">
        <v>469</v>
      </c>
      <c r="AR115" s="78"/>
      <c r="AS115" s="78"/>
      <c r="AT115" s="78"/>
      <c r="AU115" s="177" t="s">
        <v>484</v>
      </c>
      <c r="AV115" s="78"/>
      <c r="AW115" s="78"/>
      <c r="AX115" s="80"/>
    </row>
    <row r="116" spans="1:50" ht="27" hidden="1"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481</v>
      </c>
      <c r="AC116" s="126"/>
      <c r="AD116" s="126"/>
      <c r="AE116" s="177" t="s">
        <v>472</v>
      </c>
      <c r="AF116" s="78"/>
      <c r="AG116" s="78"/>
      <c r="AH116" s="78"/>
      <c r="AI116" s="177" t="s">
        <v>482</v>
      </c>
      <c r="AJ116" s="78"/>
      <c r="AK116" s="78"/>
      <c r="AL116" s="78"/>
      <c r="AM116" s="177" t="s">
        <v>483</v>
      </c>
      <c r="AN116" s="78"/>
      <c r="AO116" s="78"/>
      <c r="AP116" s="78"/>
      <c r="AQ116" s="177" t="s">
        <v>470</v>
      </c>
      <c r="AR116" s="78"/>
      <c r="AS116" s="78"/>
      <c r="AT116" s="78"/>
      <c r="AU116" s="177" t="s">
        <v>484</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472</v>
      </c>
      <c r="AR118" s="113"/>
      <c r="AS118" s="99" t="s">
        <v>324</v>
      </c>
      <c r="AT118" s="100"/>
      <c r="AU118" s="113" t="s">
        <v>566</v>
      </c>
      <c r="AV118" s="113"/>
      <c r="AW118" s="99" t="s">
        <v>310</v>
      </c>
      <c r="AX118" s="115"/>
    </row>
    <row r="119" spans="1:50" ht="39.75" hidden="1" customHeight="1" x14ac:dyDescent="0.15">
      <c r="A119" s="160"/>
      <c r="B119" s="150"/>
      <c r="C119" s="149"/>
      <c r="D119" s="150"/>
      <c r="E119" s="149"/>
      <c r="F119" s="163"/>
      <c r="G119" s="116" t="s">
        <v>466</v>
      </c>
      <c r="H119" s="88"/>
      <c r="I119" s="88"/>
      <c r="J119" s="88"/>
      <c r="K119" s="88"/>
      <c r="L119" s="88"/>
      <c r="M119" s="88"/>
      <c r="N119" s="88"/>
      <c r="O119" s="88"/>
      <c r="P119" s="88"/>
      <c r="Q119" s="88"/>
      <c r="R119" s="88"/>
      <c r="S119" s="88"/>
      <c r="T119" s="88"/>
      <c r="U119" s="88"/>
      <c r="V119" s="88"/>
      <c r="W119" s="88"/>
      <c r="X119" s="117"/>
      <c r="Y119" s="123" t="s">
        <v>355</v>
      </c>
      <c r="Z119" s="124"/>
      <c r="AA119" s="125"/>
      <c r="AB119" s="176" t="s">
        <v>467</v>
      </c>
      <c r="AC119" s="76"/>
      <c r="AD119" s="76"/>
      <c r="AE119" s="177">
        <v>149</v>
      </c>
      <c r="AF119" s="78"/>
      <c r="AG119" s="78"/>
      <c r="AH119" s="78"/>
      <c r="AI119" s="177">
        <v>161</v>
      </c>
      <c r="AJ119" s="78"/>
      <c r="AK119" s="78"/>
      <c r="AL119" s="78"/>
      <c r="AM119" s="177">
        <v>129</v>
      </c>
      <c r="AN119" s="78"/>
      <c r="AO119" s="78"/>
      <c r="AP119" s="78"/>
      <c r="AQ119" s="177" t="s">
        <v>468</v>
      </c>
      <c r="AR119" s="78"/>
      <c r="AS119" s="78"/>
      <c r="AT119" s="78"/>
      <c r="AU119" s="177" t="s">
        <v>566</v>
      </c>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467</v>
      </c>
      <c r="AC120" s="126"/>
      <c r="AD120" s="126"/>
      <c r="AE120" s="177">
        <v>156</v>
      </c>
      <c r="AF120" s="78"/>
      <c r="AG120" s="78"/>
      <c r="AH120" s="78"/>
      <c r="AI120" s="177">
        <v>159</v>
      </c>
      <c r="AJ120" s="78"/>
      <c r="AK120" s="78"/>
      <c r="AL120" s="78"/>
      <c r="AM120" s="177">
        <v>159</v>
      </c>
      <c r="AN120" s="78"/>
      <c r="AO120" s="78"/>
      <c r="AP120" s="78"/>
      <c r="AQ120" s="177" t="s">
        <v>468</v>
      </c>
      <c r="AR120" s="78"/>
      <c r="AS120" s="78"/>
      <c r="AT120" s="78"/>
      <c r="AU120" s="177" t="s">
        <v>566</v>
      </c>
      <c r="AV120" s="78"/>
      <c r="AW120" s="78"/>
      <c r="AX120" s="80"/>
    </row>
    <row r="121" spans="1:50" ht="18.75"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357</v>
      </c>
      <c r="AV121" s="194"/>
      <c r="AW121" s="194"/>
      <c r="AX121" s="195"/>
    </row>
    <row r="122" spans="1:50" ht="18.75"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475</v>
      </c>
      <c r="AR122" s="113"/>
      <c r="AS122" s="99" t="s">
        <v>324</v>
      </c>
      <c r="AT122" s="100"/>
      <c r="AU122" s="113" t="s">
        <v>566</v>
      </c>
      <c r="AV122" s="113"/>
      <c r="AW122" s="99" t="s">
        <v>310</v>
      </c>
      <c r="AX122" s="115"/>
    </row>
    <row r="123" spans="1:50" ht="39.75" customHeight="1" x14ac:dyDescent="0.15">
      <c r="A123" s="160"/>
      <c r="B123" s="150"/>
      <c r="C123" s="149"/>
      <c r="D123" s="150"/>
      <c r="E123" s="149"/>
      <c r="F123" s="163"/>
      <c r="G123" s="116" t="s">
        <v>474</v>
      </c>
      <c r="H123" s="88"/>
      <c r="I123" s="88"/>
      <c r="J123" s="88"/>
      <c r="K123" s="88"/>
      <c r="L123" s="88"/>
      <c r="M123" s="88"/>
      <c r="N123" s="88"/>
      <c r="O123" s="88"/>
      <c r="P123" s="88"/>
      <c r="Q123" s="88"/>
      <c r="R123" s="88"/>
      <c r="S123" s="88"/>
      <c r="T123" s="88"/>
      <c r="U123" s="88"/>
      <c r="V123" s="88"/>
      <c r="W123" s="88"/>
      <c r="X123" s="117"/>
      <c r="Y123" s="123" t="s">
        <v>355</v>
      </c>
      <c r="Z123" s="124"/>
      <c r="AA123" s="125"/>
      <c r="AB123" s="176" t="s">
        <v>467</v>
      </c>
      <c r="AC123" s="76"/>
      <c r="AD123" s="76"/>
      <c r="AE123" s="177">
        <v>17</v>
      </c>
      <c r="AF123" s="78"/>
      <c r="AG123" s="78"/>
      <c r="AH123" s="78"/>
      <c r="AI123" s="177">
        <v>9</v>
      </c>
      <c r="AJ123" s="78"/>
      <c r="AK123" s="78"/>
      <c r="AL123" s="78"/>
      <c r="AM123" s="177">
        <v>11</v>
      </c>
      <c r="AN123" s="78"/>
      <c r="AO123" s="78"/>
      <c r="AP123" s="78"/>
      <c r="AQ123" s="177" t="s">
        <v>475</v>
      </c>
      <c r="AR123" s="78"/>
      <c r="AS123" s="78"/>
      <c r="AT123" s="78"/>
      <c r="AU123" s="177" t="s">
        <v>566</v>
      </c>
      <c r="AV123" s="78"/>
      <c r="AW123" s="78"/>
      <c r="AX123" s="80"/>
    </row>
    <row r="124" spans="1:50" ht="39.75"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467</v>
      </c>
      <c r="AC124" s="126"/>
      <c r="AD124" s="126"/>
      <c r="AE124" s="177">
        <v>14</v>
      </c>
      <c r="AF124" s="78"/>
      <c r="AG124" s="78"/>
      <c r="AH124" s="78"/>
      <c r="AI124" s="177">
        <v>16</v>
      </c>
      <c r="AJ124" s="78"/>
      <c r="AK124" s="78"/>
      <c r="AL124" s="78"/>
      <c r="AM124" s="177">
        <v>15</v>
      </c>
      <c r="AN124" s="78"/>
      <c r="AO124" s="78"/>
      <c r="AP124" s="78"/>
      <c r="AQ124" s="177" t="s">
        <v>475</v>
      </c>
      <c r="AR124" s="78"/>
      <c r="AS124" s="78"/>
      <c r="AT124" s="78"/>
      <c r="AU124" s="177" t="s">
        <v>566</v>
      </c>
      <c r="AV124" s="78"/>
      <c r="AW124" s="78"/>
      <c r="AX124" s="80"/>
    </row>
    <row r="125" spans="1:50" ht="18.75"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357</v>
      </c>
      <c r="AV125" s="194"/>
      <c r="AW125" s="194"/>
      <c r="AX125" s="195"/>
    </row>
    <row r="126" spans="1:50" ht="18.75"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478</v>
      </c>
      <c r="AR126" s="113"/>
      <c r="AS126" s="99" t="s">
        <v>324</v>
      </c>
      <c r="AT126" s="100"/>
      <c r="AU126" s="113" t="s">
        <v>566</v>
      </c>
      <c r="AV126" s="113"/>
      <c r="AW126" s="99" t="s">
        <v>310</v>
      </c>
      <c r="AX126" s="115"/>
    </row>
    <row r="127" spans="1:50" ht="39.75" customHeight="1" x14ac:dyDescent="0.15">
      <c r="A127" s="160"/>
      <c r="B127" s="150"/>
      <c r="C127" s="149"/>
      <c r="D127" s="150"/>
      <c r="E127" s="149"/>
      <c r="F127" s="163"/>
      <c r="G127" s="116" t="s">
        <v>477</v>
      </c>
      <c r="H127" s="88"/>
      <c r="I127" s="88"/>
      <c r="J127" s="88"/>
      <c r="K127" s="88"/>
      <c r="L127" s="88"/>
      <c r="M127" s="88"/>
      <c r="N127" s="88"/>
      <c r="O127" s="88"/>
      <c r="P127" s="88"/>
      <c r="Q127" s="88"/>
      <c r="R127" s="88"/>
      <c r="S127" s="88"/>
      <c r="T127" s="88"/>
      <c r="U127" s="88"/>
      <c r="V127" s="88"/>
      <c r="W127" s="88"/>
      <c r="X127" s="117"/>
      <c r="Y127" s="123" t="s">
        <v>355</v>
      </c>
      <c r="Z127" s="124"/>
      <c r="AA127" s="125"/>
      <c r="AB127" s="176" t="s">
        <v>467</v>
      </c>
      <c r="AC127" s="76"/>
      <c r="AD127" s="76"/>
      <c r="AE127" s="177">
        <v>83</v>
      </c>
      <c r="AF127" s="78"/>
      <c r="AG127" s="78"/>
      <c r="AH127" s="78"/>
      <c r="AI127" s="177">
        <v>88</v>
      </c>
      <c r="AJ127" s="78"/>
      <c r="AK127" s="78"/>
      <c r="AL127" s="78"/>
      <c r="AM127" s="177">
        <v>81</v>
      </c>
      <c r="AN127" s="78"/>
      <c r="AO127" s="78"/>
      <c r="AP127" s="78"/>
      <c r="AQ127" s="177" t="s">
        <v>478</v>
      </c>
      <c r="AR127" s="78"/>
      <c r="AS127" s="78"/>
      <c r="AT127" s="78"/>
      <c r="AU127" s="177" t="s">
        <v>478</v>
      </c>
      <c r="AV127" s="78"/>
      <c r="AW127" s="78"/>
      <c r="AX127" s="80"/>
    </row>
    <row r="128" spans="1:50" ht="39.75"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t="s">
        <v>467</v>
      </c>
      <c r="AC128" s="126"/>
      <c r="AD128" s="126"/>
      <c r="AE128" s="177">
        <v>91</v>
      </c>
      <c r="AF128" s="78"/>
      <c r="AG128" s="78"/>
      <c r="AH128" s="78"/>
      <c r="AI128" s="177">
        <v>89</v>
      </c>
      <c r="AJ128" s="78"/>
      <c r="AK128" s="78"/>
      <c r="AL128" s="78"/>
      <c r="AM128" s="177">
        <v>92</v>
      </c>
      <c r="AN128" s="78"/>
      <c r="AO128" s="78"/>
      <c r="AP128" s="78"/>
      <c r="AQ128" s="177" t="s">
        <v>470</v>
      </c>
      <c r="AR128" s="78"/>
      <c r="AS128" s="78"/>
      <c r="AT128" s="78"/>
      <c r="AU128" s="177" t="s">
        <v>470</v>
      </c>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3" t="s">
        <v>356</v>
      </c>
      <c r="Z133" s="273"/>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485</v>
      </c>
      <c r="H135" s="88"/>
      <c r="I135" s="88"/>
      <c r="J135" s="88"/>
      <c r="K135" s="88"/>
      <c r="L135" s="88"/>
      <c r="M135" s="88"/>
      <c r="N135" s="88"/>
      <c r="O135" s="88"/>
      <c r="P135" s="88"/>
      <c r="Q135" s="88"/>
      <c r="R135" s="88"/>
      <c r="S135" s="88"/>
      <c r="T135" s="88"/>
      <c r="U135" s="88"/>
      <c r="V135" s="88"/>
      <c r="W135" s="88"/>
      <c r="X135" s="117"/>
      <c r="Y135" s="253" t="s">
        <v>484</v>
      </c>
      <c r="Z135" s="179"/>
      <c r="AA135" s="179"/>
      <c r="AB135" s="184" t="s">
        <v>484</v>
      </c>
      <c r="AC135" s="179"/>
      <c r="AD135" s="179"/>
      <c r="AE135" s="187" t="s">
        <v>485</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486</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360</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568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3" t="s">
        <v>356</v>
      </c>
      <c r="Z193" s="273"/>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40" t="s">
        <v>354</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355</v>
      </c>
      <c r="Z235" s="854"/>
      <c r="AA235" s="855"/>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8"/>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8"/>
    </row>
    <row r="237" spans="1:50" ht="18.75" hidden="1" customHeight="1" x14ac:dyDescent="0.15">
      <c r="A237" s="160"/>
      <c r="B237" s="150"/>
      <c r="C237" s="149"/>
      <c r="D237" s="150"/>
      <c r="E237" s="149"/>
      <c r="F237" s="163"/>
      <c r="G237" s="840" t="s">
        <v>354</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355</v>
      </c>
      <c r="Z239" s="854"/>
      <c r="AA239" s="855"/>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8"/>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8"/>
    </row>
    <row r="241" spans="1:50" ht="18.75" hidden="1" customHeight="1" x14ac:dyDescent="0.15">
      <c r="A241" s="160"/>
      <c r="B241" s="150"/>
      <c r="C241" s="149"/>
      <c r="D241" s="150"/>
      <c r="E241" s="149"/>
      <c r="F241" s="163"/>
      <c r="G241" s="840" t="s">
        <v>354</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355</v>
      </c>
      <c r="Z243" s="854"/>
      <c r="AA243" s="855"/>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8"/>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8"/>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355</v>
      </c>
      <c r="Z247" s="854"/>
      <c r="AA247" s="855"/>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8"/>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8"/>
    </row>
    <row r="249" spans="1:50" ht="18.75" hidden="1" customHeight="1" x14ac:dyDescent="0.15">
      <c r="A249" s="160"/>
      <c r="B249" s="150"/>
      <c r="C249" s="149"/>
      <c r="D249" s="150"/>
      <c r="E249" s="149"/>
      <c r="F249" s="163"/>
      <c r="G249" s="840" t="s">
        <v>354</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355</v>
      </c>
      <c r="Z251" s="854"/>
      <c r="AA251" s="855"/>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8"/>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8"/>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3" t="s">
        <v>356</v>
      </c>
      <c r="Z313" s="273"/>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40" t="s">
        <v>354</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355</v>
      </c>
      <c r="Z355" s="854"/>
      <c r="AA355" s="855"/>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8"/>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8"/>
    </row>
    <row r="357" spans="1:50" ht="18.75" hidden="1" customHeight="1" x14ac:dyDescent="0.15">
      <c r="A357" s="160"/>
      <c r="B357" s="150"/>
      <c r="C357" s="149"/>
      <c r="D357" s="150"/>
      <c r="E357" s="149"/>
      <c r="F357" s="163"/>
      <c r="G357" s="840" t="s">
        <v>354</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355</v>
      </c>
      <c r="Z359" s="854"/>
      <c r="AA359" s="855"/>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8"/>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8"/>
    </row>
    <row r="361" spans="1:50" ht="18.75" hidden="1" customHeight="1" x14ac:dyDescent="0.15">
      <c r="A361" s="160"/>
      <c r="B361" s="150"/>
      <c r="C361" s="149"/>
      <c r="D361" s="150"/>
      <c r="E361" s="149"/>
      <c r="F361" s="163"/>
      <c r="G361" s="840" t="s">
        <v>354</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355</v>
      </c>
      <c r="Z363" s="854"/>
      <c r="AA363" s="855"/>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8"/>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8"/>
    </row>
    <row r="365" spans="1:50" ht="18.75" hidden="1" customHeight="1" x14ac:dyDescent="0.15">
      <c r="A365" s="160"/>
      <c r="B365" s="150"/>
      <c r="C365" s="149"/>
      <c r="D365" s="150"/>
      <c r="E365" s="149"/>
      <c r="F365" s="163"/>
      <c r="G365" s="840" t="s">
        <v>354</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355</v>
      </c>
      <c r="Z367" s="854"/>
      <c r="AA367" s="855"/>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8"/>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8"/>
    </row>
    <row r="369" spans="1:50" ht="18.75" hidden="1" customHeight="1" x14ac:dyDescent="0.15">
      <c r="A369" s="160"/>
      <c r="B369" s="150"/>
      <c r="C369" s="149"/>
      <c r="D369" s="150"/>
      <c r="E369" s="149"/>
      <c r="F369" s="163"/>
      <c r="G369" s="840" t="s">
        <v>354</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355</v>
      </c>
      <c r="Z371" s="854"/>
      <c r="AA371" s="855"/>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8"/>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8"/>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509</v>
      </c>
      <c r="K411" s="136"/>
      <c r="L411" s="136"/>
      <c r="M411" s="136"/>
      <c r="N411" s="136"/>
      <c r="O411" s="136"/>
      <c r="P411" s="136"/>
      <c r="Q411" s="136"/>
      <c r="R411" s="136"/>
      <c r="S411" s="136"/>
      <c r="T411" s="137"/>
      <c r="U411" s="384" t="s">
        <v>509</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327</v>
      </c>
      <c r="AJ412" s="109"/>
      <c r="AK412" s="109"/>
      <c r="AL412" s="104"/>
      <c r="AM412" s="109" t="s">
        <v>347</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555</v>
      </c>
      <c r="AF413" s="113"/>
      <c r="AG413" s="99" t="s">
        <v>324</v>
      </c>
      <c r="AH413" s="100"/>
      <c r="AI413" s="110"/>
      <c r="AJ413" s="110"/>
      <c r="AK413" s="110"/>
      <c r="AL413" s="105"/>
      <c r="AM413" s="110"/>
      <c r="AN413" s="110"/>
      <c r="AO413" s="110"/>
      <c r="AP413" s="105"/>
      <c r="AQ413" s="114" t="s">
        <v>555</v>
      </c>
      <c r="AR413" s="113"/>
      <c r="AS413" s="99" t="s">
        <v>324</v>
      </c>
      <c r="AT413" s="100"/>
      <c r="AU413" s="113" t="s">
        <v>555</v>
      </c>
      <c r="AV413" s="113"/>
      <c r="AW413" s="99" t="s">
        <v>310</v>
      </c>
      <c r="AX413" s="115"/>
    </row>
    <row r="414" spans="1:50" ht="22.5" customHeight="1" x14ac:dyDescent="0.15">
      <c r="A414" s="160"/>
      <c r="B414" s="150"/>
      <c r="C414" s="149"/>
      <c r="D414" s="150"/>
      <c r="E414" s="93"/>
      <c r="F414" s="94"/>
      <c r="G414" s="116" t="s">
        <v>509</v>
      </c>
      <c r="H414" s="88"/>
      <c r="I414" s="88"/>
      <c r="J414" s="88"/>
      <c r="K414" s="88"/>
      <c r="L414" s="88"/>
      <c r="M414" s="88"/>
      <c r="N414" s="88"/>
      <c r="O414" s="88"/>
      <c r="P414" s="88"/>
      <c r="Q414" s="88"/>
      <c r="R414" s="88"/>
      <c r="S414" s="88"/>
      <c r="T414" s="88"/>
      <c r="U414" s="88"/>
      <c r="V414" s="88"/>
      <c r="W414" s="88"/>
      <c r="X414" s="117"/>
      <c r="Y414" s="123" t="s">
        <v>14</v>
      </c>
      <c r="Z414" s="124"/>
      <c r="AA414" s="125"/>
      <c r="AB414" s="126" t="s">
        <v>556</v>
      </c>
      <c r="AC414" s="126"/>
      <c r="AD414" s="126"/>
      <c r="AE414" s="77" t="s">
        <v>555</v>
      </c>
      <c r="AF414" s="78"/>
      <c r="AG414" s="78"/>
      <c r="AH414" s="78"/>
      <c r="AI414" s="77" t="s">
        <v>557</v>
      </c>
      <c r="AJ414" s="78"/>
      <c r="AK414" s="78"/>
      <c r="AL414" s="78"/>
      <c r="AM414" s="77" t="s">
        <v>555</v>
      </c>
      <c r="AN414" s="78"/>
      <c r="AO414" s="78"/>
      <c r="AP414" s="79"/>
      <c r="AQ414" s="77" t="s">
        <v>556</v>
      </c>
      <c r="AR414" s="78"/>
      <c r="AS414" s="78"/>
      <c r="AT414" s="79"/>
      <c r="AU414" s="78" t="s">
        <v>556</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555</v>
      </c>
      <c r="AC415" s="76"/>
      <c r="AD415" s="76"/>
      <c r="AE415" s="77" t="s">
        <v>558</v>
      </c>
      <c r="AF415" s="78"/>
      <c r="AG415" s="78"/>
      <c r="AH415" s="79"/>
      <c r="AI415" s="77" t="s">
        <v>557</v>
      </c>
      <c r="AJ415" s="78"/>
      <c r="AK415" s="78"/>
      <c r="AL415" s="78"/>
      <c r="AM415" s="77" t="s">
        <v>556</v>
      </c>
      <c r="AN415" s="78"/>
      <c r="AO415" s="78"/>
      <c r="AP415" s="79"/>
      <c r="AQ415" s="77" t="s">
        <v>555</v>
      </c>
      <c r="AR415" s="78"/>
      <c r="AS415" s="78"/>
      <c r="AT415" s="79"/>
      <c r="AU415" s="78" t="s">
        <v>558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558</v>
      </c>
      <c r="AF416" s="78"/>
      <c r="AG416" s="78"/>
      <c r="AH416" s="79"/>
      <c r="AI416" s="77" t="s">
        <v>556</v>
      </c>
      <c r="AJ416" s="78"/>
      <c r="AK416" s="78"/>
      <c r="AL416" s="78"/>
      <c r="AM416" s="77" t="s">
        <v>558</v>
      </c>
      <c r="AN416" s="78"/>
      <c r="AO416" s="78"/>
      <c r="AP416" s="79"/>
      <c r="AQ416" s="77" t="s">
        <v>555</v>
      </c>
      <c r="AR416" s="78"/>
      <c r="AS416" s="78"/>
      <c r="AT416" s="79"/>
      <c r="AU416" s="78" t="s">
        <v>558</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556</v>
      </c>
      <c r="AF438" s="113"/>
      <c r="AG438" s="99" t="s">
        <v>324</v>
      </c>
      <c r="AH438" s="100"/>
      <c r="AI438" s="110"/>
      <c r="AJ438" s="110"/>
      <c r="AK438" s="110"/>
      <c r="AL438" s="105"/>
      <c r="AM438" s="110"/>
      <c r="AN438" s="110"/>
      <c r="AO438" s="110"/>
      <c r="AP438" s="105"/>
      <c r="AQ438" s="114" t="s">
        <v>556</v>
      </c>
      <c r="AR438" s="113"/>
      <c r="AS438" s="99" t="s">
        <v>324</v>
      </c>
      <c r="AT438" s="100"/>
      <c r="AU438" s="113" t="s">
        <v>556</v>
      </c>
      <c r="AV438" s="113"/>
      <c r="AW438" s="99" t="s">
        <v>310</v>
      </c>
      <c r="AX438" s="115"/>
    </row>
    <row r="439" spans="1:50" ht="22.5" customHeight="1" x14ac:dyDescent="0.15">
      <c r="A439" s="160"/>
      <c r="B439" s="150"/>
      <c r="C439" s="149"/>
      <c r="D439" s="150"/>
      <c r="E439" s="93"/>
      <c r="F439" s="94"/>
      <c r="G439" s="116" t="s">
        <v>510</v>
      </c>
      <c r="H439" s="88"/>
      <c r="I439" s="88"/>
      <c r="J439" s="88"/>
      <c r="K439" s="88"/>
      <c r="L439" s="88"/>
      <c r="M439" s="88"/>
      <c r="N439" s="88"/>
      <c r="O439" s="88"/>
      <c r="P439" s="88"/>
      <c r="Q439" s="88"/>
      <c r="R439" s="88"/>
      <c r="S439" s="88"/>
      <c r="T439" s="88"/>
      <c r="U439" s="88"/>
      <c r="V439" s="88"/>
      <c r="W439" s="88"/>
      <c r="X439" s="117"/>
      <c r="Y439" s="123" t="s">
        <v>14</v>
      </c>
      <c r="Z439" s="124"/>
      <c r="AA439" s="125"/>
      <c r="AB439" s="126" t="s">
        <v>558</v>
      </c>
      <c r="AC439" s="126"/>
      <c r="AD439" s="126"/>
      <c r="AE439" s="77" t="s">
        <v>557</v>
      </c>
      <c r="AF439" s="78"/>
      <c r="AG439" s="78"/>
      <c r="AH439" s="78"/>
      <c r="AI439" s="77" t="s">
        <v>555</v>
      </c>
      <c r="AJ439" s="78"/>
      <c r="AK439" s="78"/>
      <c r="AL439" s="78"/>
      <c r="AM439" s="77" t="s">
        <v>556</v>
      </c>
      <c r="AN439" s="78"/>
      <c r="AO439" s="78"/>
      <c r="AP439" s="79"/>
      <c r="AQ439" s="77" t="s">
        <v>559</v>
      </c>
      <c r="AR439" s="78"/>
      <c r="AS439" s="78"/>
      <c r="AT439" s="79"/>
      <c r="AU439" s="78" t="s">
        <v>558</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555</v>
      </c>
      <c r="AC440" s="76"/>
      <c r="AD440" s="76"/>
      <c r="AE440" s="77" t="s">
        <v>560</v>
      </c>
      <c r="AF440" s="78"/>
      <c r="AG440" s="78"/>
      <c r="AH440" s="79"/>
      <c r="AI440" s="77" t="s">
        <v>560</v>
      </c>
      <c r="AJ440" s="78"/>
      <c r="AK440" s="78"/>
      <c r="AL440" s="78"/>
      <c r="AM440" s="77" t="s">
        <v>559</v>
      </c>
      <c r="AN440" s="78"/>
      <c r="AO440" s="78"/>
      <c r="AP440" s="79"/>
      <c r="AQ440" s="77" t="s">
        <v>560</v>
      </c>
      <c r="AR440" s="78"/>
      <c r="AS440" s="78"/>
      <c r="AT440" s="79"/>
      <c r="AU440" s="78" t="s">
        <v>558</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559</v>
      </c>
      <c r="AF441" s="78"/>
      <c r="AG441" s="78"/>
      <c r="AH441" s="79"/>
      <c r="AI441" s="77" t="s">
        <v>560</v>
      </c>
      <c r="AJ441" s="78"/>
      <c r="AK441" s="78"/>
      <c r="AL441" s="78"/>
      <c r="AM441" s="77" t="s">
        <v>560</v>
      </c>
      <c r="AN441" s="78"/>
      <c r="AO441" s="78"/>
      <c r="AP441" s="79"/>
      <c r="AQ441" s="77" t="s">
        <v>560</v>
      </c>
      <c r="AR441" s="78"/>
      <c r="AS441" s="78"/>
      <c r="AT441" s="79"/>
      <c r="AU441" s="78" t="s">
        <v>558</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510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442</v>
      </c>
      <c r="AE683" s="829"/>
      <c r="AF683" s="829"/>
      <c r="AG683" s="825" t="s">
        <v>487</v>
      </c>
      <c r="AH683" s="826"/>
      <c r="AI683" s="826"/>
      <c r="AJ683" s="826"/>
      <c r="AK683" s="826"/>
      <c r="AL683" s="826"/>
      <c r="AM683" s="826"/>
      <c r="AN683" s="826"/>
      <c r="AO683" s="826"/>
      <c r="AP683" s="826"/>
      <c r="AQ683" s="826"/>
      <c r="AR683" s="826"/>
      <c r="AS683" s="826"/>
      <c r="AT683" s="826"/>
      <c r="AU683" s="826"/>
      <c r="AV683" s="826"/>
      <c r="AW683" s="826"/>
      <c r="AX683" s="827"/>
    </row>
    <row r="684" spans="1:50" ht="2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442</v>
      </c>
      <c r="AE684" s="566"/>
      <c r="AF684" s="566"/>
      <c r="AG684" s="567" t="s">
        <v>488</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442</v>
      </c>
      <c r="AE685" s="576"/>
      <c r="AF685" s="576"/>
      <c r="AG685" s="644" t="s">
        <v>489</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490</v>
      </c>
      <c r="AE686" s="774"/>
      <c r="AF686" s="774"/>
      <c r="AG686" s="87" t="s">
        <v>520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6"/>
      <c r="C687" s="542"/>
      <c r="D687" s="543"/>
      <c r="E687" s="577" t="s">
        <v>411</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6"/>
      <c r="C688" s="544"/>
      <c r="D688" s="545"/>
      <c r="E688" s="580" t="s">
        <v>412</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490</v>
      </c>
      <c r="AE689" s="571"/>
      <c r="AF689" s="571"/>
      <c r="AG689" s="489" t="s">
        <v>521</v>
      </c>
      <c r="AH689" s="490"/>
      <c r="AI689" s="490"/>
      <c r="AJ689" s="490"/>
      <c r="AK689" s="490"/>
      <c r="AL689" s="490"/>
      <c r="AM689" s="490"/>
      <c r="AN689" s="490"/>
      <c r="AO689" s="490"/>
      <c r="AP689" s="490"/>
      <c r="AQ689" s="490"/>
      <c r="AR689" s="490"/>
      <c r="AS689" s="490"/>
      <c r="AT689" s="490"/>
      <c r="AU689" s="490"/>
      <c r="AV689" s="490"/>
      <c r="AW689" s="490"/>
      <c r="AX689" s="491"/>
    </row>
    <row r="690" spans="1:64" ht="29.2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442</v>
      </c>
      <c r="AE690" s="566"/>
      <c r="AF690" s="566"/>
      <c r="AG690" s="567" t="s">
        <v>491</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490</v>
      </c>
      <c r="AE691" s="566"/>
      <c r="AF691" s="566"/>
      <c r="AG691" s="567" t="s">
        <v>522</v>
      </c>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442</v>
      </c>
      <c r="AE692" s="566"/>
      <c r="AF692" s="566"/>
      <c r="AG692" s="567" t="s">
        <v>492</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490</v>
      </c>
      <c r="AE693" s="576"/>
      <c r="AF693" s="576"/>
      <c r="AG693" s="537" t="s">
        <v>522</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0.25" customHeight="1" x14ac:dyDescent="0.15">
      <c r="A694" s="611"/>
      <c r="B694" s="612"/>
      <c r="C694" s="727" t="s">
        <v>421</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490</v>
      </c>
      <c r="AE694" s="535"/>
      <c r="AF694" s="536"/>
      <c r="AG694" s="555" t="s">
        <v>520</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34.5" customHeight="1" x14ac:dyDescent="0.15">
      <c r="A695" s="549"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507</v>
      </c>
      <c r="AE695" s="571"/>
      <c r="AF695" s="572"/>
      <c r="AG695" s="489" t="s">
        <v>508</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490</v>
      </c>
      <c r="AE696" s="715"/>
      <c r="AF696" s="715"/>
      <c r="AG696" s="567" t="s">
        <v>522</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442</v>
      </c>
      <c r="AE697" s="566"/>
      <c r="AF697" s="566"/>
      <c r="AG697" s="567" t="s">
        <v>493</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442</v>
      </c>
      <c r="AE698" s="566"/>
      <c r="AF698" s="566"/>
      <c r="AG698" s="90" t="s">
        <v>494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490</v>
      </c>
      <c r="AE699" s="571"/>
      <c r="AF699" s="571"/>
      <c r="AG699" s="87" t="s">
        <v>562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64" ht="21.95" customHeight="1" x14ac:dyDescent="0.15">
      <c r="A701" s="602"/>
      <c r="B701" s="603"/>
      <c r="C701" s="733" t="s">
        <v>560</v>
      </c>
      <c r="D701" s="734"/>
      <c r="E701" s="734"/>
      <c r="F701" s="734"/>
      <c r="G701" s="734"/>
      <c r="H701" s="734"/>
      <c r="I701" s="734"/>
      <c r="J701" s="734"/>
      <c r="K701" s="734"/>
      <c r="L701" s="734"/>
      <c r="M701" s="734"/>
      <c r="N701" s="734"/>
      <c r="O701" s="735"/>
      <c r="P701" s="558" t="s">
        <v>560</v>
      </c>
      <c r="Q701" s="558"/>
      <c r="R701" s="558"/>
      <c r="S701" s="559"/>
      <c r="T701" s="606" t="s">
        <v>560</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1.95" customHeight="1" x14ac:dyDescent="0.15">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1.95" customHeight="1" x14ac:dyDescent="0.15">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1.95" customHeight="1" x14ac:dyDescent="0.15">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1.95" customHeight="1" x14ac:dyDescent="0.15">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6" t="s">
        <v>60</v>
      </c>
      <c r="D706" s="736"/>
      <c r="E706" s="736"/>
      <c r="F706" s="737"/>
      <c r="G706" s="751" t="s">
        <v>495</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x14ac:dyDescent="0.2">
      <c r="A707" s="551"/>
      <c r="B707" s="552"/>
      <c r="C707" s="746" t="s">
        <v>64</v>
      </c>
      <c r="D707" s="747"/>
      <c r="E707" s="747"/>
      <c r="F707" s="748"/>
      <c r="G707" s="749" t="s">
        <v>496</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x14ac:dyDescent="0.15">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75" customHeight="1" thickBot="1" x14ac:dyDescent="0.2">
      <c r="A709" s="721" t="s">
        <v>523</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90" customHeight="1" thickBot="1" x14ac:dyDescent="0.2">
      <c r="A711" s="546" t="s">
        <v>265</v>
      </c>
      <c r="B711" s="547"/>
      <c r="C711" s="547"/>
      <c r="D711" s="547"/>
      <c r="E711" s="548"/>
      <c r="F711" s="589" t="s">
        <v>564</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0" customHeight="1" thickBot="1" x14ac:dyDescent="0.2">
      <c r="A713" s="701" t="s">
        <v>561</v>
      </c>
      <c r="B713" s="702"/>
      <c r="C713" s="702"/>
      <c r="D713" s="702"/>
      <c r="E713" s="703"/>
      <c r="F713" s="722" t="s">
        <v>563</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100.5" customHeight="1" thickBot="1" x14ac:dyDescent="0.2">
      <c r="A715" s="583" t="s">
        <v>497</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3" t="s">
        <v>387</v>
      </c>
      <c r="B717" s="287"/>
      <c r="C717" s="287"/>
      <c r="D717" s="287"/>
      <c r="E717" s="287"/>
      <c r="F717" s="287"/>
      <c r="G717" s="704" t="s">
        <v>499</v>
      </c>
      <c r="H717" s="705"/>
      <c r="I717" s="705"/>
      <c r="J717" s="705"/>
      <c r="K717" s="705"/>
      <c r="L717" s="705"/>
      <c r="M717" s="705"/>
      <c r="N717" s="705"/>
      <c r="O717" s="705"/>
      <c r="P717" s="705"/>
      <c r="Q717" s="287" t="s">
        <v>329</v>
      </c>
      <c r="R717" s="287"/>
      <c r="S717" s="287"/>
      <c r="T717" s="287"/>
      <c r="U717" s="287"/>
      <c r="V717" s="287"/>
      <c r="W717" s="704" t="s">
        <v>498</v>
      </c>
      <c r="X717" s="705"/>
      <c r="Y717" s="705"/>
      <c r="Z717" s="705"/>
      <c r="AA717" s="705"/>
      <c r="AB717" s="705"/>
      <c r="AC717" s="705"/>
      <c r="AD717" s="705"/>
      <c r="AE717" s="705"/>
      <c r="AF717" s="705"/>
      <c r="AG717" s="287" t="s">
        <v>330</v>
      </c>
      <c r="AH717" s="287"/>
      <c r="AI717" s="287"/>
      <c r="AJ717" s="287"/>
      <c r="AK717" s="287"/>
      <c r="AL717" s="287"/>
      <c r="AM717" s="704" t="s">
        <v>500</v>
      </c>
      <c r="AN717" s="705"/>
      <c r="AO717" s="705"/>
      <c r="AP717" s="705"/>
      <c r="AQ717" s="705"/>
      <c r="AR717" s="705"/>
      <c r="AS717" s="705"/>
      <c r="AT717" s="705"/>
      <c r="AU717" s="705"/>
      <c r="AV717" s="705"/>
      <c r="AW717" s="51"/>
      <c r="AX717" s="52"/>
    </row>
    <row r="718" spans="1:50" ht="19.899999999999999" customHeight="1" thickBot="1" x14ac:dyDescent="0.2">
      <c r="A718" s="700" t="s">
        <v>331</v>
      </c>
      <c r="B718" s="643"/>
      <c r="C718" s="643"/>
      <c r="D718" s="643"/>
      <c r="E718" s="643"/>
      <c r="F718" s="643"/>
      <c r="G718" s="762" t="s">
        <v>501</v>
      </c>
      <c r="H718" s="763"/>
      <c r="I718" s="763"/>
      <c r="J718" s="763"/>
      <c r="K718" s="763"/>
      <c r="L718" s="763"/>
      <c r="M718" s="763"/>
      <c r="N718" s="763"/>
      <c r="O718" s="763"/>
      <c r="P718" s="763"/>
      <c r="Q718" s="643" t="s">
        <v>332</v>
      </c>
      <c r="R718" s="643"/>
      <c r="S718" s="643"/>
      <c r="T718" s="643"/>
      <c r="U718" s="643"/>
      <c r="V718" s="643"/>
      <c r="W718" s="641" t="s">
        <v>502</v>
      </c>
      <c r="X718" s="642"/>
      <c r="Y718" s="642"/>
      <c r="Z718" s="642"/>
      <c r="AA718" s="642"/>
      <c r="AB718" s="642"/>
      <c r="AC718" s="642"/>
      <c r="AD718" s="642"/>
      <c r="AE718" s="642"/>
      <c r="AF718" s="642"/>
      <c r="AG718" s="643" t="s">
        <v>333</v>
      </c>
      <c r="AH718" s="643"/>
      <c r="AI718" s="643"/>
      <c r="AJ718" s="643"/>
      <c r="AK718" s="643"/>
      <c r="AL718" s="643"/>
      <c r="AM718" s="738" t="s">
        <v>503</v>
      </c>
      <c r="AN718" s="739"/>
      <c r="AO718" s="739"/>
      <c r="AP718" s="739"/>
      <c r="AQ718" s="739"/>
      <c r="AR718" s="739"/>
      <c r="AS718" s="739"/>
      <c r="AT718" s="739"/>
      <c r="AU718" s="739"/>
      <c r="AV718" s="739"/>
      <c r="AW718" s="53"/>
      <c r="AX718" s="54"/>
    </row>
    <row r="719" spans="1:50" ht="23.65" customHeight="1" x14ac:dyDescent="0.15">
      <c r="A719" s="635" t="s">
        <v>27</v>
      </c>
      <c r="B719" s="636"/>
      <c r="C719" s="636"/>
      <c r="D719" s="636"/>
      <c r="E719" s="636"/>
      <c r="F719" s="637"/>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t="s">
        <v>565</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569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570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9"/>
      <c r="C759" s="719"/>
      <c r="D759" s="719"/>
      <c r="E759" s="719"/>
      <c r="F759" s="720"/>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0"/>
    </row>
    <row r="760" spans="1:50" ht="24.75" customHeight="1" x14ac:dyDescent="0.15">
      <c r="A760" s="554"/>
      <c r="B760" s="719"/>
      <c r="C760" s="719"/>
      <c r="D760" s="719"/>
      <c r="E760" s="719"/>
      <c r="F760" s="720"/>
      <c r="G760" s="277" t="s">
        <v>525</v>
      </c>
      <c r="H760" s="278"/>
      <c r="I760" s="278"/>
      <c r="J760" s="278"/>
      <c r="K760" s="279"/>
      <c r="L760" s="280" t="s">
        <v>526</v>
      </c>
      <c r="M760" s="281"/>
      <c r="N760" s="281"/>
      <c r="O760" s="281"/>
      <c r="P760" s="281"/>
      <c r="Q760" s="281"/>
      <c r="R760" s="281"/>
      <c r="S760" s="281"/>
      <c r="T760" s="281"/>
      <c r="U760" s="281"/>
      <c r="V760" s="281"/>
      <c r="W760" s="281"/>
      <c r="X760" s="282"/>
      <c r="Y760" s="441">
        <v>0.5</v>
      </c>
      <c r="Z760" s="442"/>
      <c r="AA760" s="442"/>
      <c r="AB760" s="525"/>
      <c r="AC760" s="277" t="s">
        <v>524</v>
      </c>
      <c r="AD760" s="278"/>
      <c r="AE760" s="278"/>
      <c r="AF760" s="278"/>
      <c r="AG760" s="279"/>
      <c r="AH760" s="280" t="s">
        <v>527</v>
      </c>
      <c r="AI760" s="281"/>
      <c r="AJ760" s="281"/>
      <c r="AK760" s="281"/>
      <c r="AL760" s="281"/>
      <c r="AM760" s="281"/>
      <c r="AN760" s="281"/>
      <c r="AO760" s="281"/>
      <c r="AP760" s="281"/>
      <c r="AQ760" s="281"/>
      <c r="AR760" s="281"/>
      <c r="AS760" s="281"/>
      <c r="AT760" s="282"/>
      <c r="AU760" s="441">
        <v>0.2</v>
      </c>
      <c r="AV760" s="442"/>
      <c r="AW760" s="442"/>
      <c r="AX760" s="443"/>
    </row>
    <row r="761" spans="1:50" ht="24.75" customHeight="1" x14ac:dyDescent="0.15">
      <c r="A761" s="554"/>
      <c r="B761" s="719"/>
      <c r="C761" s="719"/>
      <c r="D761" s="719"/>
      <c r="E761" s="719"/>
      <c r="F761" s="720"/>
      <c r="G761" s="257"/>
      <c r="H761" s="258"/>
      <c r="I761" s="258"/>
      <c r="J761" s="258"/>
      <c r="K761" s="259"/>
      <c r="L761" s="358"/>
      <c r="M761" s="359"/>
      <c r="N761" s="359"/>
      <c r="O761" s="359"/>
      <c r="P761" s="359"/>
      <c r="Q761" s="359"/>
      <c r="R761" s="359"/>
      <c r="S761" s="359"/>
      <c r="T761" s="359"/>
      <c r="U761" s="359"/>
      <c r="V761" s="359"/>
      <c r="W761" s="359"/>
      <c r="X761" s="360"/>
      <c r="Y761" s="355"/>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24.75" customHeight="1" x14ac:dyDescent="0.15">
      <c r="A762" s="554"/>
      <c r="B762" s="719"/>
      <c r="C762" s="719"/>
      <c r="D762" s="719"/>
      <c r="E762" s="719"/>
      <c r="F762" s="720"/>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x14ac:dyDescent="0.15">
      <c r="A763" s="554"/>
      <c r="B763" s="719"/>
      <c r="C763" s="719"/>
      <c r="D763" s="719"/>
      <c r="E763" s="719"/>
      <c r="F763" s="720"/>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x14ac:dyDescent="0.15">
      <c r="A764" s="554"/>
      <c r="B764" s="719"/>
      <c r="C764" s="719"/>
      <c r="D764" s="719"/>
      <c r="E764" s="719"/>
      <c r="F764" s="720"/>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x14ac:dyDescent="0.15">
      <c r="A765" s="554"/>
      <c r="B765" s="719"/>
      <c r="C765" s="719"/>
      <c r="D765" s="719"/>
      <c r="E765" s="719"/>
      <c r="F765" s="720"/>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x14ac:dyDescent="0.15">
      <c r="A766" s="554"/>
      <c r="B766" s="719"/>
      <c r="C766" s="719"/>
      <c r="D766" s="719"/>
      <c r="E766" s="719"/>
      <c r="F766" s="720"/>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x14ac:dyDescent="0.15">
      <c r="A767" s="554"/>
      <c r="B767" s="719"/>
      <c r="C767" s="719"/>
      <c r="D767" s="719"/>
      <c r="E767" s="719"/>
      <c r="F767" s="720"/>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x14ac:dyDescent="0.15">
      <c r="A768" s="554"/>
      <c r="B768" s="719"/>
      <c r="C768" s="719"/>
      <c r="D768" s="719"/>
      <c r="E768" s="719"/>
      <c r="F768" s="720"/>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x14ac:dyDescent="0.15">
      <c r="A769" s="554"/>
      <c r="B769" s="719"/>
      <c r="C769" s="719"/>
      <c r="D769" s="719"/>
      <c r="E769" s="719"/>
      <c r="F769" s="720"/>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x14ac:dyDescent="0.15">
      <c r="A770" s="554"/>
      <c r="B770" s="719"/>
      <c r="C770" s="719"/>
      <c r="D770" s="719"/>
      <c r="E770" s="719"/>
      <c r="F770" s="720"/>
      <c r="G770" s="363" t="s">
        <v>22</v>
      </c>
      <c r="H770" s="364"/>
      <c r="I770" s="364"/>
      <c r="J770" s="364"/>
      <c r="K770" s="364"/>
      <c r="L770" s="365"/>
      <c r="M770" s="366"/>
      <c r="N770" s="366"/>
      <c r="O770" s="366"/>
      <c r="P770" s="366"/>
      <c r="Q770" s="366"/>
      <c r="R770" s="366"/>
      <c r="S770" s="366"/>
      <c r="T770" s="366"/>
      <c r="U770" s="366"/>
      <c r="V770" s="366"/>
      <c r="W770" s="366"/>
      <c r="X770" s="367"/>
      <c r="Y770" s="368">
        <f>SUM(Y760:AB769)</f>
        <v>0.5</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0.2</v>
      </c>
      <c r="AV770" s="369"/>
      <c r="AW770" s="369"/>
      <c r="AX770" s="371"/>
    </row>
    <row r="771" spans="1:50" ht="30" hidden="1" customHeight="1" x14ac:dyDescent="0.15">
      <c r="A771" s="554"/>
      <c r="B771" s="719"/>
      <c r="C771" s="719"/>
      <c r="D771" s="719"/>
      <c r="E771" s="719"/>
      <c r="F771" s="720"/>
      <c r="G771" s="378" t="s">
        <v>416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19"/>
      <c r="C772" s="719"/>
      <c r="D772" s="719"/>
      <c r="E772" s="719"/>
      <c r="F772" s="720"/>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0"/>
    </row>
    <row r="773" spans="1:50" ht="24.75" hidden="1" customHeight="1" x14ac:dyDescent="0.15">
      <c r="A773" s="554"/>
      <c r="B773" s="719"/>
      <c r="C773" s="719"/>
      <c r="D773" s="719"/>
      <c r="E773" s="719"/>
      <c r="F773" s="720"/>
      <c r="G773" s="277"/>
      <c r="H773" s="278"/>
      <c r="I773" s="278"/>
      <c r="J773" s="278"/>
      <c r="K773" s="279"/>
      <c r="L773" s="280"/>
      <c r="M773" s="281"/>
      <c r="N773" s="281"/>
      <c r="O773" s="281"/>
      <c r="P773" s="281"/>
      <c r="Q773" s="281"/>
      <c r="R773" s="281"/>
      <c r="S773" s="281"/>
      <c r="T773" s="281"/>
      <c r="U773" s="281"/>
      <c r="V773" s="281"/>
      <c r="W773" s="281"/>
      <c r="X773" s="282"/>
      <c r="Y773" s="441"/>
      <c r="Z773" s="442"/>
      <c r="AA773" s="442"/>
      <c r="AB773" s="525"/>
      <c r="AC773" s="277"/>
      <c r="AD773" s="278"/>
      <c r="AE773" s="278"/>
      <c r="AF773" s="278"/>
      <c r="AG773" s="279"/>
      <c r="AH773" s="280"/>
      <c r="AI773" s="281"/>
      <c r="AJ773" s="281"/>
      <c r="AK773" s="281"/>
      <c r="AL773" s="281"/>
      <c r="AM773" s="281"/>
      <c r="AN773" s="281"/>
      <c r="AO773" s="281"/>
      <c r="AP773" s="281"/>
      <c r="AQ773" s="281"/>
      <c r="AR773" s="281"/>
      <c r="AS773" s="281"/>
      <c r="AT773" s="282"/>
      <c r="AU773" s="441"/>
      <c r="AV773" s="442"/>
      <c r="AW773" s="442"/>
      <c r="AX773" s="443"/>
    </row>
    <row r="774" spans="1:50" ht="24.75" hidden="1" customHeight="1" x14ac:dyDescent="0.15">
      <c r="A774" s="554"/>
      <c r="B774" s="719"/>
      <c r="C774" s="719"/>
      <c r="D774" s="719"/>
      <c r="E774" s="719"/>
      <c r="F774" s="720"/>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hidden="1" customHeight="1" x14ac:dyDescent="0.15">
      <c r="A775" s="554"/>
      <c r="B775" s="719"/>
      <c r="C775" s="719"/>
      <c r="D775" s="719"/>
      <c r="E775" s="719"/>
      <c r="F775" s="720"/>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hidden="1" customHeight="1" x14ac:dyDescent="0.15">
      <c r="A776" s="554"/>
      <c r="B776" s="719"/>
      <c r="C776" s="719"/>
      <c r="D776" s="719"/>
      <c r="E776" s="719"/>
      <c r="F776" s="720"/>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hidden="1" customHeight="1" x14ac:dyDescent="0.15">
      <c r="A777" s="554"/>
      <c r="B777" s="719"/>
      <c r="C777" s="719"/>
      <c r="D777" s="719"/>
      <c r="E777" s="719"/>
      <c r="F777" s="720"/>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hidden="1" customHeight="1" x14ac:dyDescent="0.15">
      <c r="A778" s="554"/>
      <c r="B778" s="719"/>
      <c r="C778" s="719"/>
      <c r="D778" s="719"/>
      <c r="E778" s="719"/>
      <c r="F778" s="720"/>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hidden="1" customHeight="1" x14ac:dyDescent="0.15">
      <c r="A779" s="554"/>
      <c r="B779" s="719"/>
      <c r="C779" s="719"/>
      <c r="D779" s="719"/>
      <c r="E779" s="719"/>
      <c r="F779" s="720"/>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hidden="1" customHeight="1" x14ac:dyDescent="0.15">
      <c r="A780" s="554"/>
      <c r="B780" s="719"/>
      <c r="C780" s="719"/>
      <c r="D780" s="719"/>
      <c r="E780" s="719"/>
      <c r="F780" s="720"/>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x14ac:dyDescent="0.15">
      <c r="A781" s="554"/>
      <c r="B781" s="719"/>
      <c r="C781" s="719"/>
      <c r="D781" s="719"/>
      <c r="E781" s="719"/>
      <c r="F781" s="720"/>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x14ac:dyDescent="0.15">
      <c r="A782" s="554"/>
      <c r="B782" s="719"/>
      <c r="C782" s="719"/>
      <c r="D782" s="719"/>
      <c r="E782" s="719"/>
      <c r="F782" s="720"/>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hidden="1" customHeight="1" thickBot="1" x14ac:dyDescent="0.2">
      <c r="A783" s="554"/>
      <c r="B783" s="719"/>
      <c r="C783" s="719"/>
      <c r="D783" s="719"/>
      <c r="E783" s="719"/>
      <c r="F783" s="720"/>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hidden="1" customHeight="1" x14ac:dyDescent="0.15">
      <c r="A784" s="554"/>
      <c r="B784" s="719"/>
      <c r="C784" s="719"/>
      <c r="D784" s="719"/>
      <c r="E784" s="719"/>
      <c r="F784" s="720"/>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9"/>
      <c r="C785" s="719"/>
      <c r="D785" s="719"/>
      <c r="E785" s="719"/>
      <c r="F785" s="720"/>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0"/>
    </row>
    <row r="786" spans="1:50" ht="24.75" hidden="1" customHeight="1" x14ac:dyDescent="0.15">
      <c r="A786" s="554"/>
      <c r="B786" s="719"/>
      <c r="C786" s="719"/>
      <c r="D786" s="719"/>
      <c r="E786" s="719"/>
      <c r="F786" s="720"/>
      <c r="G786" s="277"/>
      <c r="H786" s="278"/>
      <c r="I786" s="278"/>
      <c r="J786" s="278"/>
      <c r="K786" s="279"/>
      <c r="L786" s="280"/>
      <c r="M786" s="281"/>
      <c r="N786" s="281"/>
      <c r="O786" s="281"/>
      <c r="P786" s="281"/>
      <c r="Q786" s="281"/>
      <c r="R786" s="281"/>
      <c r="S786" s="281"/>
      <c r="T786" s="281"/>
      <c r="U786" s="281"/>
      <c r="V786" s="281"/>
      <c r="W786" s="281"/>
      <c r="X786" s="282"/>
      <c r="Y786" s="441"/>
      <c r="Z786" s="442"/>
      <c r="AA786" s="442"/>
      <c r="AB786" s="525"/>
      <c r="AC786" s="277"/>
      <c r="AD786" s="278"/>
      <c r="AE786" s="278"/>
      <c r="AF786" s="278"/>
      <c r="AG786" s="279"/>
      <c r="AH786" s="280"/>
      <c r="AI786" s="281"/>
      <c r="AJ786" s="281"/>
      <c r="AK786" s="281"/>
      <c r="AL786" s="281"/>
      <c r="AM786" s="281"/>
      <c r="AN786" s="281"/>
      <c r="AO786" s="281"/>
      <c r="AP786" s="281"/>
      <c r="AQ786" s="281"/>
      <c r="AR786" s="281"/>
      <c r="AS786" s="281"/>
      <c r="AT786" s="282"/>
      <c r="AU786" s="441"/>
      <c r="AV786" s="442"/>
      <c r="AW786" s="442"/>
      <c r="AX786" s="443"/>
    </row>
    <row r="787" spans="1:50" ht="24.75" hidden="1" customHeight="1" x14ac:dyDescent="0.15">
      <c r="A787" s="554"/>
      <c r="B787" s="719"/>
      <c r="C787" s="719"/>
      <c r="D787" s="719"/>
      <c r="E787" s="719"/>
      <c r="F787" s="720"/>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hidden="1" customHeight="1" x14ac:dyDescent="0.15">
      <c r="A788" s="554"/>
      <c r="B788" s="719"/>
      <c r="C788" s="719"/>
      <c r="D788" s="719"/>
      <c r="E788" s="719"/>
      <c r="F788" s="720"/>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15">
      <c r="A789" s="554"/>
      <c r="B789" s="719"/>
      <c r="C789" s="719"/>
      <c r="D789" s="719"/>
      <c r="E789" s="719"/>
      <c r="F789" s="720"/>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15">
      <c r="A790" s="554"/>
      <c r="B790" s="719"/>
      <c r="C790" s="719"/>
      <c r="D790" s="719"/>
      <c r="E790" s="719"/>
      <c r="F790" s="720"/>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hidden="1" customHeight="1" x14ac:dyDescent="0.15">
      <c r="A791" s="554"/>
      <c r="B791" s="719"/>
      <c r="C791" s="719"/>
      <c r="D791" s="719"/>
      <c r="E791" s="719"/>
      <c r="F791" s="720"/>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hidden="1" customHeight="1" x14ac:dyDescent="0.15">
      <c r="A792" s="554"/>
      <c r="B792" s="719"/>
      <c r="C792" s="719"/>
      <c r="D792" s="719"/>
      <c r="E792" s="719"/>
      <c r="F792" s="720"/>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hidden="1" customHeight="1" x14ac:dyDescent="0.15">
      <c r="A793" s="554"/>
      <c r="B793" s="719"/>
      <c r="C793" s="719"/>
      <c r="D793" s="719"/>
      <c r="E793" s="719"/>
      <c r="F793" s="720"/>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x14ac:dyDescent="0.15">
      <c r="A794" s="554"/>
      <c r="B794" s="719"/>
      <c r="C794" s="719"/>
      <c r="D794" s="719"/>
      <c r="E794" s="719"/>
      <c r="F794" s="720"/>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x14ac:dyDescent="0.15">
      <c r="A795" s="554"/>
      <c r="B795" s="719"/>
      <c r="C795" s="719"/>
      <c r="D795" s="719"/>
      <c r="E795" s="719"/>
      <c r="F795" s="720"/>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hidden="1" customHeight="1" thickBot="1" x14ac:dyDescent="0.2">
      <c r="A796" s="554"/>
      <c r="B796" s="719"/>
      <c r="C796" s="719"/>
      <c r="D796" s="719"/>
      <c r="E796" s="719"/>
      <c r="F796" s="720"/>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15">
      <c r="A797" s="554"/>
      <c r="B797" s="719"/>
      <c r="C797" s="719"/>
      <c r="D797" s="719"/>
      <c r="E797" s="719"/>
      <c r="F797" s="720"/>
      <c r="G797" s="378" t="s">
        <v>382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9"/>
      <c r="C798" s="719"/>
      <c r="D798" s="719"/>
      <c r="E798" s="719"/>
      <c r="F798" s="720"/>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0"/>
    </row>
    <row r="799" spans="1:50" ht="24.75" hidden="1" customHeight="1" x14ac:dyDescent="0.15">
      <c r="A799" s="554"/>
      <c r="B799" s="719"/>
      <c r="C799" s="719"/>
      <c r="D799" s="719"/>
      <c r="E799" s="719"/>
      <c r="F799" s="720"/>
      <c r="G799" s="277"/>
      <c r="H799" s="278"/>
      <c r="I799" s="278"/>
      <c r="J799" s="278"/>
      <c r="K799" s="279"/>
      <c r="L799" s="280"/>
      <c r="M799" s="281"/>
      <c r="N799" s="281"/>
      <c r="O799" s="281"/>
      <c r="P799" s="281"/>
      <c r="Q799" s="281"/>
      <c r="R799" s="281"/>
      <c r="S799" s="281"/>
      <c r="T799" s="281"/>
      <c r="U799" s="281"/>
      <c r="V799" s="281"/>
      <c r="W799" s="281"/>
      <c r="X799" s="282"/>
      <c r="Y799" s="441"/>
      <c r="Z799" s="442"/>
      <c r="AA799" s="442"/>
      <c r="AB799" s="525"/>
      <c r="AC799" s="277"/>
      <c r="AD799" s="278"/>
      <c r="AE799" s="278"/>
      <c r="AF799" s="278"/>
      <c r="AG799" s="279"/>
      <c r="AH799" s="280"/>
      <c r="AI799" s="281"/>
      <c r="AJ799" s="281"/>
      <c r="AK799" s="281"/>
      <c r="AL799" s="281"/>
      <c r="AM799" s="281"/>
      <c r="AN799" s="281"/>
      <c r="AO799" s="281"/>
      <c r="AP799" s="281"/>
      <c r="AQ799" s="281"/>
      <c r="AR799" s="281"/>
      <c r="AS799" s="281"/>
      <c r="AT799" s="282"/>
      <c r="AU799" s="441"/>
      <c r="AV799" s="442"/>
      <c r="AW799" s="442"/>
      <c r="AX799" s="443"/>
    </row>
    <row r="800" spans="1:50" ht="24.75" hidden="1" customHeight="1" x14ac:dyDescent="0.15">
      <c r="A800" s="554"/>
      <c r="B800" s="719"/>
      <c r="C800" s="719"/>
      <c r="D800" s="719"/>
      <c r="E800" s="719"/>
      <c r="F800" s="720"/>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54"/>
      <c r="B801" s="719"/>
      <c r="C801" s="719"/>
      <c r="D801" s="719"/>
      <c r="E801" s="719"/>
      <c r="F801" s="720"/>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54"/>
      <c r="B802" s="719"/>
      <c r="C802" s="719"/>
      <c r="D802" s="719"/>
      <c r="E802" s="719"/>
      <c r="F802" s="720"/>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x14ac:dyDescent="0.15">
      <c r="A803" s="554"/>
      <c r="B803" s="719"/>
      <c r="C803" s="719"/>
      <c r="D803" s="719"/>
      <c r="E803" s="719"/>
      <c r="F803" s="720"/>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x14ac:dyDescent="0.15">
      <c r="A804" s="554"/>
      <c r="B804" s="719"/>
      <c r="C804" s="719"/>
      <c r="D804" s="719"/>
      <c r="E804" s="719"/>
      <c r="F804" s="720"/>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x14ac:dyDescent="0.15">
      <c r="A805" s="554"/>
      <c r="B805" s="719"/>
      <c r="C805" s="719"/>
      <c r="D805" s="719"/>
      <c r="E805" s="719"/>
      <c r="F805" s="720"/>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x14ac:dyDescent="0.15">
      <c r="A806" s="554"/>
      <c r="B806" s="719"/>
      <c r="C806" s="719"/>
      <c r="D806" s="719"/>
      <c r="E806" s="719"/>
      <c r="F806" s="720"/>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x14ac:dyDescent="0.15">
      <c r="A807" s="554"/>
      <c r="B807" s="719"/>
      <c r="C807" s="719"/>
      <c r="D807" s="719"/>
      <c r="E807" s="719"/>
      <c r="F807" s="720"/>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x14ac:dyDescent="0.15">
      <c r="A808" s="554"/>
      <c r="B808" s="719"/>
      <c r="C808" s="719"/>
      <c r="D808" s="719"/>
      <c r="E808" s="719"/>
      <c r="F808" s="720"/>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x14ac:dyDescent="0.15">
      <c r="A809" s="554"/>
      <c r="B809" s="719"/>
      <c r="C809" s="719"/>
      <c r="D809" s="719"/>
      <c r="E809" s="719"/>
      <c r="F809" s="720"/>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69" t="s">
        <v>388</v>
      </c>
      <c r="K815" s="273"/>
      <c r="L815" s="273"/>
      <c r="M815" s="273"/>
      <c r="N815" s="273"/>
      <c r="O815" s="273"/>
      <c r="P815" s="284" t="s">
        <v>352</v>
      </c>
      <c r="Q815" s="284"/>
      <c r="R815" s="284"/>
      <c r="S815" s="284"/>
      <c r="T815" s="284"/>
      <c r="U815" s="284"/>
      <c r="V815" s="284"/>
      <c r="W815" s="284"/>
      <c r="X815" s="284"/>
      <c r="Y815" s="274" t="s">
        <v>384</v>
      </c>
      <c r="Z815" s="283"/>
      <c r="AA815" s="283"/>
      <c r="AB815" s="283"/>
      <c r="AC815" s="169" t="s">
        <v>351</v>
      </c>
      <c r="AD815" s="169"/>
      <c r="AE815" s="169"/>
      <c r="AF815" s="169"/>
      <c r="AG815" s="169"/>
      <c r="AH815" s="274" t="s">
        <v>368</v>
      </c>
      <c r="AI815" s="275"/>
      <c r="AJ815" s="275"/>
      <c r="AK815" s="275"/>
      <c r="AL815" s="275" t="s">
        <v>23</v>
      </c>
      <c r="AM815" s="275"/>
      <c r="AN815" s="275"/>
      <c r="AO815" s="276"/>
      <c r="AP815" s="374" t="s">
        <v>389</v>
      </c>
      <c r="AQ815" s="374"/>
      <c r="AR815" s="374"/>
      <c r="AS815" s="374"/>
      <c r="AT815" s="374"/>
      <c r="AU815" s="374"/>
      <c r="AV815" s="374"/>
      <c r="AW815" s="374"/>
      <c r="AX815" s="374"/>
    </row>
    <row r="816" spans="1:50" ht="30" customHeight="1" x14ac:dyDescent="0.15">
      <c r="A816" s="361">
        <v>1</v>
      </c>
      <c r="B816" s="361">
        <v>1</v>
      </c>
      <c r="C816" s="837" t="s">
        <v>528</v>
      </c>
      <c r="D816" s="372"/>
      <c r="E816" s="372"/>
      <c r="F816" s="372"/>
      <c r="G816" s="372"/>
      <c r="H816" s="372"/>
      <c r="I816" s="372"/>
      <c r="J816" s="153" t="s">
        <v>538</v>
      </c>
      <c r="K816" s="154"/>
      <c r="L816" s="154"/>
      <c r="M816" s="154"/>
      <c r="N816" s="154"/>
      <c r="O816" s="154"/>
      <c r="P816" s="142" t="s">
        <v>553</v>
      </c>
      <c r="Q816" s="143"/>
      <c r="R816" s="143"/>
      <c r="S816" s="143"/>
      <c r="T816" s="143"/>
      <c r="U816" s="143"/>
      <c r="V816" s="143"/>
      <c r="W816" s="143"/>
      <c r="X816" s="143"/>
      <c r="Y816" s="144">
        <v>0.49</v>
      </c>
      <c r="Z816" s="145"/>
      <c r="AA816" s="145"/>
      <c r="AB816" s="146"/>
      <c r="AC816" s="260" t="s">
        <v>547</v>
      </c>
      <c r="AD816" s="260"/>
      <c r="AE816" s="260"/>
      <c r="AF816" s="260"/>
      <c r="AG816" s="260"/>
      <c r="AH816" s="261" t="s">
        <v>546</v>
      </c>
      <c r="AI816" s="262"/>
      <c r="AJ816" s="262"/>
      <c r="AK816" s="262"/>
      <c r="AL816" s="263" t="s">
        <v>546</v>
      </c>
      <c r="AM816" s="264"/>
      <c r="AN816" s="264"/>
      <c r="AO816" s="265"/>
      <c r="AP816" s="254"/>
      <c r="AQ816" s="254"/>
      <c r="AR816" s="254"/>
      <c r="AS816" s="254"/>
      <c r="AT816" s="254"/>
      <c r="AU816" s="254"/>
      <c r="AV816" s="254"/>
      <c r="AW816" s="254"/>
      <c r="AX816" s="254"/>
    </row>
    <row r="817" spans="1:50" ht="30" customHeight="1" x14ac:dyDescent="0.15">
      <c r="A817" s="361">
        <v>2</v>
      </c>
      <c r="B817" s="361">
        <v>1</v>
      </c>
      <c r="C817" s="837" t="s">
        <v>529</v>
      </c>
      <c r="D817" s="372"/>
      <c r="E817" s="372"/>
      <c r="F817" s="372"/>
      <c r="G817" s="372"/>
      <c r="H817" s="372"/>
      <c r="I817" s="372"/>
      <c r="J817" s="153" t="s">
        <v>539</v>
      </c>
      <c r="K817" s="154"/>
      <c r="L817" s="154"/>
      <c r="M817" s="154"/>
      <c r="N817" s="154"/>
      <c r="O817" s="154"/>
      <c r="P817" s="143" t="s">
        <v>552</v>
      </c>
      <c r="Q817" s="143"/>
      <c r="R817" s="143"/>
      <c r="S817" s="143"/>
      <c r="T817" s="143"/>
      <c r="U817" s="143"/>
      <c r="V817" s="143"/>
      <c r="W817" s="143"/>
      <c r="X817" s="143"/>
      <c r="Y817" s="144">
        <v>0.42</v>
      </c>
      <c r="Z817" s="145"/>
      <c r="AA817" s="145"/>
      <c r="AB817" s="146"/>
      <c r="AC817" s="260" t="s">
        <v>547</v>
      </c>
      <c r="AD817" s="260"/>
      <c r="AE817" s="260"/>
      <c r="AF817" s="260"/>
      <c r="AG817" s="260"/>
      <c r="AH817" s="261" t="s">
        <v>546</v>
      </c>
      <c r="AI817" s="262"/>
      <c r="AJ817" s="262"/>
      <c r="AK817" s="262"/>
      <c r="AL817" s="263" t="s">
        <v>546</v>
      </c>
      <c r="AM817" s="264"/>
      <c r="AN817" s="264"/>
      <c r="AO817" s="265"/>
      <c r="AP817" s="254"/>
      <c r="AQ817" s="254"/>
      <c r="AR817" s="254"/>
      <c r="AS817" s="254"/>
      <c r="AT817" s="254"/>
      <c r="AU817" s="254"/>
      <c r="AV817" s="254"/>
      <c r="AW817" s="254"/>
      <c r="AX817" s="254"/>
    </row>
    <row r="818" spans="1:50" ht="30" customHeight="1" x14ac:dyDescent="0.15">
      <c r="A818" s="361">
        <v>3</v>
      </c>
      <c r="B818" s="361">
        <v>1</v>
      </c>
      <c r="C818" s="837" t="s">
        <v>530</v>
      </c>
      <c r="D818" s="372"/>
      <c r="E818" s="372"/>
      <c r="F818" s="372"/>
      <c r="G818" s="372"/>
      <c r="H818" s="372"/>
      <c r="I818" s="372"/>
      <c r="J818" s="153" t="s">
        <v>538</v>
      </c>
      <c r="K818" s="154"/>
      <c r="L818" s="154"/>
      <c r="M818" s="154"/>
      <c r="N818" s="154"/>
      <c r="O818" s="154"/>
      <c r="P818" s="143" t="s">
        <v>552</v>
      </c>
      <c r="Q818" s="143"/>
      <c r="R818" s="143"/>
      <c r="S818" s="143"/>
      <c r="T818" s="143"/>
      <c r="U818" s="143"/>
      <c r="V818" s="143"/>
      <c r="W818" s="143"/>
      <c r="X818" s="143"/>
      <c r="Y818" s="144">
        <v>0.39200000000000002</v>
      </c>
      <c r="Z818" s="145"/>
      <c r="AA818" s="145"/>
      <c r="AB818" s="146"/>
      <c r="AC818" s="260" t="s">
        <v>548</v>
      </c>
      <c r="AD818" s="260"/>
      <c r="AE818" s="260"/>
      <c r="AF818" s="260"/>
      <c r="AG818" s="260"/>
      <c r="AH818" s="261" t="s">
        <v>546</v>
      </c>
      <c r="AI818" s="262"/>
      <c r="AJ818" s="262"/>
      <c r="AK818" s="262"/>
      <c r="AL818" s="263" t="s">
        <v>546</v>
      </c>
      <c r="AM818" s="264"/>
      <c r="AN818" s="264"/>
      <c r="AO818" s="265"/>
      <c r="AP818" s="254"/>
      <c r="AQ818" s="254"/>
      <c r="AR818" s="254"/>
      <c r="AS818" s="254"/>
      <c r="AT818" s="254"/>
      <c r="AU818" s="254"/>
      <c r="AV818" s="254"/>
      <c r="AW818" s="254"/>
      <c r="AX818" s="254"/>
    </row>
    <row r="819" spans="1:50" ht="30" customHeight="1" x14ac:dyDescent="0.15">
      <c r="A819" s="361">
        <v>4</v>
      </c>
      <c r="B819" s="361">
        <v>1</v>
      </c>
      <c r="C819" s="837" t="s">
        <v>531</v>
      </c>
      <c r="D819" s="372"/>
      <c r="E819" s="372"/>
      <c r="F819" s="372"/>
      <c r="G819" s="372"/>
      <c r="H819" s="372"/>
      <c r="I819" s="372"/>
      <c r="J819" s="153" t="s">
        <v>540</v>
      </c>
      <c r="K819" s="154"/>
      <c r="L819" s="154"/>
      <c r="M819" s="154"/>
      <c r="N819" s="154"/>
      <c r="O819" s="154"/>
      <c r="P819" s="143" t="s">
        <v>552</v>
      </c>
      <c r="Q819" s="143"/>
      <c r="R819" s="143"/>
      <c r="S819" s="143"/>
      <c r="T819" s="143"/>
      <c r="U819" s="143"/>
      <c r="V819" s="143"/>
      <c r="W819" s="143"/>
      <c r="X819" s="143"/>
      <c r="Y819" s="144">
        <v>0.378</v>
      </c>
      <c r="Z819" s="145"/>
      <c r="AA819" s="145"/>
      <c r="AB819" s="146"/>
      <c r="AC819" s="260" t="s">
        <v>547</v>
      </c>
      <c r="AD819" s="260"/>
      <c r="AE819" s="260"/>
      <c r="AF819" s="260"/>
      <c r="AG819" s="260"/>
      <c r="AH819" s="261" t="s">
        <v>546</v>
      </c>
      <c r="AI819" s="262"/>
      <c r="AJ819" s="262"/>
      <c r="AK819" s="262"/>
      <c r="AL819" s="263" t="s">
        <v>546</v>
      </c>
      <c r="AM819" s="264"/>
      <c r="AN819" s="264"/>
      <c r="AO819" s="265"/>
      <c r="AP819" s="254"/>
      <c r="AQ819" s="254"/>
      <c r="AR819" s="254"/>
      <c r="AS819" s="254"/>
      <c r="AT819" s="254"/>
      <c r="AU819" s="254"/>
      <c r="AV819" s="254"/>
      <c r="AW819" s="254"/>
      <c r="AX819" s="254"/>
    </row>
    <row r="820" spans="1:50" ht="30" customHeight="1" x14ac:dyDescent="0.15">
      <c r="A820" s="361">
        <v>5</v>
      </c>
      <c r="B820" s="361">
        <v>1</v>
      </c>
      <c r="C820" s="837" t="s">
        <v>532</v>
      </c>
      <c r="D820" s="372"/>
      <c r="E820" s="372"/>
      <c r="F820" s="372"/>
      <c r="G820" s="372"/>
      <c r="H820" s="372"/>
      <c r="I820" s="372"/>
      <c r="J820" s="153" t="s">
        <v>538</v>
      </c>
      <c r="K820" s="154"/>
      <c r="L820" s="154"/>
      <c r="M820" s="154"/>
      <c r="N820" s="154"/>
      <c r="O820" s="154"/>
      <c r="P820" s="143" t="s">
        <v>552</v>
      </c>
      <c r="Q820" s="143"/>
      <c r="R820" s="143"/>
      <c r="S820" s="143"/>
      <c r="T820" s="143"/>
      <c r="U820" s="143"/>
      <c r="V820" s="143"/>
      <c r="W820" s="143"/>
      <c r="X820" s="143"/>
      <c r="Y820" s="144">
        <v>0.35</v>
      </c>
      <c r="Z820" s="145"/>
      <c r="AA820" s="145"/>
      <c r="AB820" s="146"/>
      <c r="AC820" s="260" t="s">
        <v>547</v>
      </c>
      <c r="AD820" s="260"/>
      <c r="AE820" s="260"/>
      <c r="AF820" s="260"/>
      <c r="AG820" s="260"/>
      <c r="AH820" s="261" t="s">
        <v>546</v>
      </c>
      <c r="AI820" s="262"/>
      <c r="AJ820" s="262"/>
      <c r="AK820" s="262"/>
      <c r="AL820" s="263" t="s">
        <v>546</v>
      </c>
      <c r="AM820" s="264"/>
      <c r="AN820" s="264"/>
      <c r="AO820" s="265"/>
      <c r="AP820" s="254"/>
      <c r="AQ820" s="254"/>
      <c r="AR820" s="254"/>
      <c r="AS820" s="254"/>
      <c r="AT820" s="254"/>
      <c r="AU820" s="254"/>
      <c r="AV820" s="254"/>
      <c r="AW820" s="254"/>
      <c r="AX820" s="254"/>
    </row>
    <row r="821" spans="1:50" ht="30" customHeight="1" x14ac:dyDescent="0.15">
      <c r="A821" s="361">
        <v>6</v>
      </c>
      <c r="B821" s="361">
        <v>1</v>
      </c>
      <c r="C821" s="837" t="s">
        <v>533</v>
      </c>
      <c r="D821" s="372"/>
      <c r="E821" s="372"/>
      <c r="F821" s="372"/>
      <c r="G821" s="372"/>
      <c r="H821" s="372"/>
      <c r="I821" s="372"/>
      <c r="J821" s="153" t="s">
        <v>538</v>
      </c>
      <c r="K821" s="154"/>
      <c r="L821" s="154"/>
      <c r="M821" s="154"/>
      <c r="N821" s="154"/>
      <c r="O821" s="154"/>
      <c r="P821" s="143" t="s">
        <v>552</v>
      </c>
      <c r="Q821" s="143"/>
      <c r="R821" s="143"/>
      <c r="S821" s="143"/>
      <c r="T821" s="143"/>
      <c r="U821" s="143"/>
      <c r="V821" s="143"/>
      <c r="W821" s="143"/>
      <c r="X821" s="143"/>
      <c r="Y821" s="144">
        <v>0.32200000000000001</v>
      </c>
      <c r="Z821" s="145"/>
      <c r="AA821" s="145"/>
      <c r="AB821" s="146"/>
      <c r="AC821" s="260" t="s">
        <v>547</v>
      </c>
      <c r="AD821" s="260"/>
      <c r="AE821" s="260"/>
      <c r="AF821" s="260"/>
      <c r="AG821" s="260"/>
      <c r="AH821" s="261" t="s">
        <v>546</v>
      </c>
      <c r="AI821" s="262"/>
      <c r="AJ821" s="262"/>
      <c r="AK821" s="262"/>
      <c r="AL821" s="263" t="s">
        <v>546</v>
      </c>
      <c r="AM821" s="264"/>
      <c r="AN821" s="264"/>
      <c r="AO821" s="265"/>
      <c r="AP821" s="254"/>
      <c r="AQ821" s="254"/>
      <c r="AR821" s="254"/>
      <c r="AS821" s="254"/>
      <c r="AT821" s="254"/>
      <c r="AU821" s="254"/>
      <c r="AV821" s="254"/>
      <c r="AW821" s="254"/>
      <c r="AX821" s="254"/>
    </row>
    <row r="822" spans="1:50" ht="30" customHeight="1" x14ac:dyDescent="0.15">
      <c r="A822" s="361">
        <v>7</v>
      </c>
      <c r="B822" s="361">
        <v>1</v>
      </c>
      <c r="C822" s="837" t="s">
        <v>534</v>
      </c>
      <c r="D822" s="372"/>
      <c r="E822" s="372"/>
      <c r="F822" s="372"/>
      <c r="G822" s="372"/>
      <c r="H822" s="372"/>
      <c r="I822" s="372"/>
      <c r="J822" s="153" t="s">
        <v>541</v>
      </c>
      <c r="K822" s="154"/>
      <c r="L822" s="154"/>
      <c r="M822" s="154"/>
      <c r="N822" s="154"/>
      <c r="O822" s="154"/>
      <c r="P822" s="143" t="s">
        <v>552</v>
      </c>
      <c r="Q822" s="143"/>
      <c r="R822" s="143"/>
      <c r="S822" s="143"/>
      <c r="T822" s="143"/>
      <c r="U822" s="143"/>
      <c r="V822" s="143"/>
      <c r="W822" s="143"/>
      <c r="X822" s="143"/>
      <c r="Y822" s="144">
        <v>0.29399999999999998</v>
      </c>
      <c r="Z822" s="145"/>
      <c r="AA822" s="145"/>
      <c r="AB822" s="146"/>
      <c r="AC822" s="260" t="s">
        <v>548</v>
      </c>
      <c r="AD822" s="260"/>
      <c r="AE822" s="260"/>
      <c r="AF822" s="260"/>
      <c r="AG822" s="260"/>
      <c r="AH822" s="261" t="s">
        <v>546</v>
      </c>
      <c r="AI822" s="262"/>
      <c r="AJ822" s="262"/>
      <c r="AK822" s="262"/>
      <c r="AL822" s="263" t="s">
        <v>546</v>
      </c>
      <c r="AM822" s="264"/>
      <c r="AN822" s="264"/>
      <c r="AO822" s="265"/>
      <c r="AP822" s="254"/>
      <c r="AQ822" s="254"/>
      <c r="AR822" s="254"/>
      <c r="AS822" s="254"/>
      <c r="AT822" s="254"/>
      <c r="AU822" s="254"/>
      <c r="AV822" s="254"/>
      <c r="AW822" s="254"/>
      <c r="AX822" s="254"/>
    </row>
    <row r="823" spans="1:50" ht="30" customHeight="1" x14ac:dyDescent="0.15">
      <c r="A823" s="361">
        <v>8</v>
      </c>
      <c r="B823" s="361">
        <v>1</v>
      </c>
      <c r="C823" s="837" t="s">
        <v>535</v>
      </c>
      <c r="D823" s="372"/>
      <c r="E823" s="372"/>
      <c r="F823" s="372"/>
      <c r="G823" s="372"/>
      <c r="H823" s="372"/>
      <c r="I823" s="372"/>
      <c r="J823" s="153" t="s">
        <v>538</v>
      </c>
      <c r="K823" s="154"/>
      <c r="L823" s="154"/>
      <c r="M823" s="154"/>
      <c r="N823" s="154"/>
      <c r="O823" s="154"/>
      <c r="P823" s="143" t="s">
        <v>552</v>
      </c>
      <c r="Q823" s="143"/>
      <c r="R823" s="143"/>
      <c r="S823" s="143"/>
      <c r="T823" s="143"/>
      <c r="U823" s="143"/>
      <c r="V823" s="143"/>
      <c r="W823" s="143"/>
      <c r="X823" s="143"/>
      <c r="Y823" s="144">
        <v>0.29399999999999998</v>
      </c>
      <c r="Z823" s="145"/>
      <c r="AA823" s="145"/>
      <c r="AB823" s="146"/>
      <c r="AC823" s="260" t="s">
        <v>548</v>
      </c>
      <c r="AD823" s="260"/>
      <c r="AE823" s="260"/>
      <c r="AF823" s="260"/>
      <c r="AG823" s="260"/>
      <c r="AH823" s="261" t="s">
        <v>546</v>
      </c>
      <c r="AI823" s="262"/>
      <c r="AJ823" s="262"/>
      <c r="AK823" s="262"/>
      <c r="AL823" s="263" t="s">
        <v>548</v>
      </c>
      <c r="AM823" s="264"/>
      <c r="AN823" s="264"/>
      <c r="AO823" s="265"/>
      <c r="AP823" s="254"/>
      <c r="AQ823" s="254"/>
      <c r="AR823" s="254"/>
      <c r="AS823" s="254"/>
      <c r="AT823" s="254"/>
      <c r="AU823" s="254"/>
      <c r="AV823" s="254"/>
      <c r="AW823" s="254"/>
      <c r="AX823" s="254"/>
    </row>
    <row r="824" spans="1:50" ht="30" customHeight="1" x14ac:dyDescent="0.15">
      <c r="A824" s="361">
        <v>9</v>
      </c>
      <c r="B824" s="361">
        <v>1</v>
      </c>
      <c r="C824" s="837" t="s">
        <v>536</v>
      </c>
      <c r="D824" s="372"/>
      <c r="E824" s="372"/>
      <c r="F824" s="372"/>
      <c r="G824" s="372"/>
      <c r="H824" s="372"/>
      <c r="I824" s="372"/>
      <c r="J824" s="153" t="s">
        <v>538</v>
      </c>
      <c r="K824" s="154"/>
      <c r="L824" s="154"/>
      <c r="M824" s="154"/>
      <c r="N824" s="154"/>
      <c r="O824" s="154"/>
      <c r="P824" s="143" t="s">
        <v>552</v>
      </c>
      <c r="Q824" s="143"/>
      <c r="R824" s="143"/>
      <c r="S824" s="143"/>
      <c r="T824" s="143"/>
      <c r="U824" s="143"/>
      <c r="V824" s="143"/>
      <c r="W824" s="143"/>
      <c r="X824" s="143"/>
      <c r="Y824" s="144">
        <v>0.26600000000000001</v>
      </c>
      <c r="Z824" s="145"/>
      <c r="AA824" s="145"/>
      <c r="AB824" s="146"/>
      <c r="AC824" s="260" t="s">
        <v>541</v>
      </c>
      <c r="AD824" s="260"/>
      <c r="AE824" s="260"/>
      <c r="AF824" s="260"/>
      <c r="AG824" s="260"/>
      <c r="AH824" s="261" t="s">
        <v>546</v>
      </c>
      <c r="AI824" s="262"/>
      <c r="AJ824" s="262"/>
      <c r="AK824" s="262"/>
      <c r="AL824" s="263" t="s">
        <v>541</v>
      </c>
      <c r="AM824" s="264"/>
      <c r="AN824" s="264"/>
      <c r="AO824" s="265"/>
      <c r="AP824" s="254"/>
      <c r="AQ824" s="254"/>
      <c r="AR824" s="254"/>
      <c r="AS824" s="254"/>
      <c r="AT824" s="254"/>
      <c r="AU824" s="254"/>
      <c r="AV824" s="254"/>
      <c r="AW824" s="254"/>
      <c r="AX824" s="254"/>
    </row>
    <row r="825" spans="1:50" ht="30" customHeight="1" x14ac:dyDescent="0.15">
      <c r="A825" s="361">
        <v>10</v>
      </c>
      <c r="B825" s="361">
        <v>1</v>
      </c>
      <c r="C825" s="837" t="s">
        <v>537</v>
      </c>
      <c r="D825" s="372"/>
      <c r="E825" s="372"/>
      <c r="F825" s="372"/>
      <c r="G825" s="372"/>
      <c r="H825" s="372"/>
      <c r="I825" s="372"/>
      <c r="J825" s="153" t="s">
        <v>519</v>
      </c>
      <c r="K825" s="154"/>
      <c r="L825" s="154"/>
      <c r="M825" s="154"/>
      <c r="N825" s="154"/>
      <c r="O825" s="154"/>
      <c r="P825" s="143" t="s">
        <v>552</v>
      </c>
      <c r="Q825" s="143"/>
      <c r="R825" s="143"/>
      <c r="S825" s="143"/>
      <c r="T825" s="143"/>
      <c r="U825" s="143"/>
      <c r="V825" s="143"/>
      <c r="W825" s="143"/>
      <c r="X825" s="143"/>
      <c r="Y825" s="144">
        <v>0.224</v>
      </c>
      <c r="Z825" s="145"/>
      <c r="AA825" s="145"/>
      <c r="AB825" s="146"/>
      <c r="AC825" s="260" t="s">
        <v>547</v>
      </c>
      <c r="AD825" s="260"/>
      <c r="AE825" s="260"/>
      <c r="AF825" s="260"/>
      <c r="AG825" s="260"/>
      <c r="AH825" s="261" t="s">
        <v>546</v>
      </c>
      <c r="AI825" s="262"/>
      <c r="AJ825" s="262"/>
      <c r="AK825" s="262"/>
      <c r="AL825" s="263" t="s">
        <v>545</v>
      </c>
      <c r="AM825" s="264"/>
      <c r="AN825" s="264"/>
      <c r="AO825" s="265"/>
      <c r="AP825" s="254"/>
      <c r="AQ825" s="254"/>
      <c r="AR825" s="254"/>
      <c r="AS825" s="254"/>
      <c r="AT825" s="254"/>
      <c r="AU825" s="254"/>
      <c r="AV825" s="254"/>
      <c r="AW825" s="254"/>
      <c r="AX825" s="254"/>
    </row>
    <row r="826" spans="1:50" ht="30" hidden="1" customHeight="1" x14ac:dyDescent="0.15">
      <c r="A826" s="361">
        <v>11</v>
      </c>
      <c r="B826" s="361">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x14ac:dyDescent="0.15">
      <c r="A827" s="361">
        <v>12</v>
      </c>
      <c r="B827" s="361">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x14ac:dyDescent="0.15">
      <c r="A828" s="361">
        <v>13</v>
      </c>
      <c r="B828" s="361">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x14ac:dyDescent="0.15">
      <c r="A829" s="361">
        <v>14</v>
      </c>
      <c r="B829" s="361">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x14ac:dyDescent="0.15">
      <c r="A830" s="361">
        <v>15</v>
      </c>
      <c r="B830" s="361">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x14ac:dyDescent="0.15">
      <c r="A831" s="361">
        <v>16</v>
      </c>
      <c r="B831" s="361">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x14ac:dyDescent="0.15">
      <c r="A832" s="361">
        <v>17</v>
      </c>
      <c r="B832" s="361">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x14ac:dyDescent="0.15">
      <c r="A833" s="361">
        <v>18</v>
      </c>
      <c r="B833" s="361">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x14ac:dyDescent="0.15">
      <c r="A834" s="361">
        <v>19</v>
      </c>
      <c r="B834" s="361">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x14ac:dyDescent="0.15">
      <c r="A835" s="361">
        <v>20</v>
      </c>
      <c r="B835" s="361">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x14ac:dyDescent="0.15">
      <c r="A836" s="361">
        <v>21</v>
      </c>
      <c r="B836" s="361">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x14ac:dyDescent="0.15">
      <c r="A837" s="361">
        <v>22</v>
      </c>
      <c r="B837" s="361">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x14ac:dyDescent="0.15">
      <c r="A838" s="361">
        <v>23</v>
      </c>
      <c r="B838" s="361">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x14ac:dyDescent="0.15">
      <c r="A839" s="361">
        <v>24</v>
      </c>
      <c r="B839" s="361">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x14ac:dyDescent="0.15">
      <c r="A840" s="361">
        <v>25</v>
      </c>
      <c r="B840" s="361">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x14ac:dyDescent="0.15">
      <c r="A841" s="361">
        <v>26</v>
      </c>
      <c r="B841" s="361">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x14ac:dyDescent="0.15">
      <c r="A842" s="361">
        <v>27</v>
      </c>
      <c r="B842" s="361">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x14ac:dyDescent="0.15">
      <c r="A843" s="361">
        <v>28</v>
      </c>
      <c r="B843" s="361">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x14ac:dyDescent="0.15">
      <c r="A844" s="361">
        <v>29</v>
      </c>
      <c r="B844" s="361">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x14ac:dyDescent="0.15">
      <c r="A845" s="361">
        <v>30</v>
      </c>
      <c r="B845" s="361">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69" t="s">
        <v>388</v>
      </c>
      <c r="K848" s="169"/>
      <c r="L848" s="169"/>
      <c r="M848" s="169"/>
      <c r="N848" s="169"/>
      <c r="O848" s="169"/>
      <c r="P848" s="274" t="s">
        <v>352</v>
      </c>
      <c r="Q848" s="274"/>
      <c r="R848" s="274"/>
      <c r="S848" s="274"/>
      <c r="T848" s="274"/>
      <c r="U848" s="274"/>
      <c r="V848" s="274"/>
      <c r="W848" s="274"/>
      <c r="X848" s="274"/>
      <c r="Y848" s="274" t="s">
        <v>384</v>
      </c>
      <c r="Z848" s="283"/>
      <c r="AA848" s="283"/>
      <c r="AB848" s="283"/>
      <c r="AC848" s="169" t="s">
        <v>351</v>
      </c>
      <c r="AD848" s="169"/>
      <c r="AE848" s="169"/>
      <c r="AF848" s="169"/>
      <c r="AG848" s="169"/>
      <c r="AH848" s="274" t="s">
        <v>368</v>
      </c>
      <c r="AI848" s="283"/>
      <c r="AJ848" s="283"/>
      <c r="AK848" s="283"/>
      <c r="AL848" s="283" t="s">
        <v>23</v>
      </c>
      <c r="AM848" s="283"/>
      <c r="AN848" s="283"/>
      <c r="AO848" s="373"/>
      <c r="AP848" s="374" t="s">
        <v>431</v>
      </c>
      <c r="AQ848" s="374"/>
      <c r="AR848" s="374"/>
      <c r="AS848" s="374"/>
      <c r="AT848" s="374"/>
      <c r="AU848" s="374"/>
      <c r="AV848" s="374"/>
      <c r="AW848" s="374"/>
      <c r="AX848" s="374"/>
    </row>
    <row r="849" spans="1:50" ht="30" customHeight="1" x14ac:dyDescent="0.15">
      <c r="A849" s="361">
        <v>1</v>
      </c>
      <c r="B849" s="361">
        <v>1</v>
      </c>
      <c r="C849" s="372" t="s">
        <v>528</v>
      </c>
      <c r="D849" s="372"/>
      <c r="E849" s="372"/>
      <c r="F849" s="372"/>
      <c r="G849" s="372"/>
      <c r="H849" s="372"/>
      <c r="I849" s="372"/>
      <c r="J849" s="153" t="s">
        <v>542</v>
      </c>
      <c r="K849" s="154"/>
      <c r="L849" s="154"/>
      <c r="M849" s="154"/>
      <c r="N849" s="154"/>
      <c r="O849" s="154"/>
      <c r="P849" s="142" t="s">
        <v>554</v>
      </c>
      <c r="Q849" s="143"/>
      <c r="R849" s="143"/>
      <c r="S849" s="143"/>
      <c r="T849" s="143"/>
      <c r="U849" s="143"/>
      <c r="V849" s="143"/>
      <c r="W849" s="143"/>
      <c r="X849" s="143"/>
      <c r="Y849" s="144">
        <v>0.17499999999999999</v>
      </c>
      <c r="Z849" s="145"/>
      <c r="AA849" s="145"/>
      <c r="AB849" s="146"/>
      <c r="AC849" s="260" t="s">
        <v>546</v>
      </c>
      <c r="AD849" s="260"/>
      <c r="AE849" s="260"/>
      <c r="AF849" s="260"/>
      <c r="AG849" s="260"/>
      <c r="AH849" s="261" t="s">
        <v>539</v>
      </c>
      <c r="AI849" s="262"/>
      <c r="AJ849" s="262"/>
      <c r="AK849" s="262"/>
      <c r="AL849" s="263" t="s">
        <v>551</v>
      </c>
      <c r="AM849" s="264"/>
      <c r="AN849" s="264"/>
      <c r="AO849" s="265"/>
      <c r="AP849" s="254"/>
      <c r="AQ849" s="254"/>
      <c r="AR849" s="254"/>
      <c r="AS849" s="254"/>
      <c r="AT849" s="254"/>
      <c r="AU849" s="254"/>
      <c r="AV849" s="254"/>
      <c r="AW849" s="254"/>
      <c r="AX849" s="254"/>
    </row>
    <row r="850" spans="1:50" ht="30" customHeight="1" x14ac:dyDescent="0.15">
      <c r="A850" s="361">
        <v>2</v>
      </c>
      <c r="B850" s="361">
        <v>1</v>
      </c>
      <c r="C850" s="372" t="s">
        <v>529</v>
      </c>
      <c r="D850" s="372"/>
      <c r="E850" s="372"/>
      <c r="F850" s="372"/>
      <c r="G850" s="372"/>
      <c r="H850" s="372"/>
      <c r="I850" s="372"/>
      <c r="J850" s="153" t="s">
        <v>538</v>
      </c>
      <c r="K850" s="154"/>
      <c r="L850" s="154"/>
      <c r="M850" s="154"/>
      <c r="N850" s="154"/>
      <c r="O850" s="154"/>
      <c r="P850" s="143" t="s">
        <v>554</v>
      </c>
      <c r="Q850" s="143"/>
      <c r="R850" s="143"/>
      <c r="S850" s="143"/>
      <c r="T850" s="143"/>
      <c r="U850" s="143"/>
      <c r="V850" s="143"/>
      <c r="W850" s="143"/>
      <c r="X850" s="143"/>
      <c r="Y850" s="144">
        <v>0.13300000000000001</v>
      </c>
      <c r="Z850" s="145"/>
      <c r="AA850" s="145"/>
      <c r="AB850" s="146"/>
      <c r="AC850" s="260" t="s">
        <v>549</v>
      </c>
      <c r="AD850" s="260"/>
      <c r="AE850" s="260"/>
      <c r="AF850" s="260"/>
      <c r="AG850" s="260"/>
      <c r="AH850" s="261" t="s">
        <v>539</v>
      </c>
      <c r="AI850" s="262"/>
      <c r="AJ850" s="262"/>
      <c r="AK850" s="262"/>
      <c r="AL850" s="263" t="s">
        <v>539</v>
      </c>
      <c r="AM850" s="264"/>
      <c r="AN850" s="264"/>
      <c r="AO850" s="265"/>
      <c r="AP850" s="254"/>
      <c r="AQ850" s="254"/>
      <c r="AR850" s="254"/>
      <c r="AS850" s="254"/>
      <c r="AT850" s="254"/>
      <c r="AU850" s="254"/>
      <c r="AV850" s="254"/>
      <c r="AW850" s="254"/>
      <c r="AX850" s="254"/>
    </row>
    <row r="851" spans="1:50" ht="30" customHeight="1" x14ac:dyDescent="0.15">
      <c r="A851" s="361">
        <v>3</v>
      </c>
      <c r="B851" s="361">
        <v>1</v>
      </c>
      <c r="C851" s="372" t="s">
        <v>530</v>
      </c>
      <c r="D851" s="372"/>
      <c r="E851" s="372"/>
      <c r="F851" s="372"/>
      <c r="G851" s="372"/>
      <c r="H851" s="372"/>
      <c r="I851" s="372"/>
      <c r="J851" s="153" t="s">
        <v>543</v>
      </c>
      <c r="K851" s="154"/>
      <c r="L851" s="154"/>
      <c r="M851" s="154"/>
      <c r="N851" s="154"/>
      <c r="O851" s="154"/>
      <c r="P851" s="143" t="s">
        <v>554</v>
      </c>
      <c r="Q851" s="143"/>
      <c r="R851" s="143"/>
      <c r="S851" s="143"/>
      <c r="T851" s="143"/>
      <c r="U851" s="143"/>
      <c r="V851" s="143"/>
      <c r="W851" s="143"/>
      <c r="X851" s="143"/>
      <c r="Y851" s="144">
        <v>9.9000000000000005E-2</v>
      </c>
      <c r="Z851" s="145"/>
      <c r="AA851" s="145"/>
      <c r="AB851" s="146"/>
      <c r="AC851" s="260" t="s">
        <v>539</v>
      </c>
      <c r="AD851" s="260"/>
      <c r="AE851" s="260"/>
      <c r="AF851" s="260"/>
      <c r="AG851" s="260"/>
      <c r="AH851" s="261" t="s">
        <v>539</v>
      </c>
      <c r="AI851" s="262"/>
      <c r="AJ851" s="262"/>
      <c r="AK851" s="262"/>
      <c r="AL851" s="263" t="s">
        <v>539</v>
      </c>
      <c r="AM851" s="264"/>
      <c r="AN851" s="264"/>
      <c r="AO851" s="265"/>
      <c r="AP851" s="254"/>
      <c r="AQ851" s="254"/>
      <c r="AR851" s="254"/>
      <c r="AS851" s="254"/>
      <c r="AT851" s="254"/>
      <c r="AU851" s="254"/>
      <c r="AV851" s="254"/>
      <c r="AW851" s="254"/>
      <c r="AX851" s="254"/>
    </row>
    <row r="852" spans="1:50" ht="30" customHeight="1" x14ac:dyDescent="0.15">
      <c r="A852" s="361">
        <v>4</v>
      </c>
      <c r="B852" s="361">
        <v>1</v>
      </c>
      <c r="C852" s="372" t="s">
        <v>531</v>
      </c>
      <c r="D852" s="372"/>
      <c r="E852" s="372"/>
      <c r="F852" s="372"/>
      <c r="G852" s="372"/>
      <c r="H852" s="372"/>
      <c r="I852" s="372"/>
      <c r="J852" s="153" t="s">
        <v>544</v>
      </c>
      <c r="K852" s="154"/>
      <c r="L852" s="154"/>
      <c r="M852" s="154"/>
      <c r="N852" s="154"/>
      <c r="O852" s="154"/>
      <c r="P852" s="143" t="s">
        <v>554</v>
      </c>
      <c r="Q852" s="143"/>
      <c r="R852" s="143"/>
      <c r="S852" s="143"/>
      <c r="T852" s="143"/>
      <c r="U852" s="143"/>
      <c r="V852" s="143"/>
      <c r="W852" s="143"/>
      <c r="X852" s="143"/>
      <c r="Y852" s="144">
        <v>8.4000000000000005E-2</v>
      </c>
      <c r="Z852" s="145"/>
      <c r="AA852" s="145"/>
      <c r="AB852" s="146"/>
      <c r="AC852" s="260" t="s">
        <v>539</v>
      </c>
      <c r="AD852" s="260"/>
      <c r="AE852" s="260"/>
      <c r="AF852" s="260"/>
      <c r="AG852" s="260"/>
      <c r="AH852" s="261" t="s">
        <v>539</v>
      </c>
      <c r="AI852" s="262"/>
      <c r="AJ852" s="262"/>
      <c r="AK852" s="262"/>
      <c r="AL852" s="263" t="s">
        <v>539</v>
      </c>
      <c r="AM852" s="264"/>
      <c r="AN852" s="264"/>
      <c r="AO852" s="265"/>
      <c r="AP852" s="254"/>
      <c r="AQ852" s="254"/>
      <c r="AR852" s="254"/>
      <c r="AS852" s="254"/>
      <c r="AT852" s="254"/>
      <c r="AU852" s="254"/>
      <c r="AV852" s="254"/>
      <c r="AW852" s="254"/>
      <c r="AX852" s="254"/>
    </row>
    <row r="853" spans="1:50" ht="30" customHeight="1" x14ac:dyDescent="0.15">
      <c r="A853" s="361">
        <v>5</v>
      </c>
      <c r="B853" s="361">
        <v>1</v>
      </c>
      <c r="C853" s="372" t="s">
        <v>532</v>
      </c>
      <c r="D853" s="372"/>
      <c r="E853" s="372"/>
      <c r="F853" s="372"/>
      <c r="G853" s="372"/>
      <c r="H853" s="372"/>
      <c r="I853" s="372"/>
      <c r="J853" s="153" t="s">
        <v>545</v>
      </c>
      <c r="K853" s="154"/>
      <c r="L853" s="154"/>
      <c r="M853" s="154"/>
      <c r="N853" s="154"/>
      <c r="O853" s="154"/>
      <c r="P853" s="143" t="s">
        <v>554</v>
      </c>
      <c r="Q853" s="143"/>
      <c r="R853" s="143"/>
      <c r="S853" s="143"/>
      <c r="T853" s="143"/>
      <c r="U853" s="143"/>
      <c r="V853" s="143"/>
      <c r="W853" s="143"/>
      <c r="X853" s="143"/>
      <c r="Y853" s="144">
        <v>7.2999999999999995E-2</v>
      </c>
      <c r="Z853" s="145"/>
      <c r="AA853" s="145"/>
      <c r="AB853" s="146"/>
      <c r="AC853" s="260" t="s">
        <v>549</v>
      </c>
      <c r="AD853" s="260"/>
      <c r="AE853" s="260"/>
      <c r="AF853" s="260"/>
      <c r="AG853" s="260"/>
      <c r="AH853" s="261" t="s">
        <v>550</v>
      </c>
      <c r="AI853" s="262"/>
      <c r="AJ853" s="262"/>
      <c r="AK853" s="262"/>
      <c r="AL853" s="263" t="s">
        <v>548</v>
      </c>
      <c r="AM853" s="264"/>
      <c r="AN853" s="264"/>
      <c r="AO853" s="265"/>
      <c r="AP853" s="254"/>
      <c r="AQ853" s="254"/>
      <c r="AR853" s="254"/>
      <c r="AS853" s="254"/>
      <c r="AT853" s="254"/>
      <c r="AU853" s="254"/>
      <c r="AV853" s="254"/>
      <c r="AW853" s="254"/>
      <c r="AX853" s="254"/>
    </row>
    <row r="854" spans="1:50" ht="30" customHeight="1" x14ac:dyDescent="0.15">
      <c r="A854" s="361">
        <v>6</v>
      </c>
      <c r="B854" s="361">
        <v>1</v>
      </c>
      <c r="C854" s="372" t="s">
        <v>533</v>
      </c>
      <c r="D854" s="372"/>
      <c r="E854" s="372"/>
      <c r="F854" s="372"/>
      <c r="G854" s="372"/>
      <c r="H854" s="372"/>
      <c r="I854" s="372"/>
      <c r="J854" s="153" t="s">
        <v>545</v>
      </c>
      <c r="K854" s="154"/>
      <c r="L854" s="154"/>
      <c r="M854" s="154"/>
      <c r="N854" s="154"/>
      <c r="O854" s="154"/>
      <c r="P854" s="143" t="s">
        <v>554</v>
      </c>
      <c r="Q854" s="143"/>
      <c r="R854" s="143"/>
      <c r="S854" s="143"/>
      <c r="T854" s="143"/>
      <c r="U854" s="143"/>
      <c r="V854" s="143"/>
      <c r="W854" s="143"/>
      <c r="X854" s="143"/>
      <c r="Y854" s="144">
        <v>5.3999999999999999E-2</v>
      </c>
      <c r="Z854" s="145"/>
      <c r="AA854" s="145"/>
      <c r="AB854" s="146"/>
      <c r="AC854" s="260" t="s">
        <v>540</v>
      </c>
      <c r="AD854" s="260"/>
      <c r="AE854" s="260"/>
      <c r="AF854" s="260"/>
      <c r="AG854" s="260"/>
      <c r="AH854" s="261" t="s">
        <v>539</v>
      </c>
      <c r="AI854" s="262"/>
      <c r="AJ854" s="262"/>
      <c r="AK854" s="262"/>
      <c r="AL854" s="263" t="s">
        <v>539</v>
      </c>
      <c r="AM854" s="264"/>
      <c r="AN854" s="264"/>
      <c r="AO854" s="265"/>
      <c r="AP854" s="254"/>
      <c r="AQ854" s="254"/>
      <c r="AR854" s="254"/>
      <c r="AS854" s="254"/>
      <c r="AT854" s="254"/>
      <c r="AU854" s="254"/>
      <c r="AV854" s="254"/>
      <c r="AW854" s="254"/>
      <c r="AX854" s="254"/>
    </row>
    <row r="855" spans="1:50" ht="30" customHeight="1" x14ac:dyDescent="0.15">
      <c r="A855" s="361">
        <v>7</v>
      </c>
      <c r="B855" s="361">
        <v>1</v>
      </c>
      <c r="C855" s="372" t="s">
        <v>534</v>
      </c>
      <c r="D855" s="372"/>
      <c r="E855" s="372"/>
      <c r="F855" s="372"/>
      <c r="G855" s="372"/>
      <c r="H855" s="372"/>
      <c r="I855" s="372"/>
      <c r="J855" s="153" t="s">
        <v>545</v>
      </c>
      <c r="K855" s="154"/>
      <c r="L855" s="154"/>
      <c r="M855" s="154"/>
      <c r="N855" s="154"/>
      <c r="O855" s="154"/>
      <c r="P855" s="143" t="s">
        <v>554</v>
      </c>
      <c r="Q855" s="143"/>
      <c r="R855" s="143"/>
      <c r="S855" s="143"/>
      <c r="T855" s="143"/>
      <c r="U855" s="143"/>
      <c r="V855" s="143"/>
      <c r="W855" s="143"/>
      <c r="X855" s="143"/>
      <c r="Y855" s="144">
        <v>4.7E-2</v>
      </c>
      <c r="Z855" s="145"/>
      <c r="AA855" s="145"/>
      <c r="AB855" s="146"/>
      <c r="AC855" s="260" t="s">
        <v>539</v>
      </c>
      <c r="AD855" s="260"/>
      <c r="AE855" s="260"/>
      <c r="AF855" s="260"/>
      <c r="AG855" s="260"/>
      <c r="AH855" s="261" t="s">
        <v>539</v>
      </c>
      <c r="AI855" s="262"/>
      <c r="AJ855" s="262"/>
      <c r="AK855" s="262"/>
      <c r="AL855" s="263" t="s">
        <v>539</v>
      </c>
      <c r="AM855" s="264"/>
      <c r="AN855" s="264"/>
      <c r="AO855" s="265"/>
      <c r="AP855" s="254"/>
      <c r="AQ855" s="254"/>
      <c r="AR855" s="254"/>
      <c r="AS855" s="254"/>
      <c r="AT855" s="254"/>
      <c r="AU855" s="254"/>
      <c r="AV855" s="254"/>
      <c r="AW855" s="254"/>
      <c r="AX855" s="254"/>
    </row>
    <row r="856" spans="1:50" ht="30" customHeight="1" x14ac:dyDescent="0.15">
      <c r="A856" s="361">
        <v>8</v>
      </c>
      <c r="B856" s="361">
        <v>1</v>
      </c>
      <c r="C856" s="372" t="s">
        <v>535</v>
      </c>
      <c r="D856" s="372"/>
      <c r="E856" s="372"/>
      <c r="F856" s="372"/>
      <c r="G856" s="372"/>
      <c r="H856" s="372"/>
      <c r="I856" s="372"/>
      <c r="J856" s="153" t="s">
        <v>546</v>
      </c>
      <c r="K856" s="154"/>
      <c r="L856" s="154"/>
      <c r="M856" s="154"/>
      <c r="N856" s="154"/>
      <c r="O856" s="154"/>
      <c r="P856" s="143" t="s">
        <v>554</v>
      </c>
      <c r="Q856" s="143"/>
      <c r="R856" s="143"/>
      <c r="S856" s="143"/>
      <c r="T856" s="143"/>
      <c r="U856" s="143"/>
      <c r="V856" s="143"/>
      <c r="W856" s="143"/>
      <c r="X856" s="143"/>
      <c r="Y856" s="144">
        <v>4.7E-2</v>
      </c>
      <c r="Z856" s="145"/>
      <c r="AA856" s="145"/>
      <c r="AB856" s="146"/>
      <c r="AC856" s="260" t="s">
        <v>539</v>
      </c>
      <c r="AD856" s="260"/>
      <c r="AE856" s="260"/>
      <c r="AF856" s="260"/>
      <c r="AG856" s="260"/>
      <c r="AH856" s="261" t="s">
        <v>539</v>
      </c>
      <c r="AI856" s="262"/>
      <c r="AJ856" s="262"/>
      <c r="AK856" s="262"/>
      <c r="AL856" s="263" t="s">
        <v>539</v>
      </c>
      <c r="AM856" s="264"/>
      <c r="AN856" s="264"/>
      <c r="AO856" s="265"/>
      <c r="AP856" s="254"/>
      <c r="AQ856" s="254"/>
      <c r="AR856" s="254"/>
      <c r="AS856" s="254"/>
      <c r="AT856" s="254"/>
      <c r="AU856" s="254"/>
      <c r="AV856" s="254"/>
      <c r="AW856" s="254"/>
      <c r="AX856" s="254"/>
    </row>
    <row r="857" spans="1:50" ht="30" customHeight="1" x14ac:dyDescent="0.15">
      <c r="A857" s="361">
        <v>9</v>
      </c>
      <c r="B857" s="361">
        <v>1</v>
      </c>
      <c r="C857" s="372" t="s">
        <v>536</v>
      </c>
      <c r="D857" s="372"/>
      <c r="E857" s="372"/>
      <c r="F857" s="372"/>
      <c r="G857" s="372"/>
      <c r="H857" s="372"/>
      <c r="I857" s="372"/>
      <c r="J857" s="153" t="s">
        <v>541</v>
      </c>
      <c r="K857" s="154"/>
      <c r="L857" s="154"/>
      <c r="M857" s="154"/>
      <c r="N857" s="154"/>
      <c r="O857" s="154"/>
      <c r="P857" s="143" t="s">
        <v>554</v>
      </c>
      <c r="Q857" s="143"/>
      <c r="R857" s="143"/>
      <c r="S857" s="143"/>
      <c r="T857" s="143"/>
      <c r="U857" s="143"/>
      <c r="V857" s="143"/>
      <c r="W857" s="143"/>
      <c r="X857" s="143"/>
      <c r="Y857" s="144">
        <v>4.3999999999999997E-2</v>
      </c>
      <c r="Z857" s="145"/>
      <c r="AA857" s="145"/>
      <c r="AB857" s="146"/>
      <c r="AC857" s="260" t="s">
        <v>540</v>
      </c>
      <c r="AD857" s="260"/>
      <c r="AE857" s="260"/>
      <c r="AF857" s="260"/>
      <c r="AG857" s="260"/>
      <c r="AH857" s="261" t="s">
        <v>546</v>
      </c>
      <c r="AI857" s="262"/>
      <c r="AJ857" s="262"/>
      <c r="AK857" s="262"/>
      <c r="AL857" s="263" t="s">
        <v>539</v>
      </c>
      <c r="AM857" s="264"/>
      <c r="AN857" s="264"/>
      <c r="AO857" s="265"/>
      <c r="AP857" s="254"/>
      <c r="AQ857" s="254"/>
      <c r="AR857" s="254"/>
      <c r="AS857" s="254"/>
      <c r="AT857" s="254"/>
      <c r="AU857" s="254"/>
      <c r="AV857" s="254"/>
      <c r="AW857" s="254"/>
      <c r="AX857" s="254"/>
    </row>
    <row r="858" spans="1:50" ht="30" customHeight="1" x14ac:dyDescent="0.15">
      <c r="A858" s="361">
        <v>10</v>
      </c>
      <c r="B858" s="361">
        <v>1</v>
      </c>
      <c r="C858" s="372" t="s">
        <v>537</v>
      </c>
      <c r="D858" s="372"/>
      <c r="E858" s="372"/>
      <c r="F858" s="372"/>
      <c r="G858" s="372"/>
      <c r="H858" s="372"/>
      <c r="I858" s="372"/>
      <c r="J858" s="153" t="s">
        <v>546</v>
      </c>
      <c r="K858" s="154"/>
      <c r="L858" s="154"/>
      <c r="M858" s="154"/>
      <c r="N858" s="154"/>
      <c r="O858" s="154"/>
      <c r="P858" s="143" t="s">
        <v>554</v>
      </c>
      <c r="Q858" s="143"/>
      <c r="R858" s="143"/>
      <c r="S858" s="143"/>
      <c r="T858" s="143"/>
      <c r="U858" s="143"/>
      <c r="V858" s="143"/>
      <c r="W858" s="143"/>
      <c r="X858" s="143"/>
      <c r="Y858" s="144">
        <v>4.2999999999999997E-2</v>
      </c>
      <c r="Z858" s="145"/>
      <c r="AA858" s="145"/>
      <c r="AB858" s="146"/>
      <c r="AC858" s="260" t="s">
        <v>539</v>
      </c>
      <c r="AD858" s="260"/>
      <c r="AE858" s="260"/>
      <c r="AF858" s="260"/>
      <c r="AG858" s="260"/>
      <c r="AH858" s="261" t="s">
        <v>540</v>
      </c>
      <c r="AI858" s="262"/>
      <c r="AJ858" s="262"/>
      <c r="AK858" s="262"/>
      <c r="AL858" s="263" t="s">
        <v>539</v>
      </c>
      <c r="AM858" s="264"/>
      <c r="AN858" s="264"/>
      <c r="AO858" s="265"/>
      <c r="AP858" s="254"/>
      <c r="AQ858" s="254"/>
      <c r="AR858" s="254"/>
      <c r="AS858" s="254"/>
      <c r="AT858" s="254"/>
      <c r="AU858" s="254"/>
      <c r="AV858" s="254"/>
      <c r="AW858" s="254"/>
      <c r="AX858" s="254"/>
    </row>
    <row r="859" spans="1:50" ht="30" hidden="1" customHeight="1" x14ac:dyDescent="0.15">
      <c r="A859" s="361">
        <v>11</v>
      </c>
      <c r="B859" s="361">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x14ac:dyDescent="0.15">
      <c r="A860" s="361">
        <v>12</v>
      </c>
      <c r="B860" s="361">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x14ac:dyDescent="0.15">
      <c r="A861" s="361">
        <v>13</v>
      </c>
      <c r="B861" s="361">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x14ac:dyDescent="0.15">
      <c r="A862" s="361">
        <v>14</v>
      </c>
      <c r="B862" s="361">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x14ac:dyDescent="0.15">
      <c r="A863" s="361">
        <v>15</v>
      </c>
      <c r="B863" s="361">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x14ac:dyDescent="0.15">
      <c r="A864" s="361">
        <v>16</v>
      </c>
      <c r="B864" s="361">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x14ac:dyDescent="0.15">
      <c r="A865" s="361">
        <v>17</v>
      </c>
      <c r="B865" s="361">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x14ac:dyDescent="0.15">
      <c r="A866" s="361">
        <v>18</v>
      </c>
      <c r="B866" s="361">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x14ac:dyDescent="0.15">
      <c r="A867" s="361">
        <v>19</v>
      </c>
      <c r="B867" s="361">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x14ac:dyDescent="0.15">
      <c r="A868" s="361">
        <v>20</v>
      </c>
      <c r="B868" s="361">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x14ac:dyDescent="0.15">
      <c r="A869" s="361">
        <v>21</v>
      </c>
      <c r="B869" s="361">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x14ac:dyDescent="0.15">
      <c r="A870" s="361">
        <v>22</v>
      </c>
      <c r="B870" s="361">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x14ac:dyDescent="0.15">
      <c r="A871" s="361">
        <v>23</v>
      </c>
      <c r="B871" s="361">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x14ac:dyDescent="0.15">
      <c r="A872" s="361">
        <v>24</v>
      </c>
      <c r="B872" s="361">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x14ac:dyDescent="0.15">
      <c r="A873" s="361">
        <v>25</v>
      </c>
      <c r="B873" s="361">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x14ac:dyDescent="0.15">
      <c r="A874" s="361">
        <v>26</v>
      </c>
      <c r="B874" s="361">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x14ac:dyDescent="0.15">
      <c r="A875" s="361">
        <v>27</v>
      </c>
      <c r="B875" s="361">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x14ac:dyDescent="0.15">
      <c r="A876" s="361">
        <v>28</v>
      </c>
      <c r="B876" s="361">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x14ac:dyDescent="0.15">
      <c r="A877" s="361">
        <v>29</v>
      </c>
      <c r="B877" s="361">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x14ac:dyDescent="0.15">
      <c r="A878" s="361">
        <v>30</v>
      </c>
      <c r="B878" s="361">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3"/>
      <c r="B881" s="283"/>
      <c r="C881" s="283" t="s">
        <v>30</v>
      </c>
      <c r="D881" s="283"/>
      <c r="E881" s="283"/>
      <c r="F881" s="283"/>
      <c r="G881" s="283"/>
      <c r="H881" s="283"/>
      <c r="I881" s="283"/>
      <c r="J881" s="169" t="s">
        <v>388</v>
      </c>
      <c r="K881" s="169"/>
      <c r="L881" s="169"/>
      <c r="M881" s="169"/>
      <c r="N881" s="169"/>
      <c r="O881" s="169"/>
      <c r="P881" s="274" t="s">
        <v>352</v>
      </c>
      <c r="Q881" s="274"/>
      <c r="R881" s="274"/>
      <c r="S881" s="274"/>
      <c r="T881" s="274"/>
      <c r="U881" s="274"/>
      <c r="V881" s="274"/>
      <c r="W881" s="274"/>
      <c r="X881" s="274"/>
      <c r="Y881" s="274" t="s">
        <v>384</v>
      </c>
      <c r="Z881" s="283"/>
      <c r="AA881" s="283"/>
      <c r="AB881" s="283"/>
      <c r="AC881" s="169" t="s">
        <v>351</v>
      </c>
      <c r="AD881" s="169"/>
      <c r="AE881" s="169"/>
      <c r="AF881" s="169"/>
      <c r="AG881" s="169"/>
      <c r="AH881" s="274" t="s">
        <v>368</v>
      </c>
      <c r="AI881" s="283"/>
      <c r="AJ881" s="283"/>
      <c r="AK881" s="283"/>
      <c r="AL881" s="283" t="s">
        <v>23</v>
      </c>
      <c r="AM881" s="283"/>
      <c r="AN881" s="283"/>
      <c r="AO881" s="373"/>
      <c r="AP881" s="374" t="s">
        <v>431</v>
      </c>
      <c r="AQ881" s="374"/>
      <c r="AR881" s="374"/>
      <c r="AS881" s="374"/>
      <c r="AT881" s="374"/>
      <c r="AU881" s="374"/>
      <c r="AV881" s="374"/>
      <c r="AW881" s="374"/>
      <c r="AX881" s="374"/>
    </row>
    <row r="882" spans="1:50" ht="30" hidden="1" customHeight="1" x14ac:dyDescent="0.15">
      <c r="A882" s="361">
        <v>1</v>
      </c>
      <c r="B882" s="361">
        <v>1</v>
      </c>
      <c r="C882" s="372"/>
      <c r="D882" s="372"/>
      <c r="E882" s="372"/>
      <c r="F882" s="372"/>
      <c r="G882" s="372"/>
      <c r="H882" s="372"/>
      <c r="I882" s="372"/>
      <c r="J882" s="153"/>
      <c r="K882" s="154"/>
      <c r="L882" s="154"/>
      <c r="M882" s="154"/>
      <c r="N882" s="154"/>
      <c r="O882" s="154"/>
      <c r="P882" s="143"/>
      <c r="Q882" s="143"/>
      <c r="R882" s="143"/>
      <c r="S882" s="143"/>
      <c r="T882" s="143"/>
      <c r="U882" s="143"/>
      <c r="V882" s="143"/>
      <c r="W882" s="143"/>
      <c r="X882" s="143"/>
      <c r="Y882" s="144"/>
      <c r="Z882" s="145"/>
      <c r="AA882" s="145"/>
      <c r="AB882" s="146"/>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hidden="1" customHeight="1" x14ac:dyDescent="0.15">
      <c r="A883" s="361">
        <v>2</v>
      </c>
      <c r="B883" s="361">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hidden="1" customHeight="1" x14ac:dyDescent="0.15">
      <c r="A884" s="361">
        <v>3</v>
      </c>
      <c r="B884" s="361">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hidden="1" customHeight="1" x14ac:dyDescent="0.15">
      <c r="A885" s="361">
        <v>4</v>
      </c>
      <c r="B885" s="361">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hidden="1" customHeight="1" x14ac:dyDescent="0.15">
      <c r="A886" s="361">
        <v>5</v>
      </c>
      <c r="B886" s="361">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hidden="1" customHeight="1" x14ac:dyDescent="0.15">
      <c r="A887" s="361">
        <v>6</v>
      </c>
      <c r="B887" s="361">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x14ac:dyDescent="0.15">
      <c r="A888" s="361">
        <v>7</v>
      </c>
      <c r="B888" s="361">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x14ac:dyDescent="0.15">
      <c r="A889" s="361">
        <v>8</v>
      </c>
      <c r="B889" s="361">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x14ac:dyDescent="0.15">
      <c r="A890" s="361">
        <v>9</v>
      </c>
      <c r="B890" s="361">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x14ac:dyDescent="0.15">
      <c r="A891" s="361">
        <v>10</v>
      </c>
      <c r="B891" s="361">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x14ac:dyDescent="0.15">
      <c r="A892" s="361">
        <v>11</v>
      </c>
      <c r="B892" s="361">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x14ac:dyDescent="0.15">
      <c r="A893" s="361">
        <v>12</v>
      </c>
      <c r="B893" s="361">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x14ac:dyDescent="0.15">
      <c r="A894" s="361">
        <v>13</v>
      </c>
      <c r="B894" s="361">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x14ac:dyDescent="0.15">
      <c r="A895" s="361">
        <v>14</v>
      </c>
      <c r="B895" s="361">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x14ac:dyDescent="0.15">
      <c r="A896" s="361">
        <v>15</v>
      </c>
      <c r="B896" s="361">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x14ac:dyDescent="0.15">
      <c r="A897" s="361">
        <v>16</v>
      </c>
      <c r="B897" s="361">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x14ac:dyDescent="0.15">
      <c r="A898" s="361">
        <v>17</v>
      </c>
      <c r="B898" s="361">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x14ac:dyDescent="0.15">
      <c r="A899" s="361">
        <v>18</v>
      </c>
      <c r="B899" s="361">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x14ac:dyDescent="0.15">
      <c r="A900" s="361">
        <v>19</v>
      </c>
      <c r="B900" s="361">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x14ac:dyDescent="0.15">
      <c r="A901" s="361">
        <v>20</v>
      </c>
      <c r="B901" s="361">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x14ac:dyDescent="0.15">
      <c r="A902" s="361">
        <v>21</v>
      </c>
      <c r="B902" s="361">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x14ac:dyDescent="0.15">
      <c r="A903" s="361">
        <v>22</v>
      </c>
      <c r="B903" s="361">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x14ac:dyDescent="0.15">
      <c r="A904" s="361">
        <v>23</v>
      </c>
      <c r="B904" s="361">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x14ac:dyDescent="0.15">
      <c r="A905" s="361">
        <v>24</v>
      </c>
      <c r="B905" s="361">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x14ac:dyDescent="0.15">
      <c r="A906" s="361">
        <v>25</v>
      </c>
      <c r="B906" s="361">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x14ac:dyDescent="0.15">
      <c r="A907" s="361">
        <v>26</v>
      </c>
      <c r="B907" s="361">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x14ac:dyDescent="0.15">
      <c r="A908" s="361">
        <v>27</v>
      </c>
      <c r="B908" s="361">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x14ac:dyDescent="0.15">
      <c r="A909" s="361">
        <v>28</v>
      </c>
      <c r="B909" s="361">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x14ac:dyDescent="0.15">
      <c r="A910" s="361">
        <v>29</v>
      </c>
      <c r="B910" s="361">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x14ac:dyDescent="0.15">
      <c r="A911" s="361">
        <v>30</v>
      </c>
      <c r="B911" s="361">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3"/>
      <c r="B914" s="283"/>
      <c r="C914" s="283" t="s">
        <v>30</v>
      </c>
      <c r="D914" s="283"/>
      <c r="E914" s="283"/>
      <c r="F914" s="283"/>
      <c r="G914" s="283"/>
      <c r="H914" s="283"/>
      <c r="I914" s="283"/>
      <c r="J914" s="169" t="s">
        <v>388</v>
      </c>
      <c r="K914" s="169"/>
      <c r="L914" s="169"/>
      <c r="M914" s="169"/>
      <c r="N914" s="169"/>
      <c r="O914" s="169"/>
      <c r="P914" s="274" t="s">
        <v>352</v>
      </c>
      <c r="Q914" s="274"/>
      <c r="R914" s="274"/>
      <c r="S914" s="274"/>
      <c r="T914" s="274"/>
      <c r="U914" s="274"/>
      <c r="V914" s="274"/>
      <c r="W914" s="274"/>
      <c r="X914" s="274"/>
      <c r="Y914" s="274" t="s">
        <v>384</v>
      </c>
      <c r="Z914" s="283"/>
      <c r="AA914" s="283"/>
      <c r="AB914" s="283"/>
      <c r="AC914" s="169" t="s">
        <v>351</v>
      </c>
      <c r="AD914" s="169"/>
      <c r="AE914" s="169"/>
      <c r="AF914" s="169"/>
      <c r="AG914" s="169"/>
      <c r="AH914" s="274" t="s">
        <v>368</v>
      </c>
      <c r="AI914" s="283"/>
      <c r="AJ914" s="283"/>
      <c r="AK914" s="283"/>
      <c r="AL914" s="283" t="s">
        <v>23</v>
      </c>
      <c r="AM914" s="283"/>
      <c r="AN914" s="283"/>
      <c r="AO914" s="373"/>
      <c r="AP914" s="374" t="s">
        <v>431</v>
      </c>
      <c r="AQ914" s="374"/>
      <c r="AR914" s="374"/>
      <c r="AS914" s="374"/>
      <c r="AT914" s="374"/>
      <c r="AU914" s="374"/>
      <c r="AV914" s="374"/>
      <c r="AW914" s="374"/>
      <c r="AX914" s="374"/>
    </row>
    <row r="915" spans="1:50" ht="30" hidden="1" customHeight="1" x14ac:dyDescent="0.15">
      <c r="A915" s="361">
        <v>1</v>
      </c>
      <c r="B915" s="361">
        <v>1</v>
      </c>
      <c r="C915" s="372"/>
      <c r="D915" s="372"/>
      <c r="E915" s="372"/>
      <c r="F915" s="372"/>
      <c r="G915" s="372"/>
      <c r="H915" s="372"/>
      <c r="I915" s="372"/>
      <c r="J915" s="153"/>
      <c r="K915" s="154"/>
      <c r="L915" s="154"/>
      <c r="M915" s="154"/>
      <c r="N915" s="154"/>
      <c r="O915" s="154"/>
      <c r="P915" s="143"/>
      <c r="Q915" s="143"/>
      <c r="R915" s="143"/>
      <c r="S915" s="143"/>
      <c r="T915" s="143"/>
      <c r="U915" s="143"/>
      <c r="V915" s="143"/>
      <c r="W915" s="143"/>
      <c r="X915" s="143"/>
      <c r="Y915" s="144"/>
      <c r="Z915" s="145"/>
      <c r="AA915" s="145"/>
      <c r="AB915" s="146"/>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hidden="1" customHeight="1" x14ac:dyDescent="0.15">
      <c r="A916" s="361">
        <v>2</v>
      </c>
      <c r="B916" s="361">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hidden="1" customHeight="1" x14ac:dyDescent="0.15">
      <c r="A917" s="361">
        <v>3</v>
      </c>
      <c r="B917" s="361">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hidden="1" customHeight="1" x14ac:dyDescent="0.15">
      <c r="A918" s="361">
        <v>4</v>
      </c>
      <c r="B918" s="361">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x14ac:dyDescent="0.15">
      <c r="A919" s="361">
        <v>5</v>
      </c>
      <c r="B919" s="361">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x14ac:dyDescent="0.15">
      <c r="A920" s="361">
        <v>6</v>
      </c>
      <c r="B920" s="361">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x14ac:dyDescent="0.15">
      <c r="A921" s="361">
        <v>7</v>
      </c>
      <c r="B921" s="361">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x14ac:dyDescent="0.15">
      <c r="A922" s="361">
        <v>8</v>
      </c>
      <c r="B922" s="361">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x14ac:dyDescent="0.15">
      <c r="A923" s="361">
        <v>9</v>
      </c>
      <c r="B923" s="361">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x14ac:dyDescent="0.15">
      <c r="A924" s="361">
        <v>10</v>
      </c>
      <c r="B924" s="361">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x14ac:dyDescent="0.15">
      <c r="A925" s="361">
        <v>11</v>
      </c>
      <c r="B925" s="361">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x14ac:dyDescent="0.15">
      <c r="A926" s="361">
        <v>12</v>
      </c>
      <c r="B926" s="361">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x14ac:dyDescent="0.15">
      <c r="A927" s="361">
        <v>13</v>
      </c>
      <c r="B927" s="361">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x14ac:dyDescent="0.15">
      <c r="A928" s="361">
        <v>14</v>
      </c>
      <c r="B928" s="361">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x14ac:dyDescent="0.15">
      <c r="A929" s="361">
        <v>15</v>
      </c>
      <c r="B929" s="361">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x14ac:dyDescent="0.15">
      <c r="A930" s="361">
        <v>16</v>
      </c>
      <c r="B930" s="361">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x14ac:dyDescent="0.15">
      <c r="A931" s="361">
        <v>17</v>
      </c>
      <c r="B931" s="361">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x14ac:dyDescent="0.15">
      <c r="A932" s="361">
        <v>18</v>
      </c>
      <c r="B932" s="361">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x14ac:dyDescent="0.15">
      <c r="A933" s="361">
        <v>19</v>
      </c>
      <c r="B933" s="361">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x14ac:dyDescent="0.15">
      <c r="A934" s="361">
        <v>20</v>
      </c>
      <c r="B934" s="361">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x14ac:dyDescent="0.15">
      <c r="A935" s="361">
        <v>21</v>
      </c>
      <c r="B935" s="361">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x14ac:dyDescent="0.15">
      <c r="A936" s="361">
        <v>22</v>
      </c>
      <c r="B936" s="361">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x14ac:dyDescent="0.15">
      <c r="A937" s="361">
        <v>23</v>
      </c>
      <c r="B937" s="361">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x14ac:dyDescent="0.15">
      <c r="A938" s="361">
        <v>24</v>
      </c>
      <c r="B938" s="361">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x14ac:dyDescent="0.15">
      <c r="A939" s="361">
        <v>25</v>
      </c>
      <c r="B939" s="361">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x14ac:dyDescent="0.15">
      <c r="A940" s="361">
        <v>26</v>
      </c>
      <c r="B940" s="361">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x14ac:dyDescent="0.15">
      <c r="A941" s="361">
        <v>27</v>
      </c>
      <c r="B941" s="361">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x14ac:dyDescent="0.15">
      <c r="A942" s="361">
        <v>28</v>
      </c>
      <c r="B942" s="361">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x14ac:dyDescent="0.15">
      <c r="A943" s="361">
        <v>29</v>
      </c>
      <c r="B943" s="361">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x14ac:dyDescent="0.15">
      <c r="A944" s="361">
        <v>30</v>
      </c>
      <c r="B944" s="361">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3"/>
      <c r="B947" s="283"/>
      <c r="C947" s="283" t="s">
        <v>30</v>
      </c>
      <c r="D947" s="283"/>
      <c r="E947" s="283"/>
      <c r="F947" s="283"/>
      <c r="G947" s="283"/>
      <c r="H947" s="283"/>
      <c r="I947" s="283"/>
      <c r="J947" s="169" t="s">
        <v>388</v>
      </c>
      <c r="K947" s="169"/>
      <c r="L947" s="169"/>
      <c r="M947" s="169"/>
      <c r="N947" s="169"/>
      <c r="O947" s="169"/>
      <c r="P947" s="274" t="s">
        <v>352</v>
      </c>
      <c r="Q947" s="274"/>
      <c r="R947" s="274"/>
      <c r="S947" s="274"/>
      <c r="T947" s="274"/>
      <c r="U947" s="274"/>
      <c r="V947" s="274"/>
      <c r="W947" s="274"/>
      <c r="X947" s="274"/>
      <c r="Y947" s="274" t="s">
        <v>384</v>
      </c>
      <c r="Z947" s="283"/>
      <c r="AA947" s="283"/>
      <c r="AB947" s="283"/>
      <c r="AC947" s="169" t="s">
        <v>351</v>
      </c>
      <c r="AD947" s="169"/>
      <c r="AE947" s="169"/>
      <c r="AF947" s="169"/>
      <c r="AG947" s="169"/>
      <c r="AH947" s="274" t="s">
        <v>368</v>
      </c>
      <c r="AI947" s="283"/>
      <c r="AJ947" s="283"/>
      <c r="AK947" s="283"/>
      <c r="AL947" s="283" t="s">
        <v>23</v>
      </c>
      <c r="AM947" s="283"/>
      <c r="AN947" s="283"/>
      <c r="AO947" s="373"/>
      <c r="AP947" s="374" t="s">
        <v>431</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hidden="1" customHeight="1" x14ac:dyDescent="0.15">
      <c r="A949" s="361">
        <v>2</v>
      </c>
      <c r="B949" s="361">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hidden="1" customHeight="1" x14ac:dyDescent="0.15">
      <c r="A950" s="361">
        <v>3</v>
      </c>
      <c r="B950" s="361">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hidden="1" customHeight="1" x14ac:dyDescent="0.15">
      <c r="A951" s="361">
        <v>4</v>
      </c>
      <c r="B951" s="361">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x14ac:dyDescent="0.15">
      <c r="A952" s="361">
        <v>5</v>
      </c>
      <c r="B952" s="361">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x14ac:dyDescent="0.15">
      <c r="A953" s="361">
        <v>6</v>
      </c>
      <c r="B953" s="361">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x14ac:dyDescent="0.15">
      <c r="A954" s="361">
        <v>7</v>
      </c>
      <c r="B954" s="361">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x14ac:dyDescent="0.15">
      <c r="A955" s="361">
        <v>8</v>
      </c>
      <c r="B955" s="361">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x14ac:dyDescent="0.15">
      <c r="A956" s="361">
        <v>9</v>
      </c>
      <c r="B956" s="361">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x14ac:dyDescent="0.15">
      <c r="A957" s="361">
        <v>10</v>
      </c>
      <c r="B957" s="361">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x14ac:dyDescent="0.15">
      <c r="A958" s="361">
        <v>11</v>
      </c>
      <c r="B958" s="361">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x14ac:dyDescent="0.15">
      <c r="A959" s="361">
        <v>12</v>
      </c>
      <c r="B959" s="361">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x14ac:dyDescent="0.15">
      <c r="A960" s="361">
        <v>13</v>
      </c>
      <c r="B960" s="361">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x14ac:dyDescent="0.15">
      <c r="A961" s="361">
        <v>14</v>
      </c>
      <c r="B961" s="361">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x14ac:dyDescent="0.15">
      <c r="A962" s="361">
        <v>15</v>
      </c>
      <c r="B962" s="361">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x14ac:dyDescent="0.15">
      <c r="A963" s="361">
        <v>16</v>
      </c>
      <c r="B963" s="361">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x14ac:dyDescent="0.15">
      <c r="A964" s="361">
        <v>17</v>
      </c>
      <c r="B964" s="361">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x14ac:dyDescent="0.15">
      <c r="A965" s="361">
        <v>18</v>
      </c>
      <c r="B965" s="361">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x14ac:dyDescent="0.15">
      <c r="A966" s="361">
        <v>19</v>
      </c>
      <c r="B966" s="361">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x14ac:dyDescent="0.15">
      <c r="A967" s="361">
        <v>20</v>
      </c>
      <c r="B967" s="361">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x14ac:dyDescent="0.15">
      <c r="A968" s="361">
        <v>21</v>
      </c>
      <c r="B968" s="361">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x14ac:dyDescent="0.15">
      <c r="A969" s="361">
        <v>22</v>
      </c>
      <c r="B969" s="361">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x14ac:dyDescent="0.15">
      <c r="A970" s="361">
        <v>23</v>
      </c>
      <c r="B970" s="361">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x14ac:dyDescent="0.15">
      <c r="A971" s="361">
        <v>24</v>
      </c>
      <c r="B971" s="361">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x14ac:dyDescent="0.15">
      <c r="A972" s="361">
        <v>25</v>
      </c>
      <c r="B972" s="361">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x14ac:dyDescent="0.15">
      <c r="A973" s="361">
        <v>26</v>
      </c>
      <c r="B973" s="361">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x14ac:dyDescent="0.15">
      <c r="A974" s="361">
        <v>27</v>
      </c>
      <c r="B974" s="361">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x14ac:dyDescent="0.15">
      <c r="A975" s="361">
        <v>28</v>
      </c>
      <c r="B975" s="361">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x14ac:dyDescent="0.15">
      <c r="A976" s="361">
        <v>29</v>
      </c>
      <c r="B976" s="361">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x14ac:dyDescent="0.15">
      <c r="A977" s="361">
        <v>30</v>
      </c>
      <c r="B977" s="361">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3"/>
      <c r="B980" s="283"/>
      <c r="C980" s="283" t="s">
        <v>30</v>
      </c>
      <c r="D980" s="283"/>
      <c r="E980" s="283"/>
      <c r="F980" s="283"/>
      <c r="G980" s="283"/>
      <c r="H980" s="283"/>
      <c r="I980" s="283"/>
      <c r="J980" s="169" t="s">
        <v>388</v>
      </c>
      <c r="K980" s="169"/>
      <c r="L980" s="169"/>
      <c r="M980" s="169"/>
      <c r="N980" s="169"/>
      <c r="O980" s="169"/>
      <c r="P980" s="274" t="s">
        <v>352</v>
      </c>
      <c r="Q980" s="274"/>
      <c r="R980" s="274"/>
      <c r="S980" s="274"/>
      <c r="T980" s="274"/>
      <c r="U980" s="274"/>
      <c r="V980" s="274"/>
      <c r="W980" s="274"/>
      <c r="X980" s="274"/>
      <c r="Y980" s="274" t="s">
        <v>384</v>
      </c>
      <c r="Z980" s="283"/>
      <c r="AA980" s="283"/>
      <c r="AB980" s="283"/>
      <c r="AC980" s="169" t="s">
        <v>351</v>
      </c>
      <c r="AD980" s="169"/>
      <c r="AE980" s="169"/>
      <c r="AF980" s="169"/>
      <c r="AG980" s="169"/>
      <c r="AH980" s="274" t="s">
        <v>368</v>
      </c>
      <c r="AI980" s="283"/>
      <c r="AJ980" s="283"/>
      <c r="AK980" s="283"/>
      <c r="AL980" s="283" t="s">
        <v>23</v>
      </c>
      <c r="AM980" s="283"/>
      <c r="AN980" s="283"/>
      <c r="AO980" s="373"/>
      <c r="AP980" s="374" t="s">
        <v>431</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hidden="1" customHeight="1" x14ac:dyDescent="0.15">
      <c r="A982" s="361">
        <v>2</v>
      </c>
      <c r="B982" s="361">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x14ac:dyDescent="0.15">
      <c r="A983" s="361">
        <v>3</v>
      </c>
      <c r="B983" s="361">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x14ac:dyDescent="0.15">
      <c r="A984" s="361">
        <v>4</v>
      </c>
      <c r="B984" s="361">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x14ac:dyDescent="0.15">
      <c r="A985" s="361">
        <v>5</v>
      </c>
      <c r="B985" s="361">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x14ac:dyDescent="0.15">
      <c r="A986" s="361">
        <v>6</v>
      </c>
      <c r="B986" s="361">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x14ac:dyDescent="0.15">
      <c r="A987" s="361">
        <v>7</v>
      </c>
      <c r="B987" s="361">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x14ac:dyDescent="0.15">
      <c r="A988" s="361">
        <v>8</v>
      </c>
      <c r="B988" s="361">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x14ac:dyDescent="0.15">
      <c r="A989" s="361">
        <v>9</v>
      </c>
      <c r="B989" s="361">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x14ac:dyDescent="0.15">
      <c r="A990" s="361">
        <v>10</v>
      </c>
      <c r="B990" s="361">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x14ac:dyDescent="0.15">
      <c r="A991" s="361">
        <v>11</v>
      </c>
      <c r="B991" s="361">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x14ac:dyDescent="0.15">
      <c r="A992" s="361">
        <v>12</v>
      </c>
      <c r="B992" s="361">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x14ac:dyDescent="0.15">
      <c r="A993" s="361">
        <v>13</v>
      </c>
      <c r="B993" s="361">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x14ac:dyDescent="0.15">
      <c r="A994" s="361">
        <v>14</v>
      </c>
      <c r="B994" s="361">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x14ac:dyDescent="0.15">
      <c r="A995" s="361">
        <v>15</v>
      </c>
      <c r="B995" s="361">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x14ac:dyDescent="0.15">
      <c r="A996" s="361">
        <v>16</v>
      </c>
      <c r="B996" s="361">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x14ac:dyDescent="0.15">
      <c r="A997" s="361">
        <v>17</v>
      </c>
      <c r="B997" s="361">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x14ac:dyDescent="0.15">
      <c r="A998" s="361">
        <v>18</v>
      </c>
      <c r="B998" s="361">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x14ac:dyDescent="0.15">
      <c r="A999" s="361">
        <v>19</v>
      </c>
      <c r="B999" s="361">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x14ac:dyDescent="0.15">
      <c r="A1000" s="361">
        <v>20</v>
      </c>
      <c r="B1000" s="361">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x14ac:dyDescent="0.15">
      <c r="A1001" s="361">
        <v>21</v>
      </c>
      <c r="B1001" s="361">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x14ac:dyDescent="0.15">
      <c r="A1002" s="361">
        <v>22</v>
      </c>
      <c r="B1002" s="361">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x14ac:dyDescent="0.15">
      <c r="A1003" s="361">
        <v>23</v>
      </c>
      <c r="B1003" s="361">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x14ac:dyDescent="0.15">
      <c r="A1004" s="361">
        <v>24</v>
      </c>
      <c r="B1004" s="361">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x14ac:dyDescent="0.15">
      <c r="A1005" s="361">
        <v>25</v>
      </c>
      <c r="B1005" s="361">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x14ac:dyDescent="0.15">
      <c r="A1006" s="361">
        <v>26</v>
      </c>
      <c r="B1006" s="361">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x14ac:dyDescent="0.15">
      <c r="A1007" s="361">
        <v>27</v>
      </c>
      <c r="B1007" s="361">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x14ac:dyDescent="0.15">
      <c r="A1008" s="361">
        <v>28</v>
      </c>
      <c r="B1008" s="361">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x14ac:dyDescent="0.15">
      <c r="A1009" s="361">
        <v>29</v>
      </c>
      <c r="B1009" s="361">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x14ac:dyDescent="0.15">
      <c r="A1010" s="361">
        <v>30</v>
      </c>
      <c r="B1010" s="361">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3"/>
      <c r="B1013" s="283"/>
      <c r="C1013" s="283" t="s">
        <v>30</v>
      </c>
      <c r="D1013" s="283"/>
      <c r="E1013" s="283"/>
      <c r="F1013" s="283"/>
      <c r="G1013" s="283"/>
      <c r="H1013" s="283"/>
      <c r="I1013" s="283"/>
      <c r="J1013" s="169" t="s">
        <v>388</v>
      </c>
      <c r="K1013" s="169"/>
      <c r="L1013" s="169"/>
      <c r="M1013" s="169"/>
      <c r="N1013" s="169"/>
      <c r="O1013" s="169"/>
      <c r="P1013" s="274" t="s">
        <v>352</v>
      </c>
      <c r="Q1013" s="274"/>
      <c r="R1013" s="274"/>
      <c r="S1013" s="274"/>
      <c r="T1013" s="274"/>
      <c r="U1013" s="274"/>
      <c r="V1013" s="274"/>
      <c r="W1013" s="274"/>
      <c r="X1013" s="274"/>
      <c r="Y1013" s="274" t="s">
        <v>384</v>
      </c>
      <c r="Z1013" s="283"/>
      <c r="AA1013" s="283"/>
      <c r="AB1013" s="283"/>
      <c r="AC1013" s="169" t="s">
        <v>351</v>
      </c>
      <c r="AD1013" s="169"/>
      <c r="AE1013" s="169"/>
      <c r="AF1013" s="169"/>
      <c r="AG1013" s="169"/>
      <c r="AH1013" s="274" t="s">
        <v>368</v>
      </c>
      <c r="AI1013" s="283"/>
      <c r="AJ1013" s="283"/>
      <c r="AK1013" s="283"/>
      <c r="AL1013" s="283" t="s">
        <v>23</v>
      </c>
      <c r="AM1013" s="283"/>
      <c r="AN1013" s="283"/>
      <c r="AO1013" s="373"/>
      <c r="AP1013" s="374" t="s">
        <v>431</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x14ac:dyDescent="0.15">
      <c r="A1015" s="361">
        <v>2</v>
      </c>
      <c r="B1015" s="361">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x14ac:dyDescent="0.15">
      <c r="A1016" s="361">
        <v>3</v>
      </c>
      <c r="B1016" s="361">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x14ac:dyDescent="0.15">
      <c r="A1017" s="361">
        <v>4</v>
      </c>
      <c r="B1017" s="361">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x14ac:dyDescent="0.15">
      <c r="A1018" s="361">
        <v>5</v>
      </c>
      <c r="B1018" s="361">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x14ac:dyDescent="0.15">
      <c r="A1019" s="361">
        <v>6</v>
      </c>
      <c r="B1019" s="361">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x14ac:dyDescent="0.15">
      <c r="A1020" s="361">
        <v>7</v>
      </c>
      <c r="B1020" s="361">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x14ac:dyDescent="0.15">
      <c r="A1021" s="361">
        <v>8</v>
      </c>
      <c r="B1021" s="361">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x14ac:dyDescent="0.15">
      <c r="A1022" s="361">
        <v>9</v>
      </c>
      <c r="B1022" s="361">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x14ac:dyDescent="0.15">
      <c r="A1023" s="361">
        <v>10</v>
      </c>
      <c r="B1023" s="361">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x14ac:dyDescent="0.15">
      <c r="A1024" s="361">
        <v>11</v>
      </c>
      <c r="B1024" s="361">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x14ac:dyDescent="0.15">
      <c r="A1025" s="361">
        <v>12</v>
      </c>
      <c r="B1025" s="361">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x14ac:dyDescent="0.15">
      <c r="A1026" s="361">
        <v>13</v>
      </c>
      <c r="B1026" s="361">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x14ac:dyDescent="0.15">
      <c r="A1027" s="361">
        <v>14</v>
      </c>
      <c r="B1027" s="361">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x14ac:dyDescent="0.15">
      <c r="A1028" s="361">
        <v>15</v>
      </c>
      <c r="B1028" s="361">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x14ac:dyDescent="0.15">
      <c r="A1029" s="361">
        <v>16</v>
      </c>
      <c r="B1029" s="361">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x14ac:dyDescent="0.15">
      <c r="A1030" s="361">
        <v>17</v>
      </c>
      <c r="B1030" s="361">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x14ac:dyDescent="0.15">
      <c r="A1031" s="361">
        <v>18</v>
      </c>
      <c r="B1031" s="361">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x14ac:dyDescent="0.15">
      <c r="A1032" s="361">
        <v>19</v>
      </c>
      <c r="B1032" s="361">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x14ac:dyDescent="0.15">
      <c r="A1033" s="361">
        <v>20</v>
      </c>
      <c r="B1033" s="361">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x14ac:dyDescent="0.15">
      <c r="A1034" s="361">
        <v>21</v>
      </c>
      <c r="B1034" s="361">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x14ac:dyDescent="0.15">
      <c r="A1035" s="361">
        <v>22</v>
      </c>
      <c r="B1035" s="361">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x14ac:dyDescent="0.15">
      <c r="A1036" s="361">
        <v>23</v>
      </c>
      <c r="B1036" s="361">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x14ac:dyDescent="0.15">
      <c r="A1037" s="361">
        <v>24</v>
      </c>
      <c r="B1037" s="361">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x14ac:dyDescent="0.15">
      <c r="A1038" s="361">
        <v>25</v>
      </c>
      <c r="B1038" s="361">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x14ac:dyDescent="0.15">
      <c r="A1039" s="361">
        <v>26</v>
      </c>
      <c r="B1039" s="361">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x14ac:dyDescent="0.15">
      <c r="A1040" s="361">
        <v>27</v>
      </c>
      <c r="B1040" s="361">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x14ac:dyDescent="0.15">
      <c r="A1041" s="361">
        <v>28</v>
      </c>
      <c r="B1041" s="361">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x14ac:dyDescent="0.15">
      <c r="A1042" s="361">
        <v>29</v>
      </c>
      <c r="B1042" s="361">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x14ac:dyDescent="0.15">
      <c r="A1043" s="361">
        <v>30</v>
      </c>
      <c r="B1043" s="361">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3"/>
      <c r="B1046" s="283"/>
      <c r="C1046" s="283" t="s">
        <v>30</v>
      </c>
      <c r="D1046" s="283"/>
      <c r="E1046" s="283"/>
      <c r="F1046" s="283"/>
      <c r="G1046" s="283"/>
      <c r="H1046" s="283"/>
      <c r="I1046" s="283"/>
      <c r="J1046" s="169" t="s">
        <v>388</v>
      </c>
      <c r="K1046" s="169"/>
      <c r="L1046" s="169"/>
      <c r="M1046" s="169"/>
      <c r="N1046" s="169"/>
      <c r="O1046" s="169"/>
      <c r="P1046" s="274" t="s">
        <v>352</v>
      </c>
      <c r="Q1046" s="274"/>
      <c r="R1046" s="274"/>
      <c r="S1046" s="274"/>
      <c r="T1046" s="274"/>
      <c r="U1046" s="274"/>
      <c r="V1046" s="274"/>
      <c r="W1046" s="274"/>
      <c r="X1046" s="274"/>
      <c r="Y1046" s="274" t="s">
        <v>384</v>
      </c>
      <c r="Z1046" s="283"/>
      <c r="AA1046" s="283"/>
      <c r="AB1046" s="283"/>
      <c r="AC1046" s="169" t="s">
        <v>351</v>
      </c>
      <c r="AD1046" s="169"/>
      <c r="AE1046" s="169"/>
      <c r="AF1046" s="169"/>
      <c r="AG1046" s="169"/>
      <c r="AH1046" s="274" t="s">
        <v>368</v>
      </c>
      <c r="AI1046" s="283"/>
      <c r="AJ1046" s="283"/>
      <c r="AK1046" s="283"/>
      <c r="AL1046" s="283" t="s">
        <v>23</v>
      </c>
      <c r="AM1046" s="283"/>
      <c r="AN1046" s="283"/>
      <c r="AO1046" s="373"/>
      <c r="AP1046" s="374" t="s">
        <v>431</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x14ac:dyDescent="0.15">
      <c r="A1048" s="361">
        <v>2</v>
      </c>
      <c r="B1048" s="361">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x14ac:dyDescent="0.15">
      <c r="A1049" s="361">
        <v>3</v>
      </c>
      <c r="B1049" s="361">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x14ac:dyDescent="0.15">
      <c r="A1050" s="361">
        <v>4</v>
      </c>
      <c r="B1050" s="361">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x14ac:dyDescent="0.15">
      <c r="A1051" s="361">
        <v>5</v>
      </c>
      <c r="B1051" s="361">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x14ac:dyDescent="0.15">
      <c r="A1052" s="361">
        <v>6</v>
      </c>
      <c r="B1052" s="361">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x14ac:dyDescent="0.15">
      <c r="A1053" s="361">
        <v>7</v>
      </c>
      <c r="B1053" s="361">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x14ac:dyDescent="0.15">
      <c r="A1054" s="361">
        <v>8</v>
      </c>
      <c r="B1054" s="361">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x14ac:dyDescent="0.15">
      <c r="A1055" s="361">
        <v>9</v>
      </c>
      <c r="B1055" s="361">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x14ac:dyDescent="0.15">
      <c r="A1056" s="361">
        <v>10</v>
      </c>
      <c r="B1056" s="361">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x14ac:dyDescent="0.15">
      <c r="A1057" s="361">
        <v>11</v>
      </c>
      <c r="B1057" s="361">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x14ac:dyDescent="0.15">
      <c r="A1058" s="361">
        <v>12</v>
      </c>
      <c r="B1058" s="361">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x14ac:dyDescent="0.15">
      <c r="A1059" s="361">
        <v>13</v>
      </c>
      <c r="B1059" s="361">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x14ac:dyDescent="0.15">
      <c r="A1060" s="361">
        <v>14</v>
      </c>
      <c r="B1060" s="361">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x14ac:dyDescent="0.15">
      <c r="A1061" s="361">
        <v>15</v>
      </c>
      <c r="B1061" s="361">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x14ac:dyDescent="0.15">
      <c r="A1062" s="361">
        <v>16</v>
      </c>
      <c r="B1062" s="361">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x14ac:dyDescent="0.15">
      <c r="A1063" s="361">
        <v>17</v>
      </c>
      <c r="B1063" s="361">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x14ac:dyDescent="0.15">
      <c r="A1064" s="361">
        <v>18</v>
      </c>
      <c r="B1064" s="361">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x14ac:dyDescent="0.15">
      <c r="A1065" s="361">
        <v>19</v>
      </c>
      <c r="B1065" s="361">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x14ac:dyDescent="0.15">
      <c r="A1066" s="361">
        <v>20</v>
      </c>
      <c r="B1066" s="361">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x14ac:dyDescent="0.15">
      <c r="A1067" s="361">
        <v>21</v>
      </c>
      <c r="B1067" s="361">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x14ac:dyDescent="0.15">
      <c r="A1068" s="361">
        <v>22</v>
      </c>
      <c r="B1068" s="361">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x14ac:dyDescent="0.15">
      <c r="A1069" s="361">
        <v>23</v>
      </c>
      <c r="B1069" s="361">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x14ac:dyDescent="0.15">
      <c r="A1070" s="361">
        <v>24</v>
      </c>
      <c r="B1070" s="361">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x14ac:dyDescent="0.15">
      <c r="A1071" s="361">
        <v>25</v>
      </c>
      <c r="B1071" s="361">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x14ac:dyDescent="0.15">
      <c r="A1072" s="361">
        <v>26</v>
      </c>
      <c r="B1072" s="361">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x14ac:dyDescent="0.15">
      <c r="A1073" s="361">
        <v>27</v>
      </c>
      <c r="B1073" s="361">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x14ac:dyDescent="0.15">
      <c r="A1074" s="361">
        <v>28</v>
      </c>
      <c r="B1074" s="361">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x14ac:dyDescent="0.15">
      <c r="A1075" s="361">
        <v>29</v>
      </c>
      <c r="B1075" s="361">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x14ac:dyDescent="0.15">
      <c r="A1076" s="361">
        <v>30</v>
      </c>
      <c r="B1076" s="361">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hidden="1" customHeight="1" x14ac:dyDescent="0.15">
      <c r="A1077" s="834" t="s">
        <v>430</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1"/>
      <c r="B1080" s="361"/>
      <c r="C1080" s="169" t="s">
        <v>379</v>
      </c>
      <c r="D1080" s="830"/>
      <c r="E1080" s="169" t="s">
        <v>378</v>
      </c>
      <c r="F1080" s="830"/>
      <c r="G1080" s="830"/>
      <c r="H1080" s="830"/>
      <c r="I1080" s="830"/>
      <c r="J1080" s="169" t="s">
        <v>388</v>
      </c>
      <c r="K1080" s="169"/>
      <c r="L1080" s="169"/>
      <c r="M1080" s="169"/>
      <c r="N1080" s="169"/>
      <c r="O1080" s="169"/>
      <c r="P1080" s="274" t="s">
        <v>31</v>
      </c>
      <c r="Q1080" s="274"/>
      <c r="R1080" s="274"/>
      <c r="S1080" s="274"/>
      <c r="T1080" s="274"/>
      <c r="U1080" s="274"/>
      <c r="V1080" s="274"/>
      <c r="W1080" s="274"/>
      <c r="X1080" s="274"/>
      <c r="Y1080" s="169" t="s">
        <v>391</v>
      </c>
      <c r="Z1080" s="830"/>
      <c r="AA1080" s="830"/>
      <c r="AB1080" s="830"/>
      <c r="AC1080" s="169" t="s">
        <v>351</v>
      </c>
      <c r="AD1080" s="169"/>
      <c r="AE1080" s="169"/>
      <c r="AF1080" s="169"/>
      <c r="AG1080" s="169"/>
      <c r="AH1080" s="274" t="s">
        <v>368</v>
      </c>
      <c r="AI1080" s="283"/>
      <c r="AJ1080" s="283"/>
      <c r="AK1080" s="283"/>
      <c r="AL1080" s="283" t="s">
        <v>23</v>
      </c>
      <c r="AM1080" s="283"/>
      <c r="AN1080" s="283"/>
      <c r="AO1080" s="831"/>
      <c r="AP1080" s="374" t="s">
        <v>432</v>
      </c>
      <c r="AQ1080" s="374"/>
      <c r="AR1080" s="374"/>
      <c r="AS1080" s="374"/>
      <c r="AT1080" s="374"/>
      <c r="AU1080" s="374"/>
      <c r="AV1080" s="374"/>
      <c r="AW1080" s="374"/>
      <c r="AX1080" s="374"/>
    </row>
    <row r="1081" spans="1:50" ht="30.75" customHeight="1" x14ac:dyDescent="0.15">
      <c r="A1081" s="361">
        <v>1</v>
      </c>
      <c r="B1081" s="361">
        <v>1</v>
      </c>
      <c r="C1081" s="833"/>
      <c r="D1081" s="833"/>
      <c r="E1081" s="187" t="s">
        <v>522</v>
      </c>
      <c r="F1081" s="832"/>
      <c r="G1081" s="832"/>
      <c r="H1081" s="832"/>
      <c r="I1081" s="832"/>
      <c r="J1081" s="153" t="s">
        <v>522</v>
      </c>
      <c r="K1081" s="154"/>
      <c r="L1081" s="154"/>
      <c r="M1081" s="154"/>
      <c r="N1081" s="154"/>
      <c r="O1081" s="154"/>
      <c r="P1081" s="142" t="s">
        <v>520</v>
      </c>
      <c r="Q1081" s="143"/>
      <c r="R1081" s="143"/>
      <c r="S1081" s="143"/>
      <c r="T1081" s="143"/>
      <c r="U1081" s="143"/>
      <c r="V1081" s="143"/>
      <c r="W1081" s="143"/>
      <c r="X1081" s="143"/>
      <c r="Y1081" s="144" t="s">
        <v>522</v>
      </c>
      <c r="Z1081" s="145"/>
      <c r="AA1081" s="145"/>
      <c r="AB1081" s="146"/>
      <c r="AC1081" s="260" t="s">
        <v>522</v>
      </c>
      <c r="AD1081" s="260"/>
      <c r="AE1081" s="260"/>
      <c r="AF1081" s="260"/>
      <c r="AG1081" s="260"/>
      <c r="AH1081" s="261" t="s">
        <v>522</v>
      </c>
      <c r="AI1081" s="262"/>
      <c r="AJ1081" s="262"/>
      <c r="AK1081" s="262"/>
      <c r="AL1081" s="263" t="s">
        <v>520</v>
      </c>
      <c r="AM1081" s="264"/>
      <c r="AN1081" s="264"/>
      <c r="AO1081" s="265"/>
      <c r="AP1081" s="254" t="s">
        <v>522</v>
      </c>
      <c r="AQ1081" s="254"/>
      <c r="AR1081" s="254"/>
      <c r="AS1081" s="254"/>
      <c r="AT1081" s="254"/>
      <c r="AU1081" s="254"/>
      <c r="AV1081" s="254"/>
      <c r="AW1081" s="254"/>
      <c r="AX1081" s="254"/>
    </row>
    <row r="1082" spans="1:50" ht="30.75" hidden="1" customHeight="1" x14ac:dyDescent="0.15">
      <c r="A1082" s="361">
        <v>2</v>
      </c>
      <c r="B1082" s="361">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x14ac:dyDescent="0.15">
      <c r="A1083" s="361">
        <v>3</v>
      </c>
      <c r="B1083" s="361">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x14ac:dyDescent="0.15">
      <c r="A1084" s="361">
        <v>4</v>
      </c>
      <c r="B1084" s="361">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x14ac:dyDescent="0.15">
      <c r="A1085" s="361">
        <v>5</v>
      </c>
      <c r="B1085" s="361">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x14ac:dyDescent="0.15">
      <c r="A1086" s="361">
        <v>6</v>
      </c>
      <c r="B1086" s="361">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x14ac:dyDescent="0.15">
      <c r="A1087" s="361">
        <v>7</v>
      </c>
      <c r="B1087" s="361">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x14ac:dyDescent="0.15">
      <c r="A1088" s="361">
        <v>8</v>
      </c>
      <c r="B1088" s="361">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x14ac:dyDescent="0.15">
      <c r="A1089" s="361">
        <v>9</v>
      </c>
      <c r="B1089" s="361">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x14ac:dyDescent="0.15">
      <c r="A1090" s="361">
        <v>10</v>
      </c>
      <c r="B1090" s="361">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x14ac:dyDescent="0.15">
      <c r="A1091" s="361">
        <v>11</v>
      </c>
      <c r="B1091" s="361">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x14ac:dyDescent="0.15">
      <c r="A1092" s="361">
        <v>12</v>
      </c>
      <c r="B1092" s="361">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x14ac:dyDescent="0.15">
      <c r="A1093" s="361">
        <v>13</v>
      </c>
      <c r="B1093" s="361">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x14ac:dyDescent="0.15">
      <c r="A1094" s="361">
        <v>14</v>
      </c>
      <c r="B1094" s="361">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x14ac:dyDescent="0.15">
      <c r="A1095" s="361">
        <v>15</v>
      </c>
      <c r="B1095" s="361">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x14ac:dyDescent="0.15">
      <c r="A1096" s="361">
        <v>16</v>
      </c>
      <c r="B1096" s="361">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x14ac:dyDescent="0.15">
      <c r="A1097" s="361">
        <v>17</v>
      </c>
      <c r="B1097" s="361">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x14ac:dyDescent="0.15">
      <c r="A1098" s="361">
        <v>18</v>
      </c>
      <c r="B1098" s="361">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x14ac:dyDescent="0.15">
      <c r="A1099" s="361">
        <v>19</v>
      </c>
      <c r="B1099" s="361">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x14ac:dyDescent="0.15">
      <c r="A1100" s="361">
        <v>20</v>
      </c>
      <c r="B1100" s="361">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x14ac:dyDescent="0.15">
      <c r="A1101" s="361">
        <v>21</v>
      </c>
      <c r="B1101" s="361">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x14ac:dyDescent="0.15">
      <c r="A1102" s="361">
        <v>22</v>
      </c>
      <c r="B1102" s="361">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x14ac:dyDescent="0.15">
      <c r="A1103" s="361">
        <v>23</v>
      </c>
      <c r="B1103" s="361">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x14ac:dyDescent="0.15">
      <c r="A1104" s="361">
        <v>24</v>
      </c>
      <c r="B1104" s="361">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x14ac:dyDescent="0.15">
      <c r="A1105" s="361">
        <v>25</v>
      </c>
      <c r="B1105" s="361">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x14ac:dyDescent="0.15">
      <c r="A1106" s="361">
        <v>26</v>
      </c>
      <c r="B1106" s="361">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x14ac:dyDescent="0.15">
      <c r="A1107" s="361">
        <v>27</v>
      </c>
      <c r="B1107" s="361">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x14ac:dyDescent="0.15">
      <c r="A1108" s="361">
        <v>28</v>
      </c>
      <c r="B1108" s="361">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x14ac:dyDescent="0.15">
      <c r="A1109" s="361">
        <v>29</v>
      </c>
      <c r="B1109" s="361">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x14ac:dyDescent="0.15">
      <c r="A1110" s="361">
        <v>30</v>
      </c>
      <c r="B1110" s="361">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5" manualBreakCount="5">
    <brk id="102" max="49" man="1"/>
    <brk id="680"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770</xdr:row>
                    <xdr:rowOff>0</xdr:rowOff>
                  </from>
                  <to>
                    <xdr:col>45</xdr:col>
                    <xdr:colOff>76200</xdr:colOff>
                    <xdr:row>809</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145" zoomScaleNormal="14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442</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2020-11-11T07:01:51Z</cp:lastPrinted>
  <dcterms:created xsi:type="dcterms:W3CDTF">2012-03-13T00:50:25Z</dcterms:created>
  <dcterms:modified xsi:type="dcterms:W3CDTF">2020-12-02T01:13:49Z</dcterms:modified>
</cp:coreProperties>
</file>