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<sst xmlns="http://schemas.openxmlformats.org/spreadsheetml/2006/main" count="1292" uniqueCount="519">
  <si>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</si>
  <si>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</si>
  <si>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</si>
  <si>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</si>
  <si>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</si>
  <si>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</si>
  <si>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</si>
  <si>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</si>
  <si>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</si>
  <si>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</si>
  <si>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</si>
  <si>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</si>
  <si>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</si>
  <si>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</si>
  <si>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</si>
  <si>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</si>
  <si>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</si>
  <si>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</si>
  <si>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</si>
  <si>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</si>
  <si>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</si>
  <si>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</si>
  <si>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</si>
  <si>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</si>
  <si>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</si>
  <si>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</si>
  <si>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</si>
  <si>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</si>
  <si>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</si>
  <si>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</si>
  <si>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</si>
  <si>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</si>
  <si>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</si>
  <si>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</si>
  <si>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</si>
  <si>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</si>
  <si>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</si>
  <si>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</si>
  <si>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</si>
  <si>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</si>
  <si>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</si>
  <si>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</si>
  <si>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</si>
  <si>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</si>
  <si>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</si>
  <si>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</si>
  <si>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</si>
  <si>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</si>
  <si>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</si>
  <si>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</si>
  <si>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</si>
  <si>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</si>
  <si>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</si>
  <si>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</si>
  <si>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</si>
  <si>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</si>
  <si>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</si>
  <si>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</si>
  <si>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</si>
  <si>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</si>
  <si>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</si>
  <si>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</si>
  <si>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</si>
  <si>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</si>
  <si>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</si>
  <si>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</si>
  <si>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</si>
  <si>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</si>
  <si>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</si>
  <si>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</si>
  <si>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</si>
  <si>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</si>
  <si>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</si>
  <si>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</si>
  <si>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</si>
  <si>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</si>
  <si>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</si>
  <si>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</si>
  <si>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</si>
  <si>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</si>
  <si>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</si>
  <si>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</si>
  <si>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</si>
  <si>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</si>
  <si>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</si>
  <si>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</si>
  <si>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</si>
  <si>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</si>
  <si>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</si>
  <si>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</si>
  <si>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</si>
  <si>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</si>
  <si>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</si>
  <si>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</si>
  <si>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</si>
  <si>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</si>
  <si>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</si>
  <si>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</si>
  <si>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</si>
  <si>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</si>
  <si>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</si>
  <si>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</si>
  <si>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</si>
  <si>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</si>
  <si>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</si>
  <si>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</si>
  <si>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</si>
  <si>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</si>
  <si>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</si>
  <si>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</si>
  <si>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</si>
  <si>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</si>
  <si>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</si>
  <si>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</si>
  <si>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</si>
  <si>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</si>
  <si>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</si>
  <si>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</si>
  <si>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</si>
  <si>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</si>
  <si>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</si>
  <si>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</si>
  <si>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</si>
  <si>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</si>
  <si>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</si>
  <si>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</si>
  <si>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</si>
  <si>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</si>
  <si>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</si>
  <si>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</si>
  <si>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</si>
  <si>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</si>
  <si>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</si>
  <si>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</si>
  <si>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</si>
  <si>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</si>
  <si>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</si>
  <si>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</si>
  <si>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</si>
  <si>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</si>
  <si>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</si>
  <si>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</si>
  <si>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</si>
  <si>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</si>
  <si>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</si>
  <si>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</si>
  <si>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</si>
  <si>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</si>
  <si>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</si>
  <si>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</si>
  <si>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</si>
  <si>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</si>
  <si>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</si>
  <si>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</si>
  <si>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</si>
  <si>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</si>
  <si>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</si>
  <si>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</si>
  <si>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</si>
  <si>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</si>
  <si>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</si>
  <si>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</si>
  <si>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</si>
  <si>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</si>
  <si>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</si>
  <si>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</si>
  <si>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</si>
  <si>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</si>
  <si>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</si>
  <si>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</si>
  <si>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</si>
  <si>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</si>
  <si>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</si>
  <si>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</si>
  <si>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</si>
  <si>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</si>
  <si>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</si>
  <si>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</si>
  <si>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</si>
  <si>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</si>
  <si>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</si>
  <si>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</si>
  <si>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</si>
  <si>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</si>
  <si>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</si>
  <si>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</si>
  <si>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</si>
  <si>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</si>
  <si>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</si>
  <si>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</si>
  <si>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</si>
  <si>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</si>
  <si>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</si>
  <si>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</si>
  <si>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</si>
  <si>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</si>
  <si>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</si>
  <si>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</si>
  <si>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</si>
  <si>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</si>
  <si>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</si>
  <si>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</si>
  <si>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</si>
  <si>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</si>
  <si>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</si>
  <si>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</si>
  <si>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</si>
  <si>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</si>
  <si>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</si>
  <si>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</si>
  <si>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</si>
  <si>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</si>
  <si>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</si>
  <si>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</si>
  <si>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</si>
  <si>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</si>
  <si>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</si>
  <si>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</si>
  <si>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</si>
  <si>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</si>
  <si>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</si>
  <si>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</si>
  <si>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</si>
  <si>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</si>
  <si>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</si>
  <si>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</si>
  <si>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</si>
  <si>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</si>
  <si>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</si>
  <si>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</si>
  <si>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</si>
  <si>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</si>
  <si>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</si>
  <si>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</si>
  <si>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</si>
  <si>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</si>
  <si>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</si>
  <si>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</si>
  <si>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</si>
  <si>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</si>
  <si>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</si>
  <si>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</si>
  <si>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</si>
  <si>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</si>
  <si>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</si>
  <si>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</si>
  <si>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</si>
  <si>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</si>
  <si>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</si>
  <si>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</si>
  <si>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</si>
  <si>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</si>
  <si>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</si>
  <si>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</si>
  <si>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</si>
  <si>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</si>
  <si>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</si>
  <si>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</si>
  <si>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</si>
  <si>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</si>
  <si>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</si>
  <si>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</si>
  <si>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</si>
  <si>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</si>
  <si>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</si>
  <si>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</si>
  <si>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</si>
  <si>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</si>
  <si>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</si>
  <si>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</si>
  <si>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</si>
  <si>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</si>
  <si>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</si>
  <si>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</si>
  <si>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</si>
  <si>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</si>
  <si>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</si>
  <si>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</si>
  <si>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</si>
  <si>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</si>
  <si>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</si>
  <si>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</si>
  <si>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</si>
  <si>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</si>
  <si>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</si>
  <si>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</si>
  <si>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</si>
  <si>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</si>
  <si>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</si>
  <si>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</si>
  <si>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</si>
  <si>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</si>
  <si>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</si>
  <si>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</si>
  <si>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</si>
  <si>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</si>
  <si>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</si>
  <si>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</si>
  <si>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</si>
  <si>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</si>
  <si>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</si>
  <si>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</si>
  <si>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</si>
  <si>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</si>
  <si>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</si>
  <si>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</si>
  <si>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</si>
  <si>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</si>
  <si>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</si>
  <si>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</si>
  <si>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</si>
  <si>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</si>
  <si>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</si>
  <si>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</si>
  <si>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</si>
  <si>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</si>
  <si>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</si>
  <si>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</si>
  <si>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</si>
  <si>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</si>
  <si>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</si>
  <si>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</si>
  <si>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</si>
  <si>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</si>
  <si>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</si>
  <si>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</si>
  <si>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</si>
  <si>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</si>
  <si>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</si>
  <si>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</si>
  <si>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</si>
  <si>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</si>
  <si>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</si>
  <si>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</si>
  <si>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</si>
  <si>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</si>
  <si>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</si>
  <si>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</si>
  <si>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</si>
  <si>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</si>
  <si>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</si>
  <si>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</si>
  <si>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</si>
  <si>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</si>
  <si>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</si>
  <si>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</si>
  <si>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</si>
  <si>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</si>
  <si>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</si>
  <si>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</si>
  <si>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</si>
  <si>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</si>
  <si>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</si>
  <si>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</si>
  <si>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</si>
  <si>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</si>
  <si>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</si>
  <si>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</si>
  <si>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</si>
  <si>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</si>
  <si>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</si>
  <si>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</si>
  <si>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</si>
  <si>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</si>
  <si>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</si>
  <si>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</si>
  <si>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</si>
  <si>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</si>
  <si>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</si>
  <si>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</si>
  <si>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</si>
  <si>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</si>
  <si>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</si>
  <si>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</si>
  <si>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</si>
  <si>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</si>
  <si>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</si>
  <si>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</si>
  <si>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</si>
  <si>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</si>
  <si>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</si>
  <si>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</si>
  <si>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</si>
  <si>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</si>
  <si>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</si>
  <si>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</si>
  <si>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</si>
  <si>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</si>
  <si>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</si>
  <si>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</si>
  <si>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</si>
  <si>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</si>
  <si>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</si>
  <si>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</si>
  <si>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</si>
  <si>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</si>
  <si>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</si>
  <si>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</si>
  <si>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</si>
  <si>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</si>
  <si>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</si>
  <si>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</si>
  <si>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</si>
  <si>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</si>
  <si>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</si>
  <si>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</si>
  <si>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</si>
  <si>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</si>
  <si>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</si>
  <si>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</si>
  <si>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</si>
  <si>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</si>
  <si>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</si>
  <si>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</si>
  <si>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</si>
  <si>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</si>
  <si>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</si>
  <si>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</si>
  <si>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</si>
  <si>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</si>
  <si>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</si>
  <si>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</si>
  <si>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</si>
  <si>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</si>
  <si>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</si>
  <si>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</si>
  <si>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</si>
  <si>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</si>
  <si>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</si>
  <si>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</si>
  <si>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</si>
  <si>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</si>
  <si>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</si>
  <si>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</si>
  <si>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</si>
  <si>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</si>
  <si>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</si>
  <si>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</si>
  <si>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</si>
  <si>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</si>
  <si>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</si>
  <si>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</si>
  <si>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</si>
  <si>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</si>
  <si>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</si>
  <si>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</si>
  <si>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</si>
  <si>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</si>
  <si>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</si>
  <si>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</si>
  <si>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</si>
  <si>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</si>
  <si>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</si>
  <si>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</si>
  <si>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</si>
  <si>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</si>
  <si>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</si>
  <si>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</si>
  <si>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</si>
  <si>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</si>
  <si>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</si>
  <si>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</si>
  <si>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</si>
  <si>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</si>
  <si>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</si>
  <si>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</si>
  <si>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</si>
  <si>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</si>
  <si>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</si>
  <si>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</si>
  <si>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</si>
  <si>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</si>
  <si>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国際機関における事業への参加</t>
    <rPh sb="0" eb="2">
      <t>コクサイ</t>
    </rPh>
    <rPh sb="2" eb="4">
      <t>キカン</t>
    </rPh>
    <rPh sb="8" eb="10">
      <t>ジギョウ</t>
    </rPh>
    <rPh sb="12" eb="14">
      <t>サンカ</t>
    </rPh>
    <phoneticPr fontId="5"/>
  </si>
  <si>
    <t>○</t>
  </si>
  <si>
    <t>大臣官房国際課</t>
    <rPh sb="0" eb="2">
      <t>ダイジン</t>
    </rPh>
    <rPh sb="2" eb="4">
      <t>カンボウ</t>
    </rPh>
    <rPh sb="4" eb="7">
      <t>コクサイカ</t>
    </rPh>
    <phoneticPr fontId="5"/>
  </si>
  <si>
    <t>国際課</t>
    <rPh sb="0" eb="3">
      <t>コクサイカ</t>
    </rPh>
    <phoneticPr fontId="5"/>
  </si>
  <si>
    <t>-</t>
    <phoneticPr fontId="5"/>
  </si>
  <si>
    <t>-</t>
    <phoneticPr fontId="5"/>
  </si>
  <si>
    <t>-</t>
    <phoneticPr fontId="5"/>
  </si>
  <si>
    <t>人</t>
    <rPh sb="0" eb="1">
      <t>ヒト</t>
    </rPh>
    <phoneticPr fontId="5"/>
  </si>
  <si>
    <t>回数</t>
    <rPh sb="0" eb="2">
      <t>カイスウ</t>
    </rPh>
    <phoneticPr fontId="5"/>
  </si>
  <si>
    <t>各年度のセミナー開催経費の執行額／各年度のセミナー参加者数　　　　　　　　　　　　　　</t>
    <rPh sb="0" eb="3">
      <t>カクネンド</t>
    </rPh>
    <rPh sb="8" eb="10">
      <t>カイサイ</t>
    </rPh>
    <rPh sb="10" eb="12">
      <t>ケイヒ</t>
    </rPh>
    <rPh sb="13" eb="15">
      <t>シッコウ</t>
    </rPh>
    <rPh sb="15" eb="16">
      <t>ガク</t>
    </rPh>
    <rPh sb="17" eb="20">
      <t>カクネンド</t>
    </rPh>
    <rPh sb="25" eb="27">
      <t>サンカ</t>
    </rPh>
    <rPh sb="27" eb="28">
      <t>シャ</t>
    </rPh>
    <rPh sb="28" eb="29">
      <t>スウ</t>
    </rPh>
    <phoneticPr fontId="5"/>
  </si>
  <si>
    <t>円/人</t>
    <rPh sb="0" eb="1">
      <t>エン</t>
    </rPh>
    <rPh sb="2" eb="3">
      <t>ヒト</t>
    </rPh>
    <phoneticPr fontId="5"/>
  </si>
  <si>
    <t>各年度のセミナー開催経費の執行額/各年度のセミナー参加者数</t>
    <rPh sb="0" eb="3">
      <t>カクネンド</t>
    </rPh>
    <rPh sb="8" eb="10">
      <t>カイサイ</t>
    </rPh>
    <rPh sb="10" eb="12">
      <t>ケイヒ</t>
    </rPh>
    <rPh sb="13" eb="15">
      <t>シッコウ</t>
    </rPh>
    <rPh sb="15" eb="16">
      <t>ガク</t>
    </rPh>
    <rPh sb="17" eb="20">
      <t>カクネンド</t>
    </rPh>
    <rPh sb="25" eb="27">
      <t>サンカ</t>
    </rPh>
    <rPh sb="27" eb="28">
      <t>シャ</t>
    </rPh>
    <rPh sb="28" eb="29">
      <t>スウ</t>
    </rPh>
    <phoneticPr fontId="5"/>
  </si>
  <si>
    <t>5,998,986/308</t>
    <phoneticPr fontId="5"/>
  </si>
  <si>
    <t>4,867,045/210</t>
    <phoneticPr fontId="5"/>
  </si>
  <si>
    <t>職員旅費</t>
    <rPh sb="0" eb="2">
      <t>ショクイン</t>
    </rPh>
    <rPh sb="2" eb="4">
      <t>リョヒ</t>
    </rPh>
    <phoneticPr fontId="5"/>
  </si>
  <si>
    <t>委員等旅費</t>
    <rPh sb="0" eb="3">
      <t>イインナド</t>
    </rPh>
    <rPh sb="3" eb="5">
      <t>リョヒ</t>
    </rPh>
    <phoneticPr fontId="5"/>
  </si>
  <si>
    <t>外国人招へい旅費</t>
    <rPh sb="0" eb="2">
      <t>ガイコク</t>
    </rPh>
    <rPh sb="2" eb="3">
      <t>ジン</t>
    </rPh>
    <rPh sb="3" eb="4">
      <t>ショウ</t>
    </rPh>
    <rPh sb="6" eb="8">
      <t>リョヒ</t>
    </rPh>
    <phoneticPr fontId="5"/>
  </si>
  <si>
    <t>庁費</t>
    <rPh sb="0" eb="2">
      <t>チョウヒ</t>
    </rPh>
    <phoneticPr fontId="5"/>
  </si>
  <si>
    <t>招へい外国人滞在費</t>
    <rPh sb="0" eb="1">
      <t>ショウ</t>
    </rPh>
    <rPh sb="3" eb="5">
      <t>ガイコク</t>
    </rPh>
    <rPh sb="5" eb="6">
      <t>ジン</t>
    </rPh>
    <rPh sb="6" eb="9">
      <t>タイザイヒ</t>
    </rPh>
    <phoneticPr fontId="5"/>
  </si>
  <si>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5"/>
  </si>
  <si>
    <t>OECDの教育関係事業のうち、国民の関心の高いテーマを選択しセミナーを開催しており、国民のニーズに応えている。</t>
    <rPh sb="5" eb="7">
      <t>キョウイク</t>
    </rPh>
    <rPh sb="7" eb="9">
      <t>カンケイ</t>
    </rPh>
    <rPh sb="9" eb="11">
      <t>ジギョウ</t>
    </rPh>
    <rPh sb="15" eb="17">
      <t>コクミン</t>
    </rPh>
    <rPh sb="18" eb="20">
      <t>カンシン</t>
    </rPh>
    <rPh sb="21" eb="22">
      <t>タカ</t>
    </rPh>
    <rPh sb="27" eb="29">
      <t>センタク</t>
    </rPh>
    <rPh sb="35" eb="37">
      <t>カイサイ</t>
    </rPh>
    <rPh sb="42" eb="44">
      <t>コクミン</t>
    </rPh>
    <rPh sb="49" eb="50">
      <t>コタ</t>
    </rPh>
    <phoneticPr fontId="5"/>
  </si>
  <si>
    <t>国際機関であるOECDとの連携に基づき実施しており、国が実施することが適当。</t>
    <rPh sb="0" eb="2">
      <t>コクサイ</t>
    </rPh>
    <rPh sb="2" eb="4">
      <t>キカン</t>
    </rPh>
    <rPh sb="13" eb="15">
      <t>レンケイ</t>
    </rPh>
    <rPh sb="16" eb="17">
      <t>モト</t>
    </rPh>
    <rPh sb="19" eb="21">
      <t>ジッシ</t>
    </rPh>
    <rPh sb="26" eb="27">
      <t>クニ</t>
    </rPh>
    <rPh sb="28" eb="30">
      <t>ジッシ</t>
    </rPh>
    <rPh sb="35" eb="37">
      <t>テキトウ</t>
    </rPh>
    <phoneticPr fontId="5"/>
  </si>
  <si>
    <t>会議運営にあたっては、一部一般競争入札を行い、競争性を確保し、コストの削減に努めている。</t>
    <rPh sb="0" eb="2">
      <t>カイギ</t>
    </rPh>
    <rPh sb="2" eb="4">
      <t>ウンエイ</t>
    </rPh>
    <rPh sb="11" eb="13">
      <t>イチブ</t>
    </rPh>
    <rPh sb="13" eb="15">
      <t>イッパン</t>
    </rPh>
    <rPh sb="15" eb="17">
      <t>キョウソウ</t>
    </rPh>
    <rPh sb="17" eb="19">
      <t>ニュウサツ</t>
    </rPh>
    <rPh sb="20" eb="21">
      <t>オコナ</t>
    </rPh>
    <rPh sb="23" eb="26">
      <t>キョウソウセイ</t>
    </rPh>
    <rPh sb="27" eb="29">
      <t>カクホ</t>
    </rPh>
    <rPh sb="35" eb="37">
      <t>サクゲン</t>
    </rPh>
    <rPh sb="38" eb="39">
      <t>ツト</t>
    </rPh>
    <phoneticPr fontId="5"/>
  </si>
  <si>
    <t>セミナーの内容・形態を精査することにより、費目・使途を最低限必要なものに限定して執行しており、単位当たりコストの水準の妥当性を保っている。</t>
    <rPh sb="5" eb="7">
      <t>ナイヨウ</t>
    </rPh>
    <rPh sb="8" eb="10">
      <t>ケイタイ</t>
    </rPh>
    <rPh sb="11" eb="13">
      <t>セイサ</t>
    </rPh>
    <rPh sb="21" eb="23">
      <t>ヒモク</t>
    </rPh>
    <rPh sb="24" eb="26">
      <t>シト</t>
    </rPh>
    <rPh sb="27" eb="30">
      <t>サイテイゲン</t>
    </rPh>
    <rPh sb="30" eb="32">
      <t>ヒツヨウ</t>
    </rPh>
    <rPh sb="36" eb="38">
      <t>ゲンテイ</t>
    </rPh>
    <rPh sb="40" eb="42">
      <t>シッコウ</t>
    </rPh>
    <rPh sb="47" eb="49">
      <t>タンイ</t>
    </rPh>
    <rPh sb="49" eb="50">
      <t>ア</t>
    </rPh>
    <rPh sb="56" eb="58">
      <t>スイジュン</t>
    </rPh>
    <rPh sb="59" eb="62">
      <t>ダトウセイ</t>
    </rPh>
    <rPh sb="63" eb="64">
      <t>タモ</t>
    </rPh>
    <phoneticPr fontId="5"/>
  </si>
  <si>
    <t>セミナーの内容・形態を精査することにより、費目・使途を最低限必要なものに限定して執行している。</t>
    <rPh sb="5" eb="7">
      <t>ナイヨウ</t>
    </rPh>
    <rPh sb="8" eb="10">
      <t>ケイタイ</t>
    </rPh>
    <rPh sb="11" eb="13">
      <t>セイサ</t>
    </rPh>
    <rPh sb="21" eb="23">
      <t>ヒモク</t>
    </rPh>
    <rPh sb="24" eb="26">
      <t>シト</t>
    </rPh>
    <rPh sb="27" eb="30">
      <t>サイテイゲン</t>
    </rPh>
    <rPh sb="30" eb="32">
      <t>ヒツヨウ</t>
    </rPh>
    <rPh sb="36" eb="38">
      <t>ゲンテイ</t>
    </rPh>
    <rPh sb="40" eb="42">
      <t>シッコウ</t>
    </rPh>
    <phoneticPr fontId="5"/>
  </si>
  <si>
    <t>セミナーの内容・形態を精査することにより、コスト削減に努めている。</t>
    <rPh sb="5" eb="7">
      <t>ナイヨウ</t>
    </rPh>
    <rPh sb="8" eb="10">
      <t>ケイタイ</t>
    </rPh>
    <rPh sb="11" eb="13">
      <t>セイサ</t>
    </rPh>
    <rPh sb="24" eb="26">
      <t>サクゲン</t>
    </rPh>
    <rPh sb="27" eb="28">
      <t>ツト</t>
    </rPh>
    <phoneticPr fontId="5"/>
  </si>
  <si>
    <t>年度ごとのテーマの下、有意義な対話と情報交換が行われており、また、参加者数も目標値を上回る等、目標に見合った実績となっている。</t>
    <rPh sb="0" eb="2">
      <t>ネンド</t>
    </rPh>
    <rPh sb="9" eb="10">
      <t>シタ</t>
    </rPh>
    <rPh sb="11" eb="14">
      <t>ユウイギ</t>
    </rPh>
    <rPh sb="15" eb="17">
      <t>タイワ</t>
    </rPh>
    <rPh sb="18" eb="20">
      <t>ジョウホウ</t>
    </rPh>
    <rPh sb="20" eb="22">
      <t>コウカン</t>
    </rPh>
    <rPh sb="23" eb="24">
      <t>オコナ</t>
    </rPh>
    <rPh sb="33" eb="35">
      <t>サンカ</t>
    </rPh>
    <rPh sb="35" eb="36">
      <t>シャ</t>
    </rPh>
    <rPh sb="36" eb="37">
      <t>スウ</t>
    </rPh>
    <rPh sb="38" eb="41">
      <t>モクヒョウチ</t>
    </rPh>
    <rPh sb="42" eb="44">
      <t>ウワマワ</t>
    </rPh>
    <rPh sb="45" eb="46">
      <t>ナド</t>
    </rPh>
    <rPh sb="47" eb="49">
      <t>モクヒョウ</t>
    </rPh>
    <rPh sb="50" eb="52">
      <t>ミア</t>
    </rPh>
    <rPh sb="54" eb="56">
      <t>ジッセキ</t>
    </rPh>
    <phoneticPr fontId="5"/>
  </si>
  <si>
    <t>会議運営にあたっては、コストを削減するように努めている。</t>
    <rPh sb="0" eb="2">
      <t>カイギ</t>
    </rPh>
    <rPh sb="2" eb="4">
      <t>ウンエイ</t>
    </rPh>
    <rPh sb="15" eb="17">
      <t>サクゲン</t>
    </rPh>
    <rPh sb="22" eb="23">
      <t>ツト</t>
    </rPh>
    <phoneticPr fontId="5"/>
  </si>
  <si>
    <t>成果物は広く教育関係者に行き渡っており、政策立案の参考にしている。</t>
    <rPh sb="0" eb="3">
      <t>セイカブツ</t>
    </rPh>
    <rPh sb="4" eb="5">
      <t>ヒロ</t>
    </rPh>
    <rPh sb="6" eb="8">
      <t>キョウイク</t>
    </rPh>
    <rPh sb="8" eb="10">
      <t>カンケイ</t>
    </rPh>
    <rPh sb="10" eb="11">
      <t>シャ</t>
    </rPh>
    <rPh sb="12" eb="13">
      <t>イ</t>
    </rPh>
    <rPh sb="14" eb="15">
      <t>ワタ</t>
    </rPh>
    <rPh sb="20" eb="22">
      <t>セイサク</t>
    </rPh>
    <rPh sb="22" eb="24">
      <t>リツアン</t>
    </rPh>
    <rPh sb="25" eb="27">
      <t>サンコウ</t>
    </rPh>
    <phoneticPr fontId="5"/>
  </si>
  <si>
    <t>‐</t>
  </si>
  <si>
    <t>今後、本事業の成果を更に高めるため、継続的にアンケートを実施し、結果等をもとに改善点をより明確化するよう努めていく。</t>
    <rPh sb="0" eb="2">
      <t>コンゴ</t>
    </rPh>
    <rPh sb="3" eb="4">
      <t>ホン</t>
    </rPh>
    <rPh sb="4" eb="6">
      <t>ジギョウ</t>
    </rPh>
    <rPh sb="7" eb="9">
      <t>セイカ</t>
    </rPh>
    <rPh sb="10" eb="11">
      <t>サラ</t>
    </rPh>
    <rPh sb="12" eb="13">
      <t>タカ</t>
    </rPh>
    <rPh sb="18" eb="21">
      <t>ケイゾクテキ</t>
    </rPh>
    <rPh sb="28" eb="30">
      <t>ジッシ</t>
    </rPh>
    <rPh sb="32" eb="35">
      <t>ケッカナド</t>
    </rPh>
    <rPh sb="39" eb="42">
      <t>カイゼンテン</t>
    </rPh>
    <rPh sb="45" eb="48">
      <t>メイカクカ</t>
    </rPh>
    <rPh sb="52" eb="53">
      <t>ツト</t>
    </rPh>
    <phoneticPr fontId="5"/>
  </si>
  <si>
    <t>新23-0004</t>
    <rPh sb="0" eb="1">
      <t>シン</t>
    </rPh>
    <phoneticPr fontId="5"/>
  </si>
  <si>
    <t>5,744,509/１５４</t>
    <phoneticPr fontId="5"/>
  </si>
  <si>
    <t>参加者に対して行ったアンケート（平成25年度）でも、89.3％以上が「とても参考になった/参考になった」と回答する等、有効性が認められる。</t>
    <rPh sb="0" eb="3">
      <t>サンカシャ</t>
    </rPh>
    <rPh sb="4" eb="5">
      <t>タイ</t>
    </rPh>
    <rPh sb="7" eb="8">
      <t>オコナ</t>
    </rPh>
    <rPh sb="16" eb="18">
      <t>ヘイセイ</t>
    </rPh>
    <rPh sb="20" eb="22">
      <t>ネンド</t>
    </rPh>
    <rPh sb="31" eb="33">
      <t>イジョウ</t>
    </rPh>
    <rPh sb="38" eb="40">
      <t>サンコウ</t>
    </rPh>
    <rPh sb="45" eb="47">
      <t>サンコウ</t>
    </rPh>
    <rPh sb="53" eb="55">
      <t>カイトウ</t>
    </rPh>
    <rPh sb="57" eb="58">
      <t>ナド</t>
    </rPh>
    <rPh sb="59" eb="62">
      <t>ユウコウセイ</t>
    </rPh>
    <rPh sb="63" eb="64">
      <t>ミト</t>
    </rPh>
    <phoneticPr fontId="5"/>
  </si>
  <si>
    <t>本事業は、国際機関と共催して国際会議を開催するものであり、「国際機関を通じて国際的な取組に日本が貢献する」という施策（13-2）においても直接的な達成手段の一つであり、優先度の高い事業である。</t>
    <rPh sb="0" eb="1">
      <t>ホン</t>
    </rPh>
    <rPh sb="1" eb="3">
      <t>ジギョウ</t>
    </rPh>
    <rPh sb="5" eb="7">
      <t>コクサイ</t>
    </rPh>
    <rPh sb="7" eb="9">
      <t>キカン</t>
    </rPh>
    <rPh sb="10" eb="12">
      <t>キョウサイ</t>
    </rPh>
    <rPh sb="14" eb="16">
      <t>コクサイ</t>
    </rPh>
    <rPh sb="16" eb="18">
      <t>カイギ</t>
    </rPh>
    <rPh sb="19" eb="21">
      <t>カイサイ</t>
    </rPh>
    <rPh sb="30" eb="32">
      <t>コクサイ</t>
    </rPh>
    <rPh sb="32" eb="34">
      <t>キカン</t>
    </rPh>
    <rPh sb="35" eb="36">
      <t>ツウ</t>
    </rPh>
    <rPh sb="38" eb="41">
      <t>コクサイテキ</t>
    </rPh>
    <rPh sb="42" eb="44">
      <t>トリクミ</t>
    </rPh>
    <rPh sb="45" eb="47">
      <t>ニホン</t>
    </rPh>
    <rPh sb="48" eb="50">
      <t>コウケン</t>
    </rPh>
    <rPh sb="56" eb="58">
      <t>シサク</t>
    </rPh>
    <rPh sb="69" eb="72">
      <t>チョクセツテキ</t>
    </rPh>
    <rPh sb="73" eb="75">
      <t>タッセイ</t>
    </rPh>
    <rPh sb="75" eb="77">
      <t>シュダン</t>
    </rPh>
    <rPh sb="78" eb="79">
      <t>ヒト</t>
    </rPh>
    <rPh sb="84" eb="87">
      <t>ユウセンド</t>
    </rPh>
    <rPh sb="88" eb="89">
      <t>タカ</t>
    </rPh>
    <rPh sb="90" eb="92">
      <t>ジギョウ</t>
    </rPh>
    <phoneticPr fontId="5"/>
  </si>
  <si>
    <t>平成26年度は、日本政府（文部科学省）がOECDと共催して、OECD非公式教育大臣会合を開催。「よりよい教員政策の形成－国際比較からみる政策上の教訓、これからの教育と学校への示唆－」をテーマに教育政策上の課題について閣僚級による議論がおこなわれ、目標を上回る154名の参加を得るなど、現行の手段は適切。</t>
    <rPh sb="0" eb="2">
      <t>ヘイセイ</t>
    </rPh>
    <rPh sb="4" eb="6">
      <t>ネンド</t>
    </rPh>
    <rPh sb="8" eb="10">
      <t>ニホン</t>
    </rPh>
    <rPh sb="10" eb="12">
      <t>セイフ</t>
    </rPh>
    <rPh sb="13" eb="15">
      <t>モンブ</t>
    </rPh>
    <rPh sb="15" eb="18">
      <t>カガクショウ</t>
    </rPh>
    <rPh sb="25" eb="27">
      <t>キョウサイ</t>
    </rPh>
    <rPh sb="34" eb="37">
      <t>ヒコウシキ</t>
    </rPh>
    <rPh sb="37" eb="39">
      <t>キョウイク</t>
    </rPh>
    <rPh sb="39" eb="41">
      <t>ダイジン</t>
    </rPh>
    <rPh sb="41" eb="43">
      <t>カイゴウ</t>
    </rPh>
    <rPh sb="44" eb="46">
      <t>カイサイ</t>
    </rPh>
    <rPh sb="52" eb="54">
      <t>キョウイン</t>
    </rPh>
    <rPh sb="54" eb="56">
      <t>セイサク</t>
    </rPh>
    <rPh sb="57" eb="59">
      <t>ケイセイ</t>
    </rPh>
    <rPh sb="60" eb="62">
      <t>コクサイ</t>
    </rPh>
    <rPh sb="62" eb="64">
      <t>ヒカク</t>
    </rPh>
    <rPh sb="68" eb="70">
      <t>セイサク</t>
    </rPh>
    <rPh sb="70" eb="71">
      <t>ジョウ</t>
    </rPh>
    <rPh sb="72" eb="74">
      <t>キョウクン</t>
    </rPh>
    <rPh sb="80" eb="82">
      <t>キョウイク</t>
    </rPh>
    <rPh sb="83" eb="85">
      <t>ガッコウ</t>
    </rPh>
    <rPh sb="87" eb="89">
      <t>シサ</t>
    </rPh>
    <rPh sb="96" eb="98">
      <t>キョウイク</t>
    </rPh>
    <rPh sb="98" eb="100">
      <t>セイサク</t>
    </rPh>
    <rPh sb="100" eb="101">
      <t>ジョウ</t>
    </rPh>
    <rPh sb="102" eb="104">
      <t>カダイ</t>
    </rPh>
    <rPh sb="108" eb="111">
      <t>カクリョウキュウ</t>
    </rPh>
    <rPh sb="114" eb="116">
      <t>ギロン</t>
    </rPh>
    <rPh sb="123" eb="125">
      <t>モクヒョウ</t>
    </rPh>
    <rPh sb="126" eb="128">
      <t>ウワマワ</t>
    </rPh>
    <rPh sb="132" eb="133">
      <t>メイ</t>
    </rPh>
    <rPh sb="134" eb="136">
      <t>サンカ</t>
    </rPh>
    <rPh sb="137" eb="138">
      <t>エ</t>
    </rPh>
    <rPh sb="142" eb="144">
      <t>ゲンコウ</t>
    </rPh>
    <rPh sb="145" eb="147">
      <t>シュダン</t>
    </rPh>
    <rPh sb="148" eb="150">
      <t>テキセツ</t>
    </rPh>
    <phoneticPr fontId="5"/>
  </si>
  <si>
    <t>教育政策についての対話と情報交換を行うために開催する、我が国と国際機関の共催による大規模な会合において、多くのステークホルダーに対して情報発信・収集を行うこと。
※目標最終年度の設定がないため、該当欄には27年度の目標を記載。</t>
    <rPh sb="0" eb="2">
      <t>キョウイク</t>
    </rPh>
    <rPh sb="2" eb="4">
      <t>セイサク</t>
    </rPh>
    <rPh sb="9" eb="11">
      <t>タイワ</t>
    </rPh>
    <rPh sb="12" eb="14">
      <t>ジョウホウ</t>
    </rPh>
    <rPh sb="14" eb="16">
      <t>コウカン</t>
    </rPh>
    <rPh sb="17" eb="18">
      <t>オコナ</t>
    </rPh>
    <rPh sb="22" eb="24">
      <t>カイサイ</t>
    </rPh>
    <rPh sb="27" eb="28">
      <t>ワ</t>
    </rPh>
    <rPh sb="29" eb="30">
      <t>クニ</t>
    </rPh>
    <rPh sb="31" eb="33">
      <t>コクサイ</t>
    </rPh>
    <rPh sb="33" eb="35">
      <t>キカン</t>
    </rPh>
    <rPh sb="36" eb="38">
      <t>キョウサイ</t>
    </rPh>
    <rPh sb="41" eb="44">
      <t>ダイキボ</t>
    </rPh>
    <rPh sb="45" eb="47">
      <t>カイゴウ</t>
    </rPh>
    <rPh sb="52" eb="53">
      <t>オオ</t>
    </rPh>
    <rPh sb="64" eb="65">
      <t>タイ</t>
    </rPh>
    <rPh sb="67" eb="69">
      <t>ジョウホウ</t>
    </rPh>
    <rPh sb="69" eb="71">
      <t>ハッシン</t>
    </rPh>
    <rPh sb="72" eb="74">
      <t>シュウシュウ</t>
    </rPh>
    <rPh sb="75" eb="76">
      <t>オコナ</t>
    </rPh>
    <rPh sb="82" eb="84">
      <t>モクヒョウ</t>
    </rPh>
    <rPh sb="84" eb="86">
      <t>サイシュウ</t>
    </rPh>
    <rPh sb="86" eb="88">
      <t>ネンド</t>
    </rPh>
    <rPh sb="89" eb="91">
      <t>セッテイ</t>
    </rPh>
    <rPh sb="97" eb="99">
      <t>ガイトウ</t>
    </rPh>
    <rPh sb="99" eb="100">
      <t>ラン</t>
    </rPh>
    <rPh sb="104" eb="106">
      <t>ネンド</t>
    </rPh>
    <rPh sb="107" eb="109">
      <t>モクヒョウ</t>
    </rPh>
    <rPh sb="110" eb="112">
      <t>キサイ</t>
    </rPh>
    <phoneticPr fontId="5"/>
  </si>
  <si>
    <t>国際機関が主催する会合への出席及び国際機関と共催で開催したセミナー数</t>
    <rPh sb="0" eb="2">
      <t>コクサイ</t>
    </rPh>
    <rPh sb="2" eb="4">
      <t>キカン</t>
    </rPh>
    <rPh sb="5" eb="7">
      <t>シュサイ</t>
    </rPh>
    <rPh sb="9" eb="11">
      <t>カイゴウ</t>
    </rPh>
    <rPh sb="13" eb="15">
      <t>シュッセキ</t>
    </rPh>
    <rPh sb="15" eb="16">
      <t>オヨ</t>
    </rPh>
    <rPh sb="17" eb="19">
      <t>コクサイ</t>
    </rPh>
    <rPh sb="19" eb="21">
      <t>キカン</t>
    </rPh>
    <rPh sb="22" eb="24">
      <t>キョウサイ</t>
    </rPh>
    <rPh sb="25" eb="27">
      <t>カイサイ</t>
    </rPh>
    <rPh sb="33" eb="34">
      <t>カズ</t>
    </rPh>
    <phoneticPr fontId="5"/>
  </si>
  <si>
    <t>国際機関が開催する会合（OECD教育政策委員会等）に専門家の協力を得て出席し、我が国の教育情報の発信及び意見表明を行うと共に、教育政策上の課題などについて情報収集を行う。また、日本で関連テーマの国際会議を国際機関と共同で開催する。　　　　　　　　　　　　　　　　　　　　　　　　　　　　　　　　　　　　　　　　　　　　　　　　　　　　　　　　　　　　　　　　　　　　　　　　　　　　　　　　　　　　　　　　　　　　　　　　　　　</t>
    <rPh sb="0" eb="2">
      <t>コクサイ</t>
    </rPh>
    <rPh sb="2" eb="4">
      <t>キカン</t>
    </rPh>
    <rPh sb="5" eb="7">
      <t>カイサイ</t>
    </rPh>
    <rPh sb="9" eb="11">
      <t>カイゴウ</t>
    </rPh>
    <rPh sb="16" eb="18">
      <t>キョウイク</t>
    </rPh>
    <rPh sb="18" eb="20">
      <t>セイサク</t>
    </rPh>
    <rPh sb="20" eb="24">
      <t>イインカイナド</t>
    </rPh>
    <rPh sb="26" eb="29">
      <t>センモンカ</t>
    </rPh>
    <rPh sb="30" eb="32">
      <t>キョウリョク</t>
    </rPh>
    <rPh sb="33" eb="34">
      <t>エ</t>
    </rPh>
    <rPh sb="35" eb="37">
      <t>シュッセキ</t>
    </rPh>
    <rPh sb="39" eb="40">
      <t>ワ</t>
    </rPh>
    <rPh sb="41" eb="42">
      <t>クニ</t>
    </rPh>
    <rPh sb="43" eb="45">
      <t>キョウイク</t>
    </rPh>
    <rPh sb="45" eb="47">
      <t>ジョウホウ</t>
    </rPh>
    <rPh sb="48" eb="50">
      <t>ハッシン</t>
    </rPh>
    <rPh sb="50" eb="51">
      <t>オヨ</t>
    </rPh>
    <rPh sb="52" eb="54">
      <t>イケン</t>
    </rPh>
    <rPh sb="54" eb="56">
      <t>ヒョウメイ</t>
    </rPh>
    <rPh sb="57" eb="58">
      <t>オコナ</t>
    </rPh>
    <rPh sb="60" eb="61">
      <t>トモ</t>
    </rPh>
    <rPh sb="63" eb="65">
      <t>キョウイク</t>
    </rPh>
    <rPh sb="65" eb="67">
      <t>セイサク</t>
    </rPh>
    <rPh sb="67" eb="68">
      <t>ジョウ</t>
    </rPh>
    <rPh sb="69" eb="71">
      <t>カダイ</t>
    </rPh>
    <rPh sb="77" eb="79">
      <t>ジョウホウ</t>
    </rPh>
    <rPh sb="79" eb="81">
      <t>シュウシュウ</t>
    </rPh>
    <rPh sb="82" eb="83">
      <t>オコナ</t>
    </rPh>
    <rPh sb="88" eb="90">
      <t>ニホン</t>
    </rPh>
    <rPh sb="91" eb="93">
      <t>カンレン</t>
    </rPh>
    <rPh sb="97" eb="99">
      <t>コクサイ</t>
    </rPh>
    <rPh sb="99" eb="101">
      <t>カイギ</t>
    </rPh>
    <rPh sb="102" eb="104">
      <t>コクサイ</t>
    </rPh>
    <rPh sb="104" eb="106">
      <t>キカン</t>
    </rPh>
    <rPh sb="107" eb="109">
      <t>キョウドウ</t>
    </rPh>
    <rPh sb="110" eb="112">
      <t>カイサイ</t>
    </rPh>
    <phoneticPr fontId="5"/>
  </si>
  <si>
    <t>国際機関が主催する会議に出席するとともに、国際機関と共催して国際会議を開催し、多くのステークホルダーに対する我が国からの情報発信、及び情報収集を図る。</t>
    <rPh sb="0" eb="2">
      <t>コクサイ</t>
    </rPh>
    <rPh sb="2" eb="4">
      <t>キカン</t>
    </rPh>
    <rPh sb="5" eb="7">
      <t>シュサイ</t>
    </rPh>
    <rPh sb="9" eb="11">
      <t>カイギ</t>
    </rPh>
    <rPh sb="12" eb="14">
      <t>シュッセキ</t>
    </rPh>
    <rPh sb="21" eb="23">
      <t>コクサイ</t>
    </rPh>
    <rPh sb="23" eb="25">
      <t>キカン</t>
    </rPh>
    <rPh sb="26" eb="28">
      <t>キョウサイ</t>
    </rPh>
    <rPh sb="30" eb="32">
      <t>コクサイ</t>
    </rPh>
    <rPh sb="32" eb="34">
      <t>カイギ</t>
    </rPh>
    <rPh sb="35" eb="37">
      <t>カイサイ</t>
    </rPh>
    <rPh sb="39" eb="40">
      <t>オオ</t>
    </rPh>
    <rPh sb="51" eb="52">
      <t>タイ</t>
    </rPh>
    <rPh sb="54" eb="55">
      <t>ワ</t>
    </rPh>
    <rPh sb="56" eb="57">
      <t>クニ</t>
    </rPh>
    <rPh sb="60" eb="62">
      <t>ジョウホウ</t>
    </rPh>
    <rPh sb="62" eb="64">
      <t>ハッシン</t>
    </rPh>
    <rPh sb="65" eb="66">
      <t>オヨ</t>
    </rPh>
    <rPh sb="67" eb="69">
      <t>ジョウホウ</t>
    </rPh>
    <rPh sb="69" eb="71">
      <t>シュウシュウ</t>
    </rPh>
    <rPh sb="72" eb="73">
      <t>ハカ</t>
    </rPh>
    <phoneticPr fontId="5"/>
  </si>
  <si>
    <t>国際協力企画室長
松木　秀彰</t>
    <rPh sb="0" eb="2">
      <t>コクサイ</t>
    </rPh>
    <rPh sb="2" eb="4">
      <t>キョウリョク</t>
    </rPh>
    <rPh sb="4" eb="6">
      <t>キカク</t>
    </rPh>
    <rPh sb="6" eb="8">
      <t>シツチョウ</t>
    </rPh>
    <rPh sb="9" eb="11">
      <t>マツギ</t>
    </rPh>
    <rPh sb="12" eb="14">
      <t>ヒデアキ</t>
    </rPh>
    <phoneticPr fontId="5"/>
  </si>
  <si>
    <t>政策目標13：豊かな国際社会の構築に関する国際交流・協力の推進
施策目標13-2：国際協力の推進</t>
    <rPh sb="0" eb="2">
      <t>セイサク</t>
    </rPh>
    <rPh sb="2" eb="4">
      <t>モクヒョウ</t>
    </rPh>
    <rPh sb="7" eb="8">
      <t>ユタ</t>
    </rPh>
    <rPh sb="10" eb="12">
      <t>コクサイ</t>
    </rPh>
    <rPh sb="12" eb="14">
      <t>シャカイ</t>
    </rPh>
    <rPh sb="15" eb="17">
      <t>コウチク</t>
    </rPh>
    <rPh sb="18" eb="19">
      <t>カン</t>
    </rPh>
    <rPh sb="21" eb="23">
      <t>コクサイ</t>
    </rPh>
    <rPh sb="23" eb="25">
      <t>コウリュウ</t>
    </rPh>
    <rPh sb="26" eb="28">
      <t>キョウリョク</t>
    </rPh>
    <rPh sb="29" eb="31">
      <t>スイシン</t>
    </rPh>
    <rPh sb="32" eb="34">
      <t>シサク</t>
    </rPh>
    <rPh sb="34" eb="36">
      <t>モクヒョウ</t>
    </rPh>
    <rPh sb="41" eb="43">
      <t>コクサイ</t>
    </rPh>
    <rPh sb="43" eb="45">
      <t>キョウリョク</t>
    </rPh>
    <rPh sb="46" eb="48">
      <t>スイシン</t>
    </rPh>
    <phoneticPr fontId="5"/>
  </si>
  <si>
    <t>我が国と国際機関との共催で行った会議において、教育情報等の発信や収集を行った人数</t>
    <rPh sb="13" eb="14">
      <t>オコナ</t>
    </rPh>
    <rPh sb="16" eb="18">
      <t>カイギ</t>
    </rPh>
    <rPh sb="27" eb="28">
      <t>ナド</t>
    </rPh>
    <rPh sb="32" eb="34">
      <t>シュウシュウ</t>
    </rPh>
    <rPh sb="35" eb="36">
      <t>オコナ</t>
    </rPh>
    <rPh sb="38" eb="40">
      <t>ニンズウ</t>
    </rPh>
    <phoneticPr fontId="5"/>
  </si>
  <si>
    <t>縮減</t>
  </si>
  <si>
    <t>１．事業評価の観点：
　本事業は、国際機関が開催する会合に参加するとともに、我が国で国際会議を開催するなどして国際機関の事業に参加するものであり、予算執行状況の観点から検証を行った。
２．所見：
　本事業は、概ね計画通りに予算執行されたものと考えられるが、単位当たりコストが増加している点を踏まえ、積算単価を再検証するなど、引き続きコスト削減に努めるべきである。</t>
    <phoneticPr fontId="5"/>
  </si>
  <si>
    <t>OECDと共催で行う会議については、会議テーマや会議開催時期等に係る各国の国内状況に応じて、結果として参加者数が少なくなる場合があり、その結果、単位当たりコストが増加することがある。平成２６年度の単位当たりコストの増加は、対象とした会合が非公式教育大臣会合（閣僚級会合；一般参加者なし）であったことから、参加者数が抑制されたことによるものである。本事業については、事業実施に必要な費目・使途は最低限必要なものに限定しているが、指摘を踏まえ、事業効率化の観点から積算単価を再検証し、▲０．２百万円のコスト削減に努めた。また、時宜を得たテーマ設定や開催時期への配慮等により、今後の参加者の増加にも努める。</t>
    <rPh sb="5" eb="7">
      <t>キョウサイ</t>
    </rPh>
    <rPh sb="8" eb="9">
      <t>オコナ</t>
    </rPh>
    <rPh sb="10" eb="12">
      <t>カイギ</t>
    </rPh>
    <rPh sb="18" eb="20">
      <t>カイギ</t>
    </rPh>
    <rPh sb="24" eb="26">
      <t>カイギ</t>
    </rPh>
    <rPh sb="26" eb="28">
      <t>カイサイ</t>
    </rPh>
    <rPh sb="28" eb="30">
      <t>ジキ</t>
    </rPh>
    <rPh sb="30" eb="31">
      <t>トウ</t>
    </rPh>
    <rPh sb="32" eb="33">
      <t>カカ</t>
    </rPh>
    <rPh sb="34" eb="36">
      <t>カッコク</t>
    </rPh>
    <rPh sb="37" eb="39">
      <t>コクナイ</t>
    </rPh>
    <rPh sb="39" eb="41">
      <t>ジョウキョウ</t>
    </rPh>
    <rPh sb="42" eb="43">
      <t>オウ</t>
    </rPh>
    <rPh sb="46" eb="48">
      <t>ケッカ</t>
    </rPh>
    <rPh sb="51" eb="53">
      <t>サンカ</t>
    </rPh>
    <rPh sb="53" eb="54">
      <t>シャ</t>
    </rPh>
    <rPh sb="54" eb="55">
      <t>スウ</t>
    </rPh>
    <rPh sb="56" eb="57">
      <t>スク</t>
    </rPh>
    <rPh sb="61" eb="63">
      <t>バアイ</t>
    </rPh>
    <rPh sb="69" eb="71">
      <t>ケッカ</t>
    </rPh>
    <rPh sb="72" eb="74">
      <t>タンイ</t>
    </rPh>
    <rPh sb="74" eb="75">
      <t>ア</t>
    </rPh>
    <rPh sb="81" eb="83">
      <t>ゾウカ</t>
    </rPh>
    <rPh sb="135" eb="137">
      <t>イッパン</t>
    </rPh>
    <rPh sb="137" eb="140">
      <t>サンカシャ</t>
    </rPh>
    <rPh sb="152" eb="154">
      <t>サンカ</t>
    </rPh>
    <rPh sb="154" eb="155">
      <t>シャ</t>
    </rPh>
    <rPh sb="155" eb="156">
      <t>スウ</t>
    </rPh>
    <rPh sb="157" eb="159">
      <t>ヨクセイ</t>
    </rPh>
    <rPh sb="182" eb="184">
      <t>ジギョウ</t>
    </rPh>
    <rPh sb="184" eb="186">
      <t>ジッシ</t>
    </rPh>
    <rPh sb="187" eb="189">
      <t>ヒツヨウ</t>
    </rPh>
    <rPh sb="190" eb="192">
      <t>ヒモク</t>
    </rPh>
    <rPh sb="193" eb="195">
      <t>シト</t>
    </rPh>
    <rPh sb="196" eb="199">
      <t>サイテイゲン</t>
    </rPh>
    <rPh sb="199" eb="201">
      <t>ヒツヨウ</t>
    </rPh>
    <rPh sb="205" eb="207">
      <t>ゲンテイ</t>
    </rPh>
    <rPh sb="213" eb="215">
      <t>シテキ</t>
    </rPh>
    <rPh sb="216" eb="217">
      <t>フ</t>
    </rPh>
    <rPh sb="220" eb="222">
      <t>ジギョウ</t>
    </rPh>
    <rPh sb="222" eb="225">
      <t>コウリツカ</t>
    </rPh>
    <rPh sb="226" eb="228">
      <t>カンテン</t>
    </rPh>
    <rPh sb="230" eb="232">
      <t>セキサン</t>
    </rPh>
    <rPh sb="232" eb="234">
      <t>タンカ</t>
    </rPh>
    <rPh sb="235" eb="238">
      <t>サイケンショウ</t>
    </rPh>
    <rPh sb="244" eb="247">
      <t>ヒャクマンエン</t>
    </rPh>
    <rPh sb="251" eb="253">
      <t>サクゲン</t>
    </rPh>
    <rPh sb="254" eb="255">
      <t>ツト</t>
    </rPh>
    <rPh sb="261" eb="263">
      <t>ジギ</t>
    </rPh>
    <rPh sb="264" eb="265">
      <t>エ</t>
    </rPh>
    <rPh sb="269" eb="271">
      <t>セッテイ</t>
    </rPh>
    <rPh sb="272" eb="274">
      <t>カイサイ</t>
    </rPh>
    <rPh sb="274" eb="276">
      <t>ジキ</t>
    </rPh>
    <rPh sb="278" eb="280">
      <t>ハイリョ</t>
    </rPh>
    <rPh sb="280" eb="281">
      <t>トウ</t>
    </rPh>
    <rPh sb="285" eb="287">
      <t>コンゴ</t>
    </rPh>
    <rPh sb="288" eb="291">
      <t>サンカシャ</t>
    </rPh>
    <rPh sb="292" eb="294">
      <t>ゾウカ</t>
    </rPh>
    <rPh sb="296" eb="297">
      <t>ツト</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</si>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</sst>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Fill="1" applyBorder="1" applyAlignment="1" applyProtection="1">
      <alignment vertical="center" wrapText="1"/>
      <protection locked="0"/>
    </xf>
    <xf numFmtId="0" fontId="3" fillId="0" borderId="107"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9525</xdr:colOff>
          <xdr:row>66</xdr:row>
          <xdr:rowOff>66675</xdr:rowOff>
        </xdr:from>
        <xdr:to>
          <xdr:col>58</xdr:col>
          <xdr:colOff>438150</xdr:colOff>
          <xdr:row>66</xdr:row>
          <xdr:rowOff>304800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0</xdr:colOff>
      <xdr:row>141</xdr:row>
      <xdr:rowOff>0</xdr:rowOff>
    </xdr:from>
    <xdr:to>
      <xdr:col>33</xdr:col>
      <xdr:colOff>114300</xdr:colOff>
      <xdr:row>144</xdr:row>
      <xdr:rowOff>100852</xdr:rowOff>
    </xdr:to>
    <xdr:sp macro="" textlink="">
      <xdr:nvSpPr>
        <xdr:cNvPr id="10" name="AutoShape 1"/>
        <xdr:cNvSpPr>
          <a:spLocks noChangeArrowheads="1"/>
        </xdr:cNvSpPr>
      </xdr:nvSpPr>
      <xdr:spPr bwMode="auto">
        <a:xfrm>
          <a:off x="3238500" y="31889700"/>
          <a:ext cx="3162300" cy="1158127"/>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ja-JP" altLang="en-US" sz="2000" b="1" i="0" u="none" strike="noStrike" baseline="0">
              <a:solidFill>
                <a:sysClr val="windowText" lastClr="000000"/>
              </a:solidFill>
              <a:latin typeface="ＭＳ Ｐゴシック"/>
              <a:ea typeface="ＭＳ Ｐゴシック"/>
            </a:rPr>
            <a:t>９百万円</a:t>
          </a:r>
          <a:r>
            <a:rPr lang="ja-JP" altLang="en-US" sz="1800" b="0" i="0" u="none" strike="noStrike" baseline="0">
              <a:solidFill>
                <a:sysClr val="windowText" lastClr="000000"/>
              </a:solidFill>
              <a:latin typeface="ＭＳ Ｐゴシック"/>
              <a:ea typeface="ＭＳ Ｐゴシック"/>
            </a:rPr>
            <a:t>　</a:t>
          </a:r>
          <a:r>
            <a:rPr lang="ja-JP" altLang="en-US" sz="1800" b="0" i="0" u="none" strike="noStrike" baseline="0">
              <a:solidFill>
                <a:srgbClr val="FF0000"/>
              </a:solidFill>
              <a:latin typeface="ＭＳ Ｐゴシック"/>
              <a:ea typeface="ＭＳ Ｐゴシック"/>
            </a:rPr>
            <a:t>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0</xdr:colOff>
      <xdr:row>145</xdr:row>
      <xdr:rowOff>0</xdr:rowOff>
    </xdr:from>
    <xdr:to>
      <xdr:col>33</xdr:col>
      <xdr:colOff>150719</xdr:colOff>
      <xdr:row>148</xdr:row>
      <xdr:rowOff>87406</xdr:rowOff>
    </xdr:to>
    <xdr:sp macro="" textlink="">
      <xdr:nvSpPr>
        <xdr:cNvPr id="11" name="AutoShape 4"/>
        <xdr:cNvSpPr>
          <a:spLocks noChangeArrowheads="1"/>
        </xdr:cNvSpPr>
      </xdr:nvSpPr>
      <xdr:spPr bwMode="auto">
        <a:xfrm>
          <a:off x="3238500" y="33299400"/>
          <a:ext cx="3198719" cy="11446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190499</xdr:colOff>
      <xdr:row>145</xdr:row>
      <xdr:rowOff>78441</xdr:rowOff>
    </xdr:from>
    <xdr:to>
      <xdr:col>32</xdr:col>
      <xdr:colOff>22412</xdr:colOff>
      <xdr:row>147</xdr:row>
      <xdr:rowOff>193302</xdr:rowOff>
    </xdr:to>
    <xdr:sp macro="" textlink="">
      <xdr:nvSpPr>
        <xdr:cNvPr id="12" name="Text Box 3"/>
        <xdr:cNvSpPr txBox="1">
          <a:spLocks noChangeArrowheads="1"/>
        </xdr:cNvSpPr>
      </xdr:nvSpPr>
      <xdr:spPr bwMode="auto">
        <a:xfrm>
          <a:off x="3428999" y="33377841"/>
          <a:ext cx="2689413" cy="8197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国際機関への参加の一環として、教育関係専門家会合等への参加や我が国における事業研究会の開催を行う。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0</xdr:colOff>
      <xdr:row>142</xdr:row>
      <xdr:rowOff>0</xdr:rowOff>
    </xdr:from>
    <xdr:to>
      <xdr:col>49</xdr:col>
      <xdr:colOff>311150</xdr:colOff>
      <xdr:row>144</xdr:row>
      <xdr:rowOff>257736</xdr:rowOff>
    </xdr:to>
    <xdr:sp macro="" textlink="">
      <xdr:nvSpPr>
        <xdr:cNvPr id="13" name="AutoShape 5"/>
        <xdr:cNvSpPr>
          <a:spLocks noChangeArrowheads="1"/>
        </xdr:cNvSpPr>
      </xdr:nvSpPr>
      <xdr:spPr bwMode="auto">
        <a:xfrm>
          <a:off x="6858000" y="32242125"/>
          <a:ext cx="2787650" cy="96258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２百万円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５百万円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　　　　　　　　　　２百万円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（外国人招へい旅費、招へい外国人滞在費）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465</v>
      </c>
      <c r="AR2" s="106"/>
      <c r="AS2" s="68" t="str">
        <f>IF(OR(AQ2="　", AQ2=""), "", "-")</f>
        <v/>
      </c>
      <c r="AT2" s="107">
        <v>427</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474</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212</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475</v>
      </c>
      <c r="AF5" s="513"/>
      <c r="AG5" s="513"/>
      <c r="AH5" s="513"/>
      <c r="AI5" s="513"/>
      <c r="AJ5" s="513"/>
      <c r="AK5" s="513"/>
      <c r="AL5" s="513"/>
      <c r="AM5" s="513"/>
      <c r="AN5" s="513"/>
      <c r="AO5" s="513"/>
      <c r="AP5" s="514"/>
      <c r="AQ5" s="515" t="s">
        <v>512</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513</v>
      </c>
      <c r="AF6" s="527"/>
      <c r="AG6" s="527"/>
      <c r="AH6" s="527"/>
      <c r="AI6" s="527"/>
      <c r="AJ6" s="527"/>
      <c r="AK6" s="527"/>
      <c r="AL6" s="527"/>
      <c r="AM6" s="527"/>
      <c r="AN6" s="527"/>
      <c r="AO6" s="527"/>
      <c r="AP6" s="527"/>
      <c r="AQ6" s="124"/>
      <c r="AR6" s="124"/>
      <c r="AS6" s="124"/>
      <c r="AT6" s="124"/>
      <c r="AU6" s="124"/>
      <c r="AV6" s="124"/>
      <c r="AW6" s="124"/>
      <c r="AX6" s="528"/>
    </row>
    <row r="7" spans="1:50" ht="37.5" customHeight="1" x14ac:dyDescent="0.15">
      <c r="A7" s="448" t="s">
        <v>25</v>
      </c>
      <c r="B7" s="449"/>
      <c r="C7" s="449"/>
      <c r="D7" s="449"/>
      <c r="E7" s="449"/>
      <c r="F7" s="449"/>
      <c r="G7" s="450" t="s">
        <v>476</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476</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0" customHeight="1" x14ac:dyDescent="0.15">
      <c r="A9" s="457" t="s">
        <v>26</v>
      </c>
      <c r="B9" s="458"/>
      <c r="C9" s="458"/>
      <c r="D9" s="458"/>
      <c r="E9" s="458"/>
      <c r="F9" s="458"/>
      <c r="G9" s="486" t="s">
        <v>511</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51.75" customHeight="1" x14ac:dyDescent="0.15">
      <c r="A10" s="457" t="s">
        <v>36</v>
      </c>
      <c r="B10" s="458"/>
      <c r="C10" s="458"/>
      <c r="D10" s="458"/>
      <c r="E10" s="458"/>
      <c r="F10" s="458"/>
      <c r="G10" s="486" t="s">
        <v>510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直接実施</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11</v>
      </c>
      <c r="Q13" s="72"/>
      <c r="R13" s="72"/>
      <c r="S13" s="72"/>
      <c r="T13" s="72"/>
      <c r="U13" s="72"/>
      <c r="V13" s="73"/>
      <c r="W13" s="71">
        <v>11</v>
      </c>
      <c r="X13" s="72"/>
      <c r="Y13" s="72"/>
      <c r="Z13" s="72"/>
      <c r="AA13" s="72"/>
      <c r="AB13" s="72"/>
      <c r="AC13" s="73"/>
      <c r="AD13" s="71">
        <v>11</v>
      </c>
      <c r="AE13" s="72"/>
      <c r="AF13" s="72"/>
      <c r="AG13" s="72"/>
      <c r="AH13" s="72"/>
      <c r="AI13" s="72"/>
      <c r="AJ13" s="73"/>
      <c r="AK13" s="71">
        <v>11</v>
      </c>
      <c r="AL13" s="72"/>
      <c r="AM13" s="72"/>
      <c r="AN13" s="72"/>
      <c r="AO13" s="72"/>
      <c r="AP13" s="72"/>
      <c r="AQ13" s="73"/>
      <c r="AR13" s="668">
        <v>11</v>
      </c>
      <c r="AS13" s="669"/>
      <c r="AT13" s="669"/>
      <c r="AU13" s="669"/>
      <c r="AV13" s="669"/>
      <c r="AW13" s="669"/>
      <c r="AX13" s="670"/>
    </row>
    <row r="14" spans="1:50" ht="21" customHeight="1" x14ac:dyDescent="0.15">
      <c r="A14" s="463"/>
      <c r="B14" s="464"/>
      <c r="C14" s="464"/>
      <c r="D14" s="464"/>
      <c r="E14" s="464"/>
      <c r="F14" s="465"/>
      <c r="G14" s="476"/>
      <c r="H14" s="477"/>
      <c r="I14" s="342" t="s">
        <v>9</v>
      </c>
      <c r="J14" s="471"/>
      <c r="K14" s="471"/>
      <c r="L14" s="471"/>
      <c r="M14" s="471"/>
      <c r="N14" s="471"/>
      <c r="O14" s="472"/>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t="s">
        <v>477</v>
      </c>
      <c r="AL14" s="72"/>
      <c r="AM14" s="72"/>
      <c r="AN14" s="72"/>
      <c r="AO14" s="72"/>
      <c r="AP14" s="72"/>
      <c r="AQ14" s="73"/>
      <c r="AR14" s="666"/>
      <c r="AS14" s="666"/>
      <c r="AT14" s="666"/>
      <c r="AU14" s="666"/>
      <c r="AV14" s="666"/>
      <c r="AW14" s="666"/>
      <c r="AX14" s="667"/>
    </row>
    <row r="15" spans="1:50" ht="21" customHeight="1" x14ac:dyDescent="0.15">
      <c r="A15" s="463"/>
      <c r="B15" s="464"/>
      <c r="C15" s="464"/>
      <c r="D15" s="464"/>
      <c r="E15" s="464"/>
      <c r="F15" s="465"/>
      <c r="G15" s="476"/>
      <c r="H15" s="477"/>
      <c r="I15" s="342" t="s">
        <v>62</v>
      </c>
      <c r="J15" s="343"/>
      <c r="K15" s="343"/>
      <c r="L15" s="343"/>
      <c r="M15" s="343"/>
      <c r="N15" s="343"/>
      <c r="O15" s="344"/>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478</v>
      </c>
      <c r="AL15" s="72"/>
      <c r="AM15" s="72"/>
      <c r="AN15" s="72"/>
      <c r="AO15" s="72"/>
      <c r="AP15" s="72"/>
      <c r="AQ15" s="73"/>
      <c r="AR15" s="71"/>
      <c r="AS15" s="72"/>
      <c r="AT15" s="72"/>
      <c r="AU15" s="72"/>
      <c r="AV15" s="72"/>
      <c r="AW15" s="72"/>
      <c r="AX15" s="665"/>
    </row>
    <row r="16" spans="1:50" ht="21" customHeight="1" x14ac:dyDescent="0.15">
      <c r="A16" s="463"/>
      <c r="B16" s="464"/>
      <c r="C16" s="464"/>
      <c r="D16" s="464"/>
      <c r="E16" s="464"/>
      <c r="F16" s="465"/>
      <c r="G16" s="476"/>
      <c r="H16" s="477"/>
      <c r="I16" s="342" t="s">
        <v>63</v>
      </c>
      <c r="J16" s="343"/>
      <c r="K16" s="343"/>
      <c r="L16" s="343"/>
      <c r="M16" s="343"/>
      <c r="N16" s="343"/>
      <c r="O16" s="344"/>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478</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477</v>
      </c>
      <c r="Q17" s="72"/>
      <c r="R17" s="72"/>
      <c r="S17" s="72"/>
      <c r="T17" s="72"/>
      <c r="U17" s="72"/>
      <c r="V17" s="73"/>
      <c r="W17" s="71" t="s">
        <v>476</v>
      </c>
      <c r="X17" s="72"/>
      <c r="Y17" s="72"/>
      <c r="Z17" s="72"/>
      <c r="AA17" s="72"/>
      <c r="AB17" s="72"/>
      <c r="AC17" s="73"/>
      <c r="AD17" s="71" t="s">
        <v>478</v>
      </c>
      <c r="AE17" s="72"/>
      <c r="AF17" s="72"/>
      <c r="AG17" s="72"/>
      <c r="AH17" s="72"/>
      <c r="AI17" s="72"/>
      <c r="AJ17" s="73"/>
      <c r="AK17" s="71" t="s">
        <v>478</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11</v>
      </c>
      <c r="Q18" s="316"/>
      <c r="R18" s="316"/>
      <c r="S18" s="316"/>
      <c r="T18" s="316"/>
      <c r="U18" s="316"/>
      <c r="V18" s="317"/>
      <c r="W18" s="315">
        <f>SUM(W13:AC17)</f>
        <v>11</v>
      </c>
      <c r="X18" s="316"/>
      <c r="Y18" s="316"/>
      <c r="Z18" s="316"/>
      <c r="AA18" s="316"/>
      <c r="AB18" s="316"/>
      <c r="AC18" s="317"/>
      <c r="AD18" s="315">
        <f t="shared" ref="AD18" si="0">SUM(AD13:AJ17)</f>
        <v>11</v>
      </c>
      <c r="AE18" s="316"/>
      <c r="AF18" s="316"/>
      <c r="AG18" s="316"/>
      <c r="AH18" s="316"/>
      <c r="AI18" s="316"/>
      <c r="AJ18" s="317"/>
      <c r="AK18" s="315">
        <f t="shared" ref="AK18" si="1">SUM(AK13:AQ17)</f>
        <v>11</v>
      </c>
      <c r="AL18" s="316"/>
      <c r="AM18" s="316"/>
      <c r="AN18" s="316"/>
      <c r="AO18" s="316"/>
      <c r="AP18" s="316"/>
      <c r="AQ18" s="317"/>
      <c r="AR18" s="315">
        <f t="shared" ref="AR18" si="2">SUM(AR13:AX17)</f>
        <v>11</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11</v>
      </c>
      <c r="Q19" s="72"/>
      <c r="R19" s="72"/>
      <c r="S19" s="72"/>
      <c r="T19" s="72"/>
      <c r="U19" s="72"/>
      <c r="V19" s="73"/>
      <c r="W19" s="71">
        <v>10</v>
      </c>
      <c r="X19" s="72"/>
      <c r="Y19" s="72"/>
      <c r="Z19" s="72"/>
      <c r="AA19" s="72"/>
      <c r="AB19" s="72"/>
      <c r="AC19" s="73"/>
      <c r="AD19" s="71">
        <v>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1</v>
      </c>
      <c r="Q20" s="320"/>
      <c r="R20" s="320"/>
      <c r="S20" s="320"/>
      <c r="T20" s="320"/>
      <c r="U20" s="320"/>
      <c r="V20" s="320"/>
      <c r="W20" s="320">
        <f>IF(W18=0, "-", W19/W18)</f>
        <v>0.90909090909090906</v>
      </c>
      <c r="X20" s="320"/>
      <c r="Y20" s="320"/>
      <c r="Z20" s="320"/>
      <c r="AA20" s="320"/>
      <c r="AB20" s="320"/>
      <c r="AC20" s="320"/>
      <c r="AD20" s="320">
        <f>IF(AD18=0, "-", AD19/AD18)</f>
        <v>0.81818181818181823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55.5" customHeight="1" x14ac:dyDescent="0.15">
      <c r="A23" s="216"/>
      <c r="B23" s="214"/>
      <c r="C23" s="214"/>
      <c r="D23" s="214"/>
      <c r="E23" s="214"/>
      <c r="F23" s="215"/>
      <c r="G23" s="321" t="s">
        <v>508</v>
      </c>
      <c r="H23" s="288"/>
      <c r="I23" s="288"/>
      <c r="J23" s="288"/>
      <c r="K23" s="288"/>
      <c r="L23" s="288"/>
      <c r="M23" s="288"/>
      <c r="N23" s="288"/>
      <c r="O23" s="289"/>
      <c r="P23" s="254" t="s">
        <v>514</v>
      </c>
      <c r="Q23" s="195"/>
      <c r="R23" s="195"/>
      <c r="S23" s="195"/>
      <c r="T23" s="195"/>
      <c r="U23" s="195"/>
      <c r="V23" s="195"/>
      <c r="W23" s="195"/>
      <c r="X23" s="196"/>
      <c r="Y23" s="293" t="s">
        <v>14</v>
      </c>
      <c r="Z23" s="294"/>
      <c r="AA23" s="295"/>
      <c r="AB23" s="661" t="s">
        <v>479</v>
      </c>
      <c r="AC23" s="296"/>
      <c r="AD23" s="296"/>
      <c r="AE23" s="93">
        <v>308</v>
      </c>
      <c r="AF23" s="94"/>
      <c r="AG23" s="94"/>
      <c r="AH23" s="94"/>
      <c r="AI23" s="95"/>
      <c r="AJ23" s="93">
        <v>210</v>
      </c>
      <c r="AK23" s="94"/>
      <c r="AL23" s="94"/>
      <c r="AM23" s="94"/>
      <c r="AN23" s="95"/>
      <c r="AO23" s="93">
        <v>154</v>
      </c>
      <c r="AP23" s="94"/>
      <c r="AQ23" s="94"/>
      <c r="AR23" s="94"/>
      <c r="AS23" s="95"/>
      <c r="AT23" s="226"/>
      <c r="AU23" s="226"/>
      <c r="AV23" s="226"/>
      <c r="AW23" s="226"/>
      <c r="AX23" s="227"/>
    </row>
    <row r="24" spans="1:50" ht="55.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479</v>
      </c>
      <c r="AC24" s="286"/>
      <c r="AD24" s="286"/>
      <c r="AE24" s="93">
        <v>100</v>
      </c>
      <c r="AF24" s="94"/>
      <c r="AG24" s="94"/>
      <c r="AH24" s="94"/>
      <c r="AI24" s="95"/>
      <c r="AJ24" s="93">
        <v>100</v>
      </c>
      <c r="AK24" s="94"/>
      <c r="AL24" s="94"/>
      <c r="AM24" s="94"/>
      <c r="AN24" s="95"/>
      <c r="AO24" s="93">
        <v>100</v>
      </c>
      <c r="AP24" s="94"/>
      <c r="AQ24" s="94"/>
      <c r="AR24" s="94"/>
      <c r="AS24" s="95"/>
      <c r="AT24" s="93">
        <v>200</v>
      </c>
      <c r="AU24" s="94"/>
      <c r="AV24" s="94"/>
      <c r="AW24" s="94"/>
      <c r="AX24" s="96"/>
    </row>
    <row r="25" spans="1:50" ht="55.5" customHeight="1" x14ac:dyDescent="0.15">
      <c r="A25" s="671"/>
      <c r="B25" s="672"/>
      <c r="C25" s="672"/>
      <c r="D25" s="672"/>
      <c r="E25" s="672"/>
      <c r="F25" s="673"/>
      <c r="G25" s="322"/>
      <c r="H25" s="323"/>
      <c r="I25" s="323"/>
      <c r="J25" s="323"/>
      <c r="K25" s="323"/>
      <c r="L25" s="323"/>
      <c r="M25" s="323"/>
      <c r="N25" s="323"/>
      <c r="O25" s="324"/>
      <c r="P25" s="197"/>
      <c r="Q25" s="197"/>
      <c r="R25" s="197"/>
      <c r="S25" s="197"/>
      <c r="T25" s="197"/>
      <c r="U25" s="197"/>
      <c r="V25" s="197"/>
      <c r="W25" s="197"/>
      <c r="X25" s="198"/>
      <c r="Y25" s="120" t="s">
        <v>15</v>
      </c>
      <c r="Z25" s="121"/>
      <c r="AA25" s="171"/>
      <c r="AB25" s="683" t="s">
        <v>364</v>
      </c>
      <c r="AC25" s="264"/>
      <c r="AD25" s="264"/>
      <c r="AE25" s="93">
        <v>308</v>
      </c>
      <c r="AF25" s="94"/>
      <c r="AG25" s="94"/>
      <c r="AH25" s="94"/>
      <c r="AI25" s="95"/>
      <c r="AJ25" s="93">
        <v>210</v>
      </c>
      <c r="AK25" s="94"/>
      <c r="AL25" s="94"/>
      <c r="AM25" s="94"/>
      <c r="AN25" s="95"/>
      <c r="AO25" s="93">
        <v>154</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2" t="s">
        <v>303</v>
      </c>
      <c r="AU26" s="663"/>
      <c r="AV26" s="663"/>
      <c r="AW26" s="663"/>
      <c r="AX26" s="664"/>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4" t="s">
        <v>320</v>
      </c>
      <c r="B47" s="686"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6"/>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6"/>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7"/>
    </row>
    <row r="50" spans="1:50" ht="15.75" hidden="1" customHeight="1" x14ac:dyDescent="0.15">
      <c r="A50" s="234"/>
      <c r="B50" s="686"/>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9"/>
    </row>
    <row r="51" spans="1:50" ht="15.75" hidden="1" customHeight="1" x14ac:dyDescent="0.15">
      <c r="A51" s="234"/>
      <c r="B51" s="687"/>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509</v>
      </c>
      <c r="H68" s="195"/>
      <c r="I68" s="195"/>
      <c r="J68" s="195"/>
      <c r="K68" s="195"/>
      <c r="L68" s="195"/>
      <c r="M68" s="195"/>
      <c r="N68" s="195"/>
      <c r="O68" s="195"/>
      <c r="P68" s="195"/>
      <c r="Q68" s="195"/>
      <c r="R68" s="195"/>
      <c r="S68" s="195"/>
      <c r="T68" s="195"/>
      <c r="U68" s="195"/>
      <c r="V68" s="195"/>
      <c r="W68" s="195"/>
      <c r="X68" s="196"/>
      <c r="Y68" s="332" t="s">
        <v>66</v>
      </c>
      <c r="Z68" s="333"/>
      <c r="AA68" s="334"/>
      <c r="AB68" s="202" t="s">
        <v>480</v>
      </c>
      <c r="AC68" s="203"/>
      <c r="AD68" s="204"/>
      <c r="AE68" s="93">
        <v>6</v>
      </c>
      <c r="AF68" s="94"/>
      <c r="AG68" s="94"/>
      <c r="AH68" s="94"/>
      <c r="AI68" s="95"/>
      <c r="AJ68" s="93">
        <v>6</v>
      </c>
      <c r="AK68" s="94"/>
      <c r="AL68" s="94"/>
      <c r="AM68" s="94"/>
      <c r="AN68" s="95"/>
      <c r="AO68" s="93">
        <v>6</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480</v>
      </c>
      <c r="AC69" s="211"/>
      <c r="AD69" s="212"/>
      <c r="AE69" s="93">
        <v>6</v>
      </c>
      <c r="AF69" s="94"/>
      <c r="AG69" s="94"/>
      <c r="AH69" s="94"/>
      <c r="AI69" s="95"/>
      <c r="AJ69" s="93">
        <v>6</v>
      </c>
      <c r="AK69" s="94"/>
      <c r="AL69" s="94"/>
      <c r="AM69" s="94"/>
      <c r="AN69" s="95"/>
      <c r="AO69" s="93">
        <v>6</v>
      </c>
      <c r="AP69" s="94"/>
      <c r="AQ69" s="94"/>
      <c r="AR69" s="94"/>
      <c r="AS69" s="95"/>
      <c r="AT69" s="93">
        <v>6</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481</v>
      </c>
      <c r="H83" s="144"/>
      <c r="I83" s="144"/>
      <c r="J83" s="144"/>
      <c r="K83" s="144"/>
      <c r="L83" s="144"/>
      <c r="M83" s="144"/>
      <c r="N83" s="144"/>
      <c r="O83" s="144"/>
      <c r="P83" s="144"/>
      <c r="Q83" s="144"/>
      <c r="R83" s="144"/>
      <c r="S83" s="144"/>
      <c r="T83" s="144"/>
      <c r="U83" s="144"/>
      <c r="V83" s="144"/>
      <c r="W83" s="144"/>
      <c r="X83" s="144"/>
      <c r="Y83" s="146" t="s">
        <v>17</v>
      </c>
      <c r="Z83" s="147"/>
      <c r="AA83" s="148"/>
      <c r="AB83" s="181" t="s">
        <v>482</v>
      </c>
      <c r="AC83" s="150"/>
      <c r="AD83" s="151"/>
      <c r="AE83" s="152">
        <v>19477</v>
      </c>
      <c r="AF83" s="153"/>
      <c r="AG83" s="153"/>
      <c r="AH83" s="153"/>
      <c r="AI83" s="153"/>
      <c r="AJ83" s="152">
        <v>23176</v>
      </c>
      <c r="AK83" s="153"/>
      <c r="AL83" s="153"/>
      <c r="AM83" s="153"/>
      <c r="AN83" s="153"/>
      <c r="AO83" s="152">
        <v>37302</v>
      </c>
      <c r="AP83" s="153"/>
      <c r="AQ83" s="153"/>
      <c r="AR83" s="153"/>
      <c r="AS83" s="153"/>
      <c r="AT83" s="93"/>
      <c r="AU83" s="94"/>
      <c r="AV83" s="94"/>
      <c r="AW83" s="94"/>
      <c r="AX83" s="96"/>
    </row>
    <row r="84" spans="1:60" ht="7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483</v>
      </c>
      <c r="AC84" s="158"/>
      <c r="AD84" s="159"/>
      <c r="AE84" s="157" t="s">
        <v>484</v>
      </c>
      <c r="AF84" s="158"/>
      <c r="AG84" s="158"/>
      <c r="AH84" s="158"/>
      <c r="AI84" s="159"/>
      <c r="AJ84" s="157" t="s">
        <v>485</v>
      </c>
      <c r="AK84" s="158"/>
      <c r="AL84" s="158"/>
      <c r="AM84" s="158"/>
      <c r="AN84" s="159"/>
      <c r="AO84" s="157" t="s">
        <v>504</v>
      </c>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0.25" customHeight="1" x14ac:dyDescent="0.15">
      <c r="A98" s="377"/>
      <c r="B98" s="378"/>
      <c r="C98" s="412" t="s">
        <v>486</v>
      </c>
      <c r="D98" s="413"/>
      <c r="E98" s="413"/>
      <c r="F98" s="413"/>
      <c r="G98" s="413"/>
      <c r="H98" s="413"/>
      <c r="I98" s="413"/>
      <c r="J98" s="413"/>
      <c r="K98" s="414"/>
      <c r="L98" s="71">
        <v>1.4</v>
      </c>
      <c r="M98" s="72"/>
      <c r="N98" s="72"/>
      <c r="O98" s="72"/>
      <c r="P98" s="72"/>
      <c r="Q98" s="73"/>
      <c r="R98" s="71">
        <v>1.4</v>
      </c>
      <c r="S98" s="72"/>
      <c r="T98" s="72"/>
      <c r="U98" s="72"/>
      <c r="V98" s="72"/>
      <c r="W98" s="73"/>
      <c r="X98" s="674" t="s">
        <v>491</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0.25" customHeight="1" x14ac:dyDescent="0.15">
      <c r="A99" s="377"/>
      <c r="B99" s="378"/>
      <c r="C99" s="161" t="s">
        <v>487</v>
      </c>
      <c r="D99" s="162"/>
      <c r="E99" s="162"/>
      <c r="F99" s="162"/>
      <c r="G99" s="162"/>
      <c r="H99" s="162"/>
      <c r="I99" s="162"/>
      <c r="J99" s="162"/>
      <c r="K99" s="163"/>
      <c r="L99" s="71">
        <v>2.6</v>
      </c>
      <c r="M99" s="72"/>
      <c r="N99" s="72"/>
      <c r="O99" s="72"/>
      <c r="P99" s="72"/>
      <c r="Q99" s="73"/>
      <c r="R99" s="71">
        <v>2.6</v>
      </c>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0.25" customHeight="1" x14ac:dyDescent="0.15">
      <c r="A100" s="377"/>
      <c r="B100" s="378"/>
      <c r="C100" s="161" t="s">
        <v>488</v>
      </c>
      <c r="D100" s="162"/>
      <c r="E100" s="162"/>
      <c r="F100" s="162"/>
      <c r="G100" s="162"/>
      <c r="H100" s="162"/>
      <c r="I100" s="162"/>
      <c r="J100" s="162"/>
      <c r="K100" s="163"/>
      <c r="L100" s="71">
        <v>1.7</v>
      </c>
      <c r="M100" s="72"/>
      <c r="N100" s="72"/>
      <c r="O100" s="72"/>
      <c r="P100" s="72"/>
      <c r="Q100" s="73"/>
      <c r="R100" s="71">
        <v>1.5</v>
      </c>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0.25" customHeight="1" x14ac:dyDescent="0.15">
      <c r="A101" s="377"/>
      <c r="B101" s="378"/>
      <c r="C101" s="161" t="s">
        <v>489</v>
      </c>
      <c r="D101" s="162"/>
      <c r="E101" s="162"/>
      <c r="F101" s="162"/>
      <c r="G101" s="162"/>
      <c r="H101" s="162"/>
      <c r="I101" s="162"/>
      <c r="J101" s="162"/>
      <c r="K101" s="163"/>
      <c r="L101" s="71">
        <v>5</v>
      </c>
      <c r="M101" s="72"/>
      <c r="N101" s="72"/>
      <c r="O101" s="72"/>
      <c r="P101" s="72"/>
      <c r="Q101" s="73"/>
      <c r="R101" s="71">
        <v>5</v>
      </c>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0.25" customHeight="1" x14ac:dyDescent="0.15">
      <c r="A102" s="377"/>
      <c r="B102" s="378"/>
      <c r="C102" s="161" t="s">
        <v>490</v>
      </c>
      <c r="D102" s="162"/>
      <c r="E102" s="162"/>
      <c r="F102" s="162"/>
      <c r="G102" s="162"/>
      <c r="H102" s="162"/>
      <c r="I102" s="162"/>
      <c r="J102" s="162"/>
      <c r="K102" s="163"/>
      <c r="L102" s="71">
        <v>0.2</v>
      </c>
      <c r="M102" s="72"/>
      <c r="N102" s="72"/>
      <c r="O102" s="72"/>
      <c r="P102" s="72"/>
      <c r="Q102" s="73"/>
      <c r="R102" s="71">
        <v>0.2</v>
      </c>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0.25"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0.25" customHeight="1" thickBot="1" x14ac:dyDescent="0.2">
      <c r="A104" s="379"/>
      <c r="B104" s="380"/>
      <c r="C104" s="369" t="s">
        <v>22</v>
      </c>
      <c r="D104" s="370"/>
      <c r="E104" s="370"/>
      <c r="F104" s="370"/>
      <c r="G104" s="370"/>
      <c r="H104" s="370"/>
      <c r="I104" s="370"/>
      <c r="J104" s="370"/>
      <c r="K104" s="371"/>
      <c r="L104" s="372">
        <f>SUM(L98:Q103)</f>
        <v>10.899999999999999</v>
      </c>
      <c r="M104" s="373"/>
      <c r="N104" s="373"/>
      <c r="O104" s="373"/>
      <c r="P104" s="373"/>
      <c r="Q104" s="374"/>
      <c r="R104" s="372">
        <f>SUM(R98:W103)</f>
        <v>10.7</v>
      </c>
      <c r="S104" s="373"/>
      <c r="T104" s="373"/>
      <c r="U104" s="373"/>
      <c r="V104" s="373"/>
      <c r="W104" s="374"/>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3.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473</v>
      </c>
      <c r="AE108" s="607"/>
      <c r="AF108" s="607"/>
      <c r="AG108" s="603" t="s">
        <v>492</v>
      </c>
      <c r="AH108" s="604"/>
      <c r="AI108" s="604"/>
      <c r="AJ108" s="604"/>
      <c r="AK108" s="604"/>
      <c r="AL108" s="604"/>
      <c r="AM108" s="604"/>
      <c r="AN108" s="604"/>
      <c r="AO108" s="604"/>
      <c r="AP108" s="604"/>
      <c r="AQ108" s="604"/>
      <c r="AR108" s="604"/>
      <c r="AS108" s="604"/>
      <c r="AT108" s="604"/>
      <c r="AU108" s="604"/>
      <c r="AV108" s="604"/>
      <c r="AW108" s="604"/>
      <c r="AX108" s="605"/>
    </row>
    <row r="109" spans="1:50" ht="30.7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473</v>
      </c>
      <c r="AE109" s="442"/>
      <c r="AF109" s="442"/>
      <c r="AG109" s="532" t="s">
        <v>493</v>
      </c>
      <c r="AH109" s="304"/>
      <c r="AI109" s="304"/>
      <c r="AJ109" s="304"/>
      <c r="AK109" s="304"/>
      <c r="AL109" s="304"/>
      <c r="AM109" s="304"/>
      <c r="AN109" s="304"/>
      <c r="AO109" s="304"/>
      <c r="AP109" s="304"/>
      <c r="AQ109" s="304"/>
      <c r="AR109" s="304"/>
      <c r="AS109" s="304"/>
      <c r="AT109" s="304"/>
      <c r="AU109" s="304"/>
      <c r="AV109" s="304"/>
      <c r="AW109" s="304"/>
      <c r="AX109" s="305"/>
    </row>
    <row r="110" spans="1:50" ht="55.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7" t="s">
        <v>473</v>
      </c>
      <c r="AE110" s="588"/>
      <c r="AF110" s="588"/>
      <c r="AG110" s="530" t="s">
        <v>506</v>
      </c>
      <c r="AH110" s="197"/>
      <c r="AI110" s="197"/>
      <c r="AJ110" s="197"/>
      <c r="AK110" s="197"/>
      <c r="AL110" s="197"/>
      <c r="AM110" s="197"/>
      <c r="AN110" s="197"/>
      <c r="AO110" s="197"/>
      <c r="AP110" s="197"/>
      <c r="AQ110" s="197"/>
      <c r="AR110" s="197"/>
      <c r="AS110" s="197"/>
      <c r="AT110" s="197"/>
      <c r="AU110" s="197"/>
      <c r="AV110" s="197"/>
      <c r="AW110" s="197"/>
      <c r="AX110" s="531"/>
    </row>
    <row r="111" spans="1:50" ht="30" customHeight="1" x14ac:dyDescent="0.15">
      <c r="A111" s="550" t="s">
        <v>46</v>
      </c>
      <c r="B111" s="589"/>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473</v>
      </c>
      <c r="AE111" s="438"/>
      <c r="AF111" s="438"/>
      <c r="AG111" s="300" t="s">
        <v>494</v>
      </c>
      <c r="AH111" s="301"/>
      <c r="AI111" s="301"/>
      <c r="AJ111" s="301"/>
      <c r="AK111" s="301"/>
      <c r="AL111" s="301"/>
      <c r="AM111" s="301"/>
      <c r="AN111" s="301"/>
      <c r="AO111" s="301"/>
      <c r="AP111" s="301"/>
      <c r="AQ111" s="301"/>
      <c r="AR111" s="301"/>
      <c r="AS111" s="301"/>
      <c r="AT111" s="301"/>
      <c r="AU111" s="301"/>
      <c r="AV111" s="301"/>
      <c r="AW111" s="301"/>
      <c r="AX111" s="302"/>
    </row>
    <row r="112" spans="1:50" ht="20.25" customHeight="1" x14ac:dyDescent="0.15">
      <c r="A112" s="590"/>
      <c r="B112" s="591"/>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501</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43.5" customHeight="1" x14ac:dyDescent="0.15">
      <c r="A113" s="590"/>
      <c r="B113" s="591"/>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473</v>
      </c>
      <c r="AE113" s="442"/>
      <c r="AF113" s="442"/>
      <c r="AG113" s="532" t="s">
        <v>495</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501</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33.75" customHeight="1" x14ac:dyDescent="0.15">
      <c r="A115" s="590"/>
      <c r="B115" s="591"/>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473</v>
      </c>
      <c r="AE115" s="442"/>
      <c r="AF115" s="442"/>
      <c r="AG115" s="532" t="s">
        <v>496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0"/>
      <c r="B116" s="591"/>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5" t="s">
        <v>501</v>
      </c>
      <c r="AE116" s="636"/>
      <c r="AF116" s="636"/>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3.7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473</v>
      </c>
      <c r="AE117" s="588"/>
      <c r="AF117" s="597"/>
      <c r="AG117" s="601" t="s">
        <v>497</v>
      </c>
      <c r="AH117" s="435"/>
      <c r="AI117" s="435"/>
      <c r="AJ117" s="435"/>
      <c r="AK117" s="435"/>
      <c r="AL117" s="435"/>
      <c r="AM117" s="435"/>
      <c r="AN117" s="435"/>
      <c r="AO117" s="435"/>
      <c r="AP117" s="435"/>
      <c r="AQ117" s="435"/>
      <c r="AR117" s="435"/>
      <c r="AS117" s="435"/>
      <c r="AT117" s="435"/>
      <c r="AU117" s="435"/>
      <c r="AV117" s="435"/>
      <c r="AW117" s="435"/>
      <c r="AX117" s="602"/>
      <c r="BG117" s="10"/>
      <c r="BH117" s="10"/>
      <c r="BI117" s="10"/>
      <c r="BJ117" s="10"/>
    </row>
    <row r="118" spans="1:64" ht="58.5" customHeight="1" x14ac:dyDescent="0.15">
      <c r="A118" s="550"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7" t="s">
        <v>473</v>
      </c>
      <c r="AE118" s="438"/>
      <c r="AF118" s="640"/>
      <c r="AG118" s="300" t="s">
        <v>498</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473</v>
      </c>
      <c r="AE119" s="609"/>
      <c r="AF119" s="609"/>
      <c r="AG119" s="532" t="s">
        <v>499</v>
      </c>
      <c r="AH119" s="304"/>
      <c r="AI119" s="304"/>
      <c r="AJ119" s="304"/>
      <c r="AK119" s="304"/>
      <c r="AL119" s="304"/>
      <c r="AM119" s="304"/>
      <c r="AN119" s="304"/>
      <c r="AO119" s="304"/>
      <c r="AP119" s="304"/>
      <c r="AQ119" s="304"/>
      <c r="AR119" s="304"/>
      <c r="AS119" s="304"/>
      <c r="AT119" s="304"/>
      <c r="AU119" s="304"/>
      <c r="AV119" s="304"/>
      <c r="AW119" s="304"/>
      <c r="AX119" s="305"/>
    </row>
    <row r="120" spans="1:64" ht="41.25" customHeight="1" x14ac:dyDescent="0.15">
      <c r="A120" s="590"/>
      <c r="B120" s="591"/>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473</v>
      </c>
      <c r="AE120" s="442"/>
      <c r="AF120" s="442"/>
      <c r="AG120" s="532" t="s">
        <v>505</v>
      </c>
      <c r="AH120" s="304"/>
      <c r="AI120" s="304"/>
      <c r="AJ120" s="304"/>
      <c r="AK120" s="304"/>
      <c r="AL120" s="304"/>
      <c r="AM120" s="304"/>
      <c r="AN120" s="304"/>
      <c r="AO120" s="304"/>
      <c r="AP120" s="304"/>
      <c r="AQ120" s="304"/>
      <c r="AR120" s="304"/>
      <c r="AS120" s="304"/>
      <c r="AT120" s="304"/>
      <c r="AU120" s="304"/>
      <c r="AV120" s="304"/>
      <c r="AW120" s="304"/>
      <c r="AX120" s="305"/>
    </row>
    <row r="121" spans="1:64" ht="38.25" customHeight="1" x14ac:dyDescent="0.15">
      <c r="A121" s="592"/>
      <c r="B121" s="593"/>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473</v>
      </c>
      <c r="AE121" s="442"/>
      <c r="AF121" s="442"/>
      <c r="AG121" s="530" t="s">
        <v>500</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5" t="s">
        <v>80</v>
      </c>
      <c r="B122" s="626"/>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t="s">
        <v>501</v>
      </c>
      <c r="AE122" s="438"/>
      <c r="AF122" s="438"/>
      <c r="AG122" s="579"/>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4"/>
      <c r="V124" s="304"/>
      <c r="W124" s="304"/>
      <c r="X124" s="304"/>
      <c r="Y124" s="304"/>
      <c r="Z124" s="304"/>
      <c r="AA124" s="304"/>
      <c r="AB124" s="304"/>
      <c r="AC124" s="304"/>
      <c r="AD124" s="304"/>
      <c r="AE124" s="304"/>
      <c r="AF124" s="634"/>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4"/>
      <c r="U125" s="435"/>
      <c r="V125" s="435"/>
      <c r="W125" s="435"/>
      <c r="X125" s="435"/>
      <c r="Y125" s="435"/>
      <c r="Z125" s="435"/>
      <c r="AA125" s="435"/>
      <c r="AB125" s="435"/>
      <c r="AC125" s="435"/>
      <c r="AD125" s="435"/>
      <c r="AE125" s="435"/>
      <c r="AF125" s="436"/>
      <c r="AG125" s="583"/>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1" t="s">
        <v>64</v>
      </c>
      <c r="D126" s="575"/>
      <c r="E126" s="575"/>
      <c r="F126" s="576"/>
      <c r="G126" s="544" t="s">
        <v>507</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0" t="s">
        <v>68</v>
      </c>
      <c r="D127" s="361"/>
      <c r="E127" s="361"/>
      <c r="F127" s="362"/>
      <c r="G127" s="363" t="s">
        <v>502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69" customHeight="1" thickBot="1" x14ac:dyDescent="0.2">
      <c r="A129" s="572" t="s">
        <v>518</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thickBot="1" x14ac:dyDescent="0.2">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00.5" customHeight="1" thickBot="1" x14ac:dyDescent="0.2">
      <c r="A131" s="547" t="s">
        <v>306</v>
      </c>
      <c r="B131" s="548"/>
      <c r="C131" s="548"/>
      <c r="D131" s="548"/>
      <c r="E131" s="549"/>
      <c r="F131" s="566" t="s">
        <v>516</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86.25" customHeight="1" thickBot="1" x14ac:dyDescent="0.2">
      <c r="A133" s="430" t="s">
        <v>515</v>
      </c>
      <c r="B133" s="431"/>
      <c r="C133" s="431"/>
      <c r="D133" s="431"/>
      <c r="E133" s="432"/>
      <c r="F133" s="569" t="s">
        <v>517</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76.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3" t="s">
        <v>224</v>
      </c>
      <c r="B137" s="404"/>
      <c r="C137" s="404"/>
      <c r="D137" s="404"/>
      <c r="E137" s="404"/>
      <c r="F137" s="404"/>
      <c r="G137" s="417"/>
      <c r="H137" s="418"/>
      <c r="I137" s="418"/>
      <c r="J137" s="418"/>
      <c r="K137" s="418"/>
      <c r="L137" s="418"/>
      <c r="M137" s="418"/>
      <c r="N137" s="418"/>
      <c r="O137" s="418"/>
      <c r="P137" s="419"/>
      <c r="Q137" s="404" t="s">
        <v>225</v>
      </c>
      <c r="R137" s="404"/>
      <c r="S137" s="404"/>
      <c r="T137" s="404"/>
      <c r="U137" s="404"/>
      <c r="V137" s="404"/>
      <c r="W137" s="433" t="s">
        <v>503</v>
      </c>
      <c r="X137" s="418"/>
      <c r="Y137" s="418"/>
      <c r="Z137" s="418"/>
      <c r="AA137" s="418"/>
      <c r="AB137" s="418"/>
      <c r="AC137" s="418"/>
      <c r="AD137" s="418"/>
      <c r="AE137" s="418"/>
      <c r="AF137" s="419"/>
      <c r="AG137" s="404" t="s">
        <v>226</v>
      </c>
      <c r="AH137" s="404"/>
      <c r="AI137" s="404"/>
      <c r="AJ137" s="404"/>
      <c r="AK137" s="404"/>
      <c r="AL137" s="404"/>
      <c r="AM137" s="400">
        <v>13</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436</v>
      </c>
      <c r="H138" s="421"/>
      <c r="I138" s="421"/>
      <c r="J138" s="421"/>
      <c r="K138" s="421"/>
      <c r="L138" s="421"/>
      <c r="M138" s="421"/>
      <c r="N138" s="421"/>
      <c r="O138" s="421"/>
      <c r="P138" s="422"/>
      <c r="Q138" s="406" t="s">
        <v>228</v>
      </c>
      <c r="R138" s="406"/>
      <c r="S138" s="406"/>
      <c r="T138" s="406"/>
      <c r="U138" s="406"/>
      <c r="V138" s="406"/>
      <c r="W138" s="420">
        <v>432</v>
      </c>
      <c r="X138" s="421"/>
      <c r="Y138" s="421"/>
      <c r="Z138" s="421"/>
      <c r="AA138" s="421"/>
      <c r="AB138" s="421"/>
      <c r="AC138" s="421"/>
      <c r="AD138" s="421"/>
      <c r="AE138" s="421"/>
      <c r="AF138" s="422"/>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3.7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3.7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3.7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39"/>
      <c r="C180" s="539"/>
      <c r="D180" s="539"/>
      <c r="E180" s="539"/>
      <c r="F180" s="540"/>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9"/>
      <c r="C191" s="539"/>
      <c r="D191" s="539"/>
      <c r="E191" s="539"/>
      <c r="F191" s="540"/>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9"/>
      <c r="C204" s="539"/>
      <c r="D204" s="539"/>
      <c r="E204" s="539"/>
      <c r="F204" s="540"/>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9"/>
      <c r="C217" s="539"/>
      <c r="D217" s="539"/>
      <c r="E217" s="539"/>
      <c r="F217" s="540"/>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61">
      <formula>IF(RIGHT(TEXT(P14,"0.#"),1)=".",FALSE,TRUE)</formula>
    </cfRule>
    <cfRule type="expression" dxfId="952" priority="562">
      <formula>IF(RIGHT(TEXT(P14,"0.#"),1)=".",TRUE,FALSE)</formula>
    </cfRule>
  </conditionalFormatting>
  <conditionalFormatting sqref="AE69:AX69">
    <cfRule type="expression" dxfId="951" priority="483">
      <formula>IF(RIGHT(TEXT(AE69,"0.#"),1)=".",FALSE,TRUE)</formula>
    </cfRule>
    <cfRule type="expression" dxfId="950" priority="484">
      <formula>IF(RIGHT(TEXT(AE69,"0.#"),1)=".",TRUE,FALSE)</formula>
    </cfRule>
  </conditionalFormatting>
  <conditionalFormatting sqref="AT83:AX83">
    <cfRule type="expression" dxfId="949" priority="463">
      <formula>IF(RIGHT(TEXT(AT83,"0.#"),1)=".",FALSE,TRUE)</formula>
    </cfRule>
    <cfRule type="expression" dxfId="948" priority="464">
      <formula>IF(RIGHT(TEXT(AT83,"0.#"),1)=".",TRUE,FALSE)</formula>
    </cfRule>
  </conditionalFormatting>
  <conditionalFormatting sqref="L104">
    <cfRule type="expression" dxfId="947" priority="441">
      <formula>IF(RIGHT(TEXT(L104,"0.#"),1)=".",FALSE,TRUE)</formula>
    </cfRule>
    <cfRule type="expression" dxfId="946" priority="442">
      <formula>IF(RIGHT(TEXT(L104,"0.#"),1)=".",TRUE,FALSE)</formula>
    </cfRule>
  </conditionalFormatting>
  <conditionalFormatting sqref="R104">
    <cfRule type="expression" dxfId="945" priority="439">
      <formula>IF(RIGHT(TEXT(R104,"0.#"),1)=".",FALSE,TRUE)</formula>
    </cfRule>
    <cfRule type="expression" dxfId="944" priority="440">
      <formula>IF(RIGHT(TEXT(R104,"0.#"),1)=".",TRUE,FALSE)</formula>
    </cfRule>
  </conditionalFormatting>
  <conditionalFormatting sqref="P18:AX18">
    <cfRule type="expression" dxfId="943" priority="437">
      <formula>IF(RIGHT(TEXT(P18,"0.#"),1)=".",FALSE,TRUE)</formula>
    </cfRule>
    <cfRule type="expression" dxfId="942" priority="438">
      <formula>IF(RIGHT(TEXT(P18,"0.#"),1)=".",TRUE,FALSE)</formula>
    </cfRule>
  </conditionalFormatting>
  <conditionalFormatting sqref="Y181">
    <cfRule type="expression" dxfId="941" priority="433">
      <formula>IF(RIGHT(TEXT(Y181,"0.#"),1)=".",FALSE,TRUE)</formula>
    </cfRule>
    <cfRule type="expression" dxfId="940" priority="434">
      <formula>IF(RIGHT(TEXT(Y181,"0.#"),1)=".",TRUE,FALSE)</formula>
    </cfRule>
  </conditionalFormatting>
  <conditionalFormatting sqref="Y190">
    <cfRule type="expression" dxfId="939" priority="429">
      <formula>IF(RIGHT(TEXT(Y190,"0.#"),1)=".",FALSE,TRUE)</formula>
    </cfRule>
    <cfRule type="expression" dxfId="938" priority="430">
      <formula>IF(RIGHT(TEXT(Y190,"0.#"),1)=".",TRUE,FALSE)</formula>
    </cfRule>
  </conditionalFormatting>
  <conditionalFormatting sqref="AK236">
    <cfRule type="expression" dxfId="937" priority="351">
      <formula>IF(RIGHT(TEXT(AK236,"0.#"),1)=".",FALSE,TRUE)</formula>
    </cfRule>
    <cfRule type="expression" dxfId="936" priority="352">
      <formula>IF(RIGHT(TEXT(AK236,"0.#"),1)=".",TRUE,FALSE)</formula>
    </cfRule>
  </conditionalFormatting>
  <conditionalFormatting sqref="AE54:AI54">
    <cfRule type="expression" dxfId="935" priority="301">
      <formula>IF(RIGHT(TEXT(AE54,"0.#"),1)=".",FALSE,TRUE)</formula>
    </cfRule>
    <cfRule type="expression" dxfId="934" priority="302">
      <formula>IF(RIGHT(TEXT(AE54,"0.#"),1)=".",TRUE,FALSE)</formula>
    </cfRule>
  </conditionalFormatting>
  <conditionalFormatting sqref="P16:AQ17 P15:AX15 P13:AX13">
    <cfRule type="expression" dxfId="933" priority="259">
      <formula>IF(RIGHT(TEXT(P13,"0.#"),1)=".",FALSE,TRUE)</formula>
    </cfRule>
    <cfRule type="expression" dxfId="932" priority="260">
      <formula>IF(RIGHT(TEXT(P13,"0.#"),1)=".",TRUE,FALSE)</formula>
    </cfRule>
  </conditionalFormatting>
  <conditionalFormatting sqref="P19:AJ19">
    <cfRule type="expression" dxfId="931" priority="257">
      <formula>IF(RIGHT(TEXT(P19,"0.#"),1)=".",FALSE,TRUE)</formula>
    </cfRule>
    <cfRule type="expression" dxfId="930" priority="258">
      <formula>IF(RIGHT(TEXT(P19,"0.#"),1)=".",TRUE,FALSE)</formula>
    </cfRule>
  </conditionalFormatting>
  <conditionalFormatting sqref="AE55:AX55 AJ54:AS54">
    <cfRule type="expression" dxfId="929" priority="253">
      <formula>IF(RIGHT(TEXT(AE54,"0.#"),1)=".",FALSE,TRUE)</formula>
    </cfRule>
    <cfRule type="expression" dxfId="928" priority="254">
      <formula>IF(RIGHT(TEXT(AE54,"0.#"),1)=".",TRUE,FALSE)</formula>
    </cfRule>
  </conditionalFormatting>
  <conditionalFormatting sqref="AE68:AS68">
    <cfRule type="expression" dxfId="927" priority="249">
      <formula>IF(RIGHT(TEXT(AE68,"0.#"),1)=".",FALSE,TRUE)</formula>
    </cfRule>
    <cfRule type="expression" dxfId="926" priority="250">
      <formula>IF(RIGHT(TEXT(AE68,"0.#"),1)=".",TRUE,FALSE)</formula>
    </cfRule>
  </conditionalFormatting>
  <conditionalFormatting sqref="AE95:AI95 AE92:AI92 AE89:AI89 AE86:AI86">
    <cfRule type="expression" dxfId="925" priority="247">
      <formula>IF(RIGHT(TEXT(AE86,"0.#"),1)=".",FALSE,TRUE)</formula>
    </cfRule>
    <cfRule type="expression" dxfId="924" priority="248">
      <formula>IF(RIGHT(TEXT(AE86,"0.#"),1)=".",TRUE,FALSE)</formula>
    </cfRule>
  </conditionalFormatting>
  <conditionalFormatting sqref="AJ95:AX95 AJ92:AX92 AJ89:AX89 AJ86:AX86">
    <cfRule type="expression" dxfId="923" priority="245">
      <formula>IF(RIGHT(TEXT(AJ86,"0.#"),1)=".",FALSE,TRUE)</formula>
    </cfRule>
    <cfRule type="expression" dxfId="922" priority="246">
      <formula>IF(RIGHT(TEXT(AJ86,"0.#"),1)=".",TRUE,FALSE)</formula>
    </cfRule>
  </conditionalFormatting>
  <conditionalFormatting sqref="L103">
    <cfRule type="expression" dxfId="921" priority="243">
      <formula>IF(RIGHT(TEXT(L103,"0.#"),1)=".",FALSE,TRUE)</formula>
    </cfRule>
    <cfRule type="expression" dxfId="920" priority="244">
      <formula>IF(RIGHT(TEXT(L103,"0.#"),1)=".",TRUE,FALSE)</formula>
    </cfRule>
  </conditionalFormatting>
  <conditionalFormatting sqref="R98">
    <cfRule type="expression" dxfId="919" priority="239">
      <formula>IF(RIGHT(TEXT(R98,"0.#"),1)=".",FALSE,TRUE)</formula>
    </cfRule>
    <cfRule type="expression" dxfId="918" priority="240">
      <formula>IF(RIGHT(TEXT(R98,"0.#"),1)=".",TRUE,FALSE)</formula>
    </cfRule>
  </conditionalFormatting>
  <conditionalFormatting sqref="R99:R103">
    <cfRule type="expression" dxfId="917" priority="237">
      <formula>IF(RIGHT(TEXT(R99,"0.#"),1)=".",FALSE,TRUE)</formula>
    </cfRule>
    <cfRule type="expression" dxfId="916" priority="238">
      <formula>IF(RIGHT(TEXT(R99,"0.#"),1)=".",TRUE,FALSE)</formula>
    </cfRule>
  </conditionalFormatting>
  <conditionalFormatting sqref="Y182:Y189 Y180">
    <cfRule type="expression" dxfId="915" priority="235">
      <formula>IF(RIGHT(TEXT(Y180,"0.#"),1)=".",FALSE,TRUE)</formula>
    </cfRule>
    <cfRule type="expression" dxfId="914" priority="236">
      <formula>IF(RIGHT(TEXT(Y180,"0.#"),1)=".",TRUE,FALSE)</formula>
    </cfRule>
  </conditionalFormatting>
  <conditionalFormatting sqref="AU181">
    <cfRule type="expression" dxfId="913" priority="233">
      <formula>IF(RIGHT(TEXT(AU181,"0.#"),1)=".",FALSE,TRUE)</formula>
    </cfRule>
    <cfRule type="expression" dxfId="912" priority="234">
      <formula>IF(RIGHT(TEXT(AU181,"0.#"),1)=".",TRUE,FALSE)</formula>
    </cfRule>
  </conditionalFormatting>
  <conditionalFormatting sqref="AU190">
    <cfRule type="expression" dxfId="911" priority="231">
      <formula>IF(RIGHT(TEXT(AU190,"0.#"),1)=".",FALSE,TRUE)</formula>
    </cfRule>
    <cfRule type="expression" dxfId="910" priority="232">
      <formula>IF(RIGHT(TEXT(AU190,"0.#"),1)=".",TRUE,FALSE)</formula>
    </cfRule>
  </conditionalFormatting>
  <conditionalFormatting sqref="AU182:AU189 AU180">
    <cfRule type="expression" dxfId="909" priority="229">
      <formula>IF(RIGHT(TEXT(AU180,"0.#"),1)=".",FALSE,TRUE)</formula>
    </cfRule>
    <cfRule type="expression" dxfId="908" priority="230">
      <formula>IF(RIGHT(TEXT(AU180,"0.#"),1)=".",TRUE,FALSE)</formula>
    </cfRule>
  </conditionalFormatting>
  <conditionalFormatting sqref="Y220 Y207 Y194">
    <cfRule type="expression" dxfId="907" priority="215">
      <formula>IF(RIGHT(TEXT(Y194,"0.#"),1)=".",FALSE,TRUE)</formula>
    </cfRule>
    <cfRule type="expression" dxfId="906" priority="216">
      <formula>IF(RIGHT(TEXT(Y194,"0.#"),1)=".",TRUE,FALSE)</formula>
    </cfRule>
  </conditionalFormatting>
  <conditionalFormatting sqref="Y229 Y216 Y203">
    <cfRule type="expression" dxfId="905" priority="213">
      <formula>IF(RIGHT(TEXT(Y203,"0.#"),1)=".",FALSE,TRUE)</formula>
    </cfRule>
    <cfRule type="expression" dxfId="904" priority="214">
      <formula>IF(RIGHT(TEXT(Y203,"0.#"),1)=".",TRUE,FALSE)</formula>
    </cfRule>
  </conditionalFormatting>
  <conditionalFormatting sqref="Y221:Y228 Y219 Y208:Y215 Y206 Y195:Y202 Y193">
    <cfRule type="expression" dxfId="903" priority="211">
      <formula>IF(RIGHT(TEXT(Y193,"0.#"),1)=".",FALSE,TRUE)</formula>
    </cfRule>
    <cfRule type="expression" dxfId="902" priority="212">
      <formula>IF(RIGHT(TEXT(Y193,"0.#"),1)=".",TRUE,FALSE)</formula>
    </cfRule>
  </conditionalFormatting>
  <conditionalFormatting sqref="AU220 AU207 AU194">
    <cfRule type="expression" dxfId="901" priority="209">
      <formula>IF(RIGHT(TEXT(AU194,"0.#"),1)=".",FALSE,TRUE)</formula>
    </cfRule>
    <cfRule type="expression" dxfId="900" priority="210">
      <formula>IF(RIGHT(TEXT(AU194,"0.#"),1)=".",TRUE,FALSE)</formula>
    </cfRule>
  </conditionalFormatting>
  <conditionalFormatting sqref="AU229 AU216 AU203">
    <cfRule type="expression" dxfId="899" priority="207">
      <formula>IF(RIGHT(TEXT(AU203,"0.#"),1)=".",FALSE,TRUE)</formula>
    </cfRule>
    <cfRule type="expression" dxfId="898" priority="208">
      <formula>IF(RIGHT(TEXT(AU203,"0.#"),1)=".",TRUE,FALSE)</formula>
    </cfRule>
  </conditionalFormatting>
  <conditionalFormatting sqref="AU221:AU228 AU219 AU208:AU215 AU206 AU195:AU202 AU193">
    <cfRule type="expression" dxfId="897" priority="205">
      <formula>IF(RIGHT(TEXT(AU193,"0.#"),1)=".",FALSE,TRUE)</formula>
    </cfRule>
    <cfRule type="expression" dxfId="896" priority="206">
      <formula>IF(RIGHT(TEXT(AU193,"0.#"),1)=".",TRUE,FALSE)</formula>
    </cfRule>
  </conditionalFormatting>
  <conditionalFormatting sqref="AE56:AI56">
    <cfRule type="expression" dxfId="895" priority="179">
      <formula>IF(AND(AE56&gt;=0, RIGHT(TEXT(AE56,"0.#"),1)&lt;&gt;"."),TRUE,FALSE)</formula>
    </cfRule>
    <cfRule type="expression" dxfId="894" priority="180">
      <formula>IF(AND(AE56&gt;=0, RIGHT(TEXT(AE56,"0.#"),1)="."),TRUE,FALSE)</formula>
    </cfRule>
    <cfRule type="expression" dxfId="893" priority="181">
      <formula>IF(AND(AE56&lt;0, RIGHT(TEXT(AE56,"0.#"),1)&lt;&gt;"."),TRUE,FALSE)</formula>
    </cfRule>
    <cfRule type="expression" dxfId="892" priority="182">
      <formula>IF(AND(AE56&lt;0, RIGHT(TEXT(AE56,"0.#"),1)="."),TRUE,FALSE)</formula>
    </cfRule>
  </conditionalFormatting>
  <conditionalFormatting sqref="AJ56:AS56">
    <cfRule type="expression" dxfId="891" priority="175">
      <formula>IF(AND(AJ56&gt;=0, RIGHT(TEXT(AJ56,"0.#"),1)&lt;&gt;"."),TRUE,FALSE)</formula>
    </cfRule>
    <cfRule type="expression" dxfId="890" priority="176">
      <formula>IF(AND(AJ56&gt;=0, RIGHT(TEXT(AJ56,"0.#"),1)="."),TRUE,FALSE)</formula>
    </cfRule>
    <cfRule type="expression" dxfId="889" priority="177">
      <formula>IF(AND(AJ56&lt;0, RIGHT(TEXT(AJ56,"0.#"),1)&lt;&gt;"."),TRUE,FALSE)</formula>
    </cfRule>
    <cfRule type="expression" dxfId="888" priority="178">
      <formula>IF(AND(AJ56&lt;0, RIGHT(TEXT(AJ56,"0.#"),1)="."),TRUE,FALSE)</formula>
    </cfRule>
  </conditionalFormatting>
  <conditionalFormatting sqref="AK237:AK265">
    <cfRule type="expression" dxfId="887" priority="163">
      <formula>IF(RIGHT(TEXT(AK237,"0.#"),1)=".",FALSE,TRUE)</formula>
    </cfRule>
    <cfRule type="expression" dxfId="886" priority="164">
      <formula>IF(RIGHT(TEXT(AK237,"0.#"),1)=".",TRUE,FALSE)</formula>
    </cfRule>
  </conditionalFormatting>
  <conditionalFormatting sqref="AU237:AX265">
    <cfRule type="expression" dxfId="885" priority="159">
      <formula>IF(AND(AU237&gt;=0, RIGHT(TEXT(AU237,"0.#"),1)&lt;&gt;"."),TRUE,FALSE)</formula>
    </cfRule>
    <cfRule type="expression" dxfId="884" priority="160">
      <formula>IF(AND(AU237&gt;=0, RIGHT(TEXT(AU237,"0.#"),1)="."),TRUE,FALSE)</formula>
    </cfRule>
    <cfRule type="expression" dxfId="883" priority="161">
      <formula>IF(AND(AU237&lt;0, RIGHT(TEXT(AU237,"0.#"),1)&lt;&gt;"."),TRUE,FALSE)</formula>
    </cfRule>
    <cfRule type="expression" dxfId="882" priority="162">
      <formula>IF(AND(AU237&lt;0, RIGHT(TEXT(AU237,"0.#"),1)="."),TRUE,FALSE)</formula>
    </cfRule>
  </conditionalFormatting>
  <conditionalFormatting sqref="AK269">
    <cfRule type="expression" dxfId="881" priority="157">
      <formula>IF(RIGHT(TEXT(AK269,"0.#"),1)=".",FALSE,TRUE)</formula>
    </cfRule>
    <cfRule type="expression" dxfId="880" priority="158">
      <formula>IF(RIGHT(TEXT(AK269,"0.#"),1)=".",TRUE,FALSE)</formula>
    </cfRule>
  </conditionalFormatting>
  <conditionalFormatting sqref="AU269:AX269">
    <cfRule type="expression" dxfId="879" priority="153">
      <formula>IF(AND(AU269&gt;=0, RIGHT(TEXT(AU269,"0.#"),1)&lt;&gt;"."),TRUE,FALSE)</formula>
    </cfRule>
    <cfRule type="expression" dxfId="878" priority="154">
      <formula>IF(AND(AU269&gt;=0, RIGHT(TEXT(AU269,"0.#"),1)="."),TRUE,FALSE)</formula>
    </cfRule>
    <cfRule type="expression" dxfId="877" priority="155">
      <formula>IF(AND(AU269&lt;0, RIGHT(TEXT(AU269,"0.#"),1)&lt;&gt;"."),TRUE,FALSE)</formula>
    </cfRule>
    <cfRule type="expression" dxfId="876" priority="156">
      <formula>IF(AND(AU269&lt;0, RIGHT(TEXT(AU269,"0.#"),1)="."),TRUE,FALSE)</formula>
    </cfRule>
  </conditionalFormatting>
  <conditionalFormatting sqref="AK270:AK298">
    <cfRule type="expression" dxfId="875" priority="151">
      <formula>IF(RIGHT(TEXT(AK270,"0.#"),1)=".",FALSE,TRUE)</formula>
    </cfRule>
    <cfRule type="expression" dxfId="874" priority="152">
      <formula>IF(RIGHT(TEXT(AK270,"0.#"),1)=".",TRUE,FALSE)</formula>
    </cfRule>
  </conditionalFormatting>
  <conditionalFormatting sqref="AU270:AX298">
    <cfRule type="expression" dxfId="873" priority="147">
      <formula>IF(AND(AU270&gt;=0, RIGHT(TEXT(AU270,"0.#"),1)&lt;&gt;"."),TRUE,FALSE)</formula>
    </cfRule>
    <cfRule type="expression" dxfId="872" priority="148">
      <formula>IF(AND(AU270&gt;=0, RIGHT(TEXT(AU270,"0.#"),1)="."),TRUE,FALSE)</formula>
    </cfRule>
    <cfRule type="expression" dxfId="871" priority="149">
      <formula>IF(AND(AU270&lt;0, RIGHT(TEXT(AU270,"0.#"),1)&lt;&gt;"."),TRUE,FALSE)</formula>
    </cfRule>
    <cfRule type="expression" dxfId="870" priority="150">
      <formula>IF(AND(AU270&lt;0, RIGHT(TEXT(AU270,"0.#"),1)="."),TRUE,FALSE)</formula>
    </cfRule>
  </conditionalFormatting>
  <conditionalFormatting sqref="AK302">
    <cfRule type="expression" dxfId="869" priority="145">
      <formula>IF(RIGHT(TEXT(AK302,"0.#"),1)=".",FALSE,TRUE)</formula>
    </cfRule>
    <cfRule type="expression" dxfId="868" priority="146">
      <formula>IF(RIGHT(TEXT(AK302,"0.#"),1)=".",TRUE,FALSE)</formula>
    </cfRule>
  </conditionalFormatting>
  <conditionalFormatting sqref="AU302:AX302">
    <cfRule type="expression" dxfId="867" priority="141">
      <formula>IF(AND(AU302&gt;=0, RIGHT(TEXT(AU302,"0.#"),1)&lt;&gt;"."),TRUE,FALSE)</formula>
    </cfRule>
    <cfRule type="expression" dxfId="866" priority="142">
      <formula>IF(AND(AU302&gt;=0, RIGHT(TEXT(AU302,"0.#"),1)="."),TRUE,FALSE)</formula>
    </cfRule>
    <cfRule type="expression" dxfId="865" priority="143">
      <formula>IF(AND(AU302&lt;0, RIGHT(TEXT(AU302,"0.#"),1)&lt;&gt;"."),TRUE,FALSE)</formula>
    </cfRule>
    <cfRule type="expression" dxfId="864" priority="144">
      <formula>IF(AND(AU302&lt;0, RIGHT(TEXT(AU302,"0.#"),1)="."),TRUE,FALSE)</formula>
    </cfRule>
  </conditionalFormatting>
  <conditionalFormatting sqref="AK303:AK331">
    <cfRule type="expression" dxfId="863" priority="139">
      <formula>IF(RIGHT(TEXT(AK303,"0.#"),1)=".",FALSE,TRUE)</formula>
    </cfRule>
    <cfRule type="expression" dxfId="862" priority="140">
      <formula>IF(RIGHT(TEXT(AK303,"0.#"),1)=".",TRUE,FALSE)</formula>
    </cfRule>
  </conditionalFormatting>
  <conditionalFormatting sqref="AU303:AX331">
    <cfRule type="expression" dxfId="861" priority="135">
      <formula>IF(AND(AU303&gt;=0, RIGHT(TEXT(AU303,"0.#"),1)&lt;&gt;"."),TRUE,FALSE)</formula>
    </cfRule>
    <cfRule type="expression" dxfId="860" priority="136">
      <formula>IF(AND(AU303&gt;=0, RIGHT(TEXT(AU303,"0.#"),1)="."),TRUE,FALSE)</formula>
    </cfRule>
    <cfRule type="expression" dxfId="859" priority="137">
      <formula>IF(AND(AU303&lt;0, RIGHT(TEXT(AU303,"0.#"),1)&lt;&gt;"."),TRUE,FALSE)</formula>
    </cfRule>
    <cfRule type="expression" dxfId="858" priority="138">
      <formula>IF(AND(AU303&lt;0, RIGHT(TEXT(AU303,"0.#"),1)="."),TRUE,FALSE)</formula>
    </cfRule>
  </conditionalFormatting>
  <conditionalFormatting sqref="AK335">
    <cfRule type="expression" dxfId="857" priority="133">
      <formula>IF(RIGHT(TEXT(AK335,"0.#"),1)=".",FALSE,TRUE)</formula>
    </cfRule>
    <cfRule type="expression" dxfId="856" priority="134">
      <formula>IF(RIGHT(TEXT(AK335,"0.#"),1)=".",TRUE,FALSE)</formula>
    </cfRule>
  </conditionalFormatting>
  <conditionalFormatting sqref="AU335:AX335">
    <cfRule type="expression" dxfId="855" priority="129">
      <formula>IF(AND(AU335&gt;=0, RIGHT(TEXT(AU335,"0.#"),1)&lt;&gt;"."),TRUE,FALSE)</formula>
    </cfRule>
    <cfRule type="expression" dxfId="854" priority="130">
      <formula>IF(AND(AU335&gt;=0, RIGHT(TEXT(AU335,"0.#"),1)="."),TRUE,FALSE)</formula>
    </cfRule>
    <cfRule type="expression" dxfId="853" priority="131">
      <formula>IF(AND(AU335&lt;0, RIGHT(TEXT(AU335,"0.#"),1)&lt;&gt;"."),TRUE,FALSE)</formula>
    </cfRule>
    <cfRule type="expression" dxfId="852" priority="132">
      <formula>IF(AND(AU335&lt;0, RIGHT(TEXT(AU335,"0.#"),1)="."),TRUE,FALSE)</formula>
    </cfRule>
  </conditionalFormatting>
  <conditionalFormatting sqref="AK336:AK364">
    <cfRule type="expression" dxfId="851" priority="127">
      <formula>IF(RIGHT(TEXT(AK336,"0.#"),1)=".",FALSE,TRUE)</formula>
    </cfRule>
    <cfRule type="expression" dxfId="850" priority="128">
      <formula>IF(RIGHT(TEXT(AK336,"0.#"),1)=".",TRUE,FALSE)</formula>
    </cfRule>
  </conditionalFormatting>
  <conditionalFormatting sqref="AU336:AX364">
    <cfRule type="expression" dxfId="849" priority="123">
      <formula>IF(AND(AU336&gt;=0, RIGHT(TEXT(AU336,"0.#"),1)&lt;&gt;"."),TRUE,FALSE)</formula>
    </cfRule>
    <cfRule type="expression" dxfId="848" priority="124">
      <formula>IF(AND(AU336&gt;=0, RIGHT(TEXT(AU336,"0.#"),1)="."),TRUE,FALSE)</formula>
    </cfRule>
    <cfRule type="expression" dxfId="847" priority="125">
      <formula>IF(AND(AU336&lt;0, RIGHT(TEXT(AU336,"0.#"),1)&lt;&gt;"."),TRUE,FALSE)</formula>
    </cfRule>
    <cfRule type="expression" dxfId="846" priority="126">
      <formula>IF(AND(AU336&lt;0, RIGHT(TEXT(AU336,"0.#"),1)="."),TRUE,FALSE)</formula>
    </cfRule>
  </conditionalFormatting>
  <conditionalFormatting sqref="AK368">
    <cfRule type="expression" dxfId="845" priority="121">
      <formula>IF(RIGHT(TEXT(AK368,"0.#"),1)=".",FALSE,TRUE)</formula>
    </cfRule>
    <cfRule type="expression" dxfId="844" priority="122">
      <formula>IF(RIGHT(TEXT(AK368,"0.#"),1)=".",TRUE,FALSE)</formula>
    </cfRule>
  </conditionalFormatting>
  <conditionalFormatting sqref="AU368:AX368">
    <cfRule type="expression" dxfId="843" priority="117">
      <formula>IF(AND(AU368&gt;=0, RIGHT(TEXT(AU368,"0.#"),1)&lt;&gt;"."),TRUE,FALSE)</formula>
    </cfRule>
    <cfRule type="expression" dxfId="842" priority="118">
      <formula>IF(AND(AU368&gt;=0, RIGHT(TEXT(AU368,"0.#"),1)="."),TRUE,FALSE)</formula>
    </cfRule>
    <cfRule type="expression" dxfId="841" priority="119">
      <formula>IF(AND(AU368&lt;0, RIGHT(TEXT(AU368,"0.#"),1)&lt;&gt;"."),TRUE,FALSE)</formula>
    </cfRule>
    <cfRule type="expression" dxfId="840" priority="120">
      <formula>IF(AND(AU368&lt;0, RIGHT(TEXT(AU368,"0.#"),1)="."),TRUE,FALSE)</formula>
    </cfRule>
  </conditionalFormatting>
  <conditionalFormatting sqref="AK369:AK397">
    <cfRule type="expression" dxfId="839" priority="115">
      <formula>IF(RIGHT(TEXT(AK369,"0.#"),1)=".",FALSE,TRUE)</formula>
    </cfRule>
    <cfRule type="expression" dxfId="838" priority="116">
      <formula>IF(RIGHT(TEXT(AK369,"0.#"),1)=".",TRUE,FALSE)</formula>
    </cfRule>
  </conditionalFormatting>
  <conditionalFormatting sqref="AU369:AX397">
    <cfRule type="expression" dxfId="837" priority="111">
      <formula>IF(AND(AU369&gt;=0, RIGHT(TEXT(AU369,"0.#"),1)&lt;&gt;"."),TRUE,FALSE)</formula>
    </cfRule>
    <cfRule type="expression" dxfId="836" priority="112">
      <formula>IF(AND(AU369&gt;=0, RIGHT(TEXT(AU369,"0.#"),1)="."),TRUE,FALSE)</formula>
    </cfRule>
    <cfRule type="expression" dxfId="835" priority="113">
      <formula>IF(AND(AU369&lt;0, RIGHT(TEXT(AU369,"0.#"),1)&lt;&gt;"."),TRUE,FALSE)</formula>
    </cfRule>
    <cfRule type="expression" dxfId="834" priority="114">
      <formula>IF(AND(AU369&lt;0, RIGHT(TEXT(AU369,"0.#"),1)="."),TRUE,FALSE)</formula>
    </cfRule>
  </conditionalFormatting>
  <conditionalFormatting sqref="AK401">
    <cfRule type="expression" dxfId="833" priority="109">
      <formula>IF(RIGHT(TEXT(AK401,"0.#"),1)=".",FALSE,TRUE)</formula>
    </cfRule>
    <cfRule type="expression" dxfId="832" priority="110">
      <formula>IF(RIGHT(TEXT(AK401,"0.#"),1)=".",TRUE,FALSE)</formula>
    </cfRule>
  </conditionalFormatting>
  <conditionalFormatting sqref="AU401:AX401">
    <cfRule type="expression" dxfId="831" priority="105">
      <formula>IF(AND(AU401&gt;=0, RIGHT(TEXT(AU401,"0.#"),1)&lt;&gt;"."),TRUE,FALSE)</formula>
    </cfRule>
    <cfRule type="expression" dxfId="830" priority="106">
      <formula>IF(AND(AU401&gt;=0, RIGHT(TEXT(AU401,"0.#"),1)="."),TRUE,FALSE)</formula>
    </cfRule>
    <cfRule type="expression" dxfId="829" priority="107">
      <formula>IF(AND(AU401&lt;0, RIGHT(TEXT(AU401,"0.#"),1)&lt;&gt;"."),TRUE,FALSE)</formula>
    </cfRule>
    <cfRule type="expression" dxfId="828" priority="108">
      <formula>IF(AND(AU401&lt;0, RIGHT(TEXT(AU401,"0.#"),1)="."),TRUE,FALSE)</formula>
    </cfRule>
  </conditionalFormatting>
  <conditionalFormatting sqref="AK402:AK430">
    <cfRule type="expression" dxfId="827" priority="103">
      <formula>IF(RIGHT(TEXT(AK402,"0.#"),1)=".",FALSE,TRUE)</formula>
    </cfRule>
    <cfRule type="expression" dxfId="826" priority="104">
      <formula>IF(RIGHT(TEXT(AK402,"0.#"),1)=".",TRUE,FALSE)</formula>
    </cfRule>
  </conditionalFormatting>
  <conditionalFormatting sqref="AU402:AX430">
    <cfRule type="expression" dxfId="825" priority="99">
      <formula>IF(AND(AU402&gt;=0, RIGHT(TEXT(AU402,"0.#"),1)&lt;&gt;"."),TRUE,FALSE)</formula>
    </cfRule>
    <cfRule type="expression" dxfId="824" priority="100">
      <formula>IF(AND(AU402&gt;=0, RIGHT(TEXT(AU402,"0.#"),1)="."),TRUE,FALSE)</formula>
    </cfRule>
    <cfRule type="expression" dxfId="823" priority="101">
      <formula>IF(AND(AU402&lt;0, RIGHT(TEXT(AU402,"0.#"),1)&lt;&gt;"."),TRUE,FALSE)</formula>
    </cfRule>
    <cfRule type="expression" dxfId="822" priority="102">
      <formula>IF(AND(AU402&lt;0, RIGHT(TEXT(AU402,"0.#"),1)="."),TRUE,FALSE)</formula>
    </cfRule>
  </conditionalFormatting>
  <conditionalFormatting sqref="AK434">
    <cfRule type="expression" dxfId="821" priority="97">
      <formula>IF(RIGHT(TEXT(AK434,"0.#"),1)=".",FALSE,TRUE)</formula>
    </cfRule>
    <cfRule type="expression" dxfId="820" priority="98">
      <formula>IF(RIGHT(TEXT(AK434,"0.#"),1)=".",TRUE,FALSE)</formula>
    </cfRule>
  </conditionalFormatting>
  <conditionalFormatting sqref="AU434:AX434">
    <cfRule type="expression" dxfId="819" priority="93">
      <formula>IF(AND(AU434&gt;=0, RIGHT(TEXT(AU434,"0.#"),1)&lt;&gt;"."),TRUE,FALSE)</formula>
    </cfRule>
    <cfRule type="expression" dxfId="818" priority="94">
      <formula>IF(AND(AU434&gt;=0, RIGHT(TEXT(AU434,"0.#"),1)="."),TRUE,FALSE)</formula>
    </cfRule>
    <cfRule type="expression" dxfId="817" priority="95">
      <formula>IF(AND(AU434&lt;0, RIGHT(TEXT(AU434,"0.#"),1)&lt;&gt;"."),TRUE,FALSE)</formula>
    </cfRule>
    <cfRule type="expression" dxfId="816" priority="96">
      <formula>IF(AND(AU434&lt;0, RIGHT(TEXT(AU434,"0.#"),1)="."),TRUE,FALSE)</formula>
    </cfRule>
  </conditionalFormatting>
  <conditionalFormatting sqref="AK435:AK463">
    <cfRule type="expression" dxfId="815" priority="91">
      <formula>IF(RIGHT(TEXT(AK435,"0.#"),1)=".",FALSE,TRUE)</formula>
    </cfRule>
    <cfRule type="expression" dxfId="814" priority="92">
      <formula>IF(RIGHT(TEXT(AK435,"0.#"),1)=".",TRUE,FALSE)</formula>
    </cfRule>
  </conditionalFormatting>
  <conditionalFormatting sqref="AU435:AX463">
    <cfRule type="expression" dxfId="813" priority="87">
      <formula>IF(AND(AU435&gt;=0, RIGHT(TEXT(AU435,"0.#"),1)&lt;&gt;"."),TRUE,FALSE)</formula>
    </cfRule>
    <cfRule type="expression" dxfId="812" priority="88">
      <formula>IF(AND(AU435&gt;=0, RIGHT(TEXT(AU435,"0.#"),1)="."),TRUE,FALSE)</formula>
    </cfRule>
    <cfRule type="expression" dxfId="811" priority="89">
      <formula>IF(AND(AU435&lt;0, RIGHT(TEXT(AU435,"0.#"),1)&lt;&gt;"."),TRUE,FALSE)</formula>
    </cfRule>
    <cfRule type="expression" dxfId="810" priority="90">
      <formula>IF(AND(AU435&lt;0, RIGHT(TEXT(AU435,"0.#"),1)="."),TRUE,FALSE)</formula>
    </cfRule>
  </conditionalFormatting>
  <conditionalFormatting sqref="AK467">
    <cfRule type="expression" dxfId="809" priority="85">
      <formula>IF(RIGHT(TEXT(AK467,"0.#"),1)=".",FALSE,TRUE)</formula>
    </cfRule>
    <cfRule type="expression" dxfId="808" priority="86">
      <formula>IF(RIGHT(TEXT(AK467,"0.#"),1)=".",TRUE,FALSE)</formula>
    </cfRule>
  </conditionalFormatting>
  <conditionalFormatting sqref="AU467:AX467">
    <cfRule type="expression" dxfId="807" priority="81">
      <formula>IF(AND(AU467&gt;=0, RIGHT(TEXT(AU467,"0.#"),1)&lt;&gt;"."),TRUE,FALSE)</formula>
    </cfRule>
    <cfRule type="expression" dxfId="806" priority="82">
      <formula>IF(AND(AU467&gt;=0, RIGHT(TEXT(AU467,"0.#"),1)="."),TRUE,FALSE)</formula>
    </cfRule>
    <cfRule type="expression" dxfId="805" priority="83">
      <formula>IF(AND(AU467&lt;0, RIGHT(TEXT(AU467,"0.#"),1)&lt;&gt;"."),TRUE,FALSE)</formula>
    </cfRule>
    <cfRule type="expression" dxfId="804" priority="84">
      <formula>IF(AND(AU467&lt;0, RIGHT(TEXT(AU467,"0.#"),1)="."),TRUE,FALSE)</formula>
    </cfRule>
  </conditionalFormatting>
  <conditionalFormatting sqref="AK468:AK496">
    <cfRule type="expression" dxfId="803" priority="79">
      <formula>IF(RIGHT(TEXT(AK468,"0.#"),1)=".",FALSE,TRUE)</formula>
    </cfRule>
    <cfRule type="expression" dxfId="802" priority="80">
      <formula>IF(RIGHT(TEXT(AK468,"0.#"),1)=".",TRUE,FALSE)</formula>
    </cfRule>
  </conditionalFormatting>
  <conditionalFormatting sqref="AU468:AX496">
    <cfRule type="expression" dxfId="801" priority="75">
      <formula>IF(AND(AU468&gt;=0, RIGHT(TEXT(AU468,"0.#"),1)&lt;&gt;"."),TRUE,FALSE)</formula>
    </cfRule>
    <cfRule type="expression" dxfId="800" priority="76">
      <formula>IF(AND(AU468&gt;=0, RIGHT(TEXT(AU468,"0.#"),1)="."),TRUE,FALSE)</formula>
    </cfRule>
    <cfRule type="expression" dxfId="799" priority="77">
      <formula>IF(AND(AU468&lt;0, RIGHT(TEXT(AU468,"0.#"),1)&lt;&gt;"."),TRUE,FALSE)</formula>
    </cfRule>
    <cfRule type="expression" dxfId="798" priority="78">
      <formula>IF(AND(AU468&lt;0, RIGHT(TEXT(AU468,"0.#"),1)="."),TRUE,FALSE)</formula>
    </cfRule>
  </conditionalFormatting>
  <conditionalFormatting sqref="AT24:AX24">
    <cfRule type="expression" dxfId="797" priority="73">
      <formula>IF(RIGHT(TEXT(AT24,"0.#"),1)=".",FALSE,TRUE)</formula>
    </cfRule>
    <cfRule type="expression" dxfId="796" priority="74">
      <formula>IF(RIGHT(TEXT(AT24,"0.#"),1)=".",TRUE,FALSE)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AE38:AI38 AE33:AI33 AE28:AI28">
    <cfRule type="expression" dxfId="791" priority="47">
      <formula>IF(RIGHT(TEXT(AE28,"0.#"),1)=".",FALSE,TRUE)</formula>
    </cfRule>
    <cfRule type="expression" dxfId="790" priority="48">
      <formula>IF(RIGHT(TEXT(AE28,"0.#"),1)=".",TRUE,FALSE)</formula>
    </cfRule>
  </conditionalFormatting>
  <conditionalFormatting sqref="AE44:AX44 AJ43:AS43 AE39:AX39 AJ38:AS38 AE34:AX34 AJ33:AS33 AE29:AX29 AJ28:AS28">
    <cfRule type="expression" dxfId="789" priority="45">
      <formula>IF(RIGHT(TEXT(AE28,"0.#"),1)=".",FALSE,TRUE)</formula>
    </cfRule>
    <cfRule type="expression" dxfId="788" priority="46">
      <formula>IF(RIGHT(TEXT(AE28,"0.#"),1)=".",TRUE,FALSE)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AE23:AI23">
    <cfRule type="expression" dxfId="763" priority="19">
      <formula>IF(RIGHT(TEXT(AE23,"0.#"),1)=".",FALSE,TRUE)</formula>
    </cfRule>
    <cfRule type="expression" dxfId="762" priority="20">
      <formula>IF(RIGHT(TEXT(AE23,"0.#"),1)=".",TRUE,FALSE)</formula>
    </cfRule>
  </conditionalFormatting>
  <conditionalFormatting sqref="AE24:AS24 AJ23:AS23">
    <cfRule type="expression" dxfId="761" priority="17">
      <formula>IF(RIGHT(TEXT(AE23,"0.#"),1)=".",FALSE,TRUE)</formula>
    </cfRule>
    <cfRule type="expression" dxfId="760" priority="18">
      <formula>IF(RIGHT(TEXT(AE23,"0.#"),1)=".",TRUE,FALSE)</formula>
    </cfRule>
  </conditionalFormatting>
  <conditionalFormatting sqref="AE25:AI25">
    <cfRule type="expression" dxfId="759" priority="13">
      <formula>IF(AND(AE25&gt;=0, RIGHT(TEXT(AE25,"0.#"),1)&lt;&gt;"."),TRUE,FALSE)</formula>
    </cfRule>
    <cfRule type="expression" dxfId="758" priority="14">
      <formula>IF(AND(AE25&gt;=0, RIGHT(TEXT(AE25,"0.#"),1)="."),TRUE,FALSE)</formula>
    </cfRule>
    <cfRule type="expression" dxfId="757" priority="15">
      <formula>IF(AND(AE25&lt;0, RIGHT(TEXT(AE25,"0.#"),1)&lt;&gt;"."),TRUE,FALSE)</formula>
    </cfRule>
    <cfRule type="expression" dxfId="756" priority="16">
      <formula>IF(AND(AE25&lt;0, RIGHT(TEXT(AE25,"0.#"),1)="."),TRUE,FALSE)</formula>
    </cfRule>
  </conditionalFormatting>
  <conditionalFormatting sqref="AJ25:AS25">
    <cfRule type="expression" dxfId="755" priority="9">
      <formula>IF(AND(AJ25&gt;=0, RIGHT(TEXT(AJ25,"0.#"),1)&lt;&gt;"."),TRUE,FALSE)</formula>
    </cfRule>
    <cfRule type="expression" dxfId="754" priority="10">
      <formula>IF(AND(AJ25&gt;=0, RIGHT(TEXT(AJ25,"0.#"),1)="."),TRUE,FALSE)</formula>
    </cfRule>
    <cfRule type="expression" dxfId="753" priority="11">
      <formula>IF(AND(AJ25&lt;0, RIGHT(TEXT(AJ25,"0.#"),1)&lt;&gt;"."),TRUE,FALSE)</formula>
    </cfRule>
    <cfRule type="expression" dxfId="752" priority="12">
      <formula>IF(AND(AJ25&lt;0, RIGHT(TEXT(AJ25,"0.#"),1)="."),TRUE,FALSE)</formula>
    </cfRule>
  </conditionalFormatting>
  <conditionalFormatting sqref="AE83:AI83">
    <cfRule type="expression" dxfId="751" priority="7">
      <formula>IF(RIGHT(TEXT(AE83,"0.#"),1)=".",FALSE,TRUE)</formula>
    </cfRule>
    <cfRule type="expression" dxfId="750" priority="8">
      <formula>IF(RIGHT(TEXT(AE83,"0.#"),1)=".",TRUE,FALSE)</formula>
    </cfRule>
  </conditionalFormatting>
  <conditionalFormatting sqref="AJ83:AS83">
    <cfRule type="expression" dxfId="749" priority="5">
      <formula>IF(RIGHT(TEXT(AJ83,"0.#"),1)=".",FALSE,TRUE)</formula>
    </cfRule>
    <cfRule type="expression" dxfId="748" priority="6">
      <formula>IF(RIGHT(TEXT(AJ83,"0.#"),1)=".",TRUE,FALSE)</formula>
    </cfRule>
  </conditionalFormatting>
  <conditionalFormatting sqref="L99">
    <cfRule type="expression" dxfId="747" priority="3">
      <formula>IF(RIGHT(TEXT(L99,"0.#"),1)=".",FALSE,TRUE)</formula>
    </cfRule>
    <cfRule type="expression" dxfId="746" priority="4">
      <formula>IF(RIGHT(TEXT(L99,"0.#"),1)=".",TRUE,FALSE)</formula>
    </cfRule>
  </conditionalFormatting>
  <conditionalFormatting sqref="L100:L102 L98">
    <cfRule type="expression" dxfId="745" priority="1">
      <formula>IF(RIGHT(TEXT(L98,"0.#"),1)=".",FALSE,TRUE)</formula>
    </cfRule>
    <cfRule type="expression" dxfId="744"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17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56</xdr:col>
                    <xdr:colOff>9525</xdr:colOff>
                    <xdr:row>66</xdr:row>
                    <xdr:rowOff>66675</xdr:rowOff>
                  </from>
                  <to>
                    <xdr:col>58</xdr:col>
                    <xdr:colOff>438150</xdr:colOff>
                    <xdr:row>66</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1"/>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2"/>
      <c r="H6" s="323"/>
      <c r="I6" s="323"/>
      <c r="J6" s="323"/>
      <c r="K6" s="323"/>
      <c r="L6" s="323"/>
      <c r="M6" s="323"/>
      <c r="N6" s="323"/>
      <c r="O6" s="324"/>
      <c r="P6" s="197"/>
      <c r="Q6" s="197"/>
      <c r="R6" s="197"/>
      <c r="S6" s="197"/>
      <c r="T6" s="197"/>
      <c r="U6" s="197"/>
      <c r="V6" s="197"/>
      <c r="W6" s="197"/>
      <c r="X6" s="198"/>
      <c r="Y6" s="120" t="s">
        <v>15</v>
      </c>
      <c r="Z6" s="121"/>
      <c r="AA6" s="171"/>
      <c r="AB6" s="683"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1"/>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2"/>
      <c r="H11" s="323"/>
      <c r="I11" s="323"/>
      <c r="J11" s="323"/>
      <c r="K11" s="323"/>
      <c r="L11" s="323"/>
      <c r="M11" s="323"/>
      <c r="N11" s="323"/>
      <c r="O11" s="324"/>
      <c r="P11" s="197"/>
      <c r="Q11" s="197"/>
      <c r="R11" s="197"/>
      <c r="S11" s="197"/>
      <c r="T11" s="197"/>
      <c r="U11" s="197"/>
      <c r="V11" s="197"/>
      <c r="W11" s="197"/>
      <c r="X11" s="198"/>
      <c r="Y11" s="120" t="s">
        <v>15</v>
      </c>
      <c r="Z11" s="121"/>
      <c r="AA11" s="171"/>
      <c r="AB11" s="683"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1"/>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2"/>
      <c r="H16" s="323"/>
      <c r="I16" s="323"/>
      <c r="J16" s="323"/>
      <c r="K16" s="323"/>
      <c r="L16" s="323"/>
      <c r="M16" s="323"/>
      <c r="N16" s="323"/>
      <c r="O16" s="324"/>
      <c r="P16" s="197"/>
      <c r="Q16" s="197"/>
      <c r="R16" s="197"/>
      <c r="S16" s="197"/>
      <c r="T16" s="197"/>
      <c r="U16" s="197"/>
      <c r="V16" s="197"/>
      <c r="W16" s="197"/>
      <c r="X16" s="198"/>
      <c r="Y16" s="120" t="s">
        <v>15</v>
      </c>
      <c r="Z16" s="121"/>
      <c r="AA16" s="171"/>
      <c r="AB16" s="683"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1"/>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2"/>
      <c r="H21" s="323"/>
      <c r="I21" s="323"/>
      <c r="J21" s="323"/>
      <c r="K21" s="323"/>
      <c r="L21" s="323"/>
      <c r="M21" s="323"/>
      <c r="N21" s="323"/>
      <c r="O21" s="324"/>
      <c r="P21" s="197"/>
      <c r="Q21" s="197"/>
      <c r="R21" s="197"/>
      <c r="S21" s="197"/>
      <c r="T21" s="197"/>
      <c r="U21" s="197"/>
      <c r="V21" s="197"/>
      <c r="W21" s="197"/>
      <c r="X21" s="198"/>
      <c r="Y21" s="120" t="s">
        <v>15</v>
      </c>
      <c r="Z21" s="121"/>
      <c r="AA21" s="171"/>
      <c r="AB21" s="683"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1"/>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2"/>
      <c r="H26" s="323"/>
      <c r="I26" s="323"/>
      <c r="J26" s="323"/>
      <c r="K26" s="323"/>
      <c r="L26" s="323"/>
      <c r="M26" s="323"/>
      <c r="N26" s="323"/>
      <c r="O26" s="324"/>
      <c r="P26" s="197"/>
      <c r="Q26" s="197"/>
      <c r="R26" s="197"/>
      <c r="S26" s="197"/>
      <c r="T26" s="197"/>
      <c r="U26" s="197"/>
      <c r="V26" s="197"/>
      <c r="W26" s="197"/>
      <c r="X26" s="198"/>
      <c r="Y26" s="120" t="s">
        <v>15</v>
      </c>
      <c r="Z26" s="121"/>
      <c r="AA26" s="171"/>
      <c r="AB26" s="683"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1"/>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2"/>
      <c r="H31" s="323"/>
      <c r="I31" s="323"/>
      <c r="J31" s="323"/>
      <c r="K31" s="323"/>
      <c r="L31" s="323"/>
      <c r="M31" s="323"/>
      <c r="N31" s="323"/>
      <c r="O31" s="324"/>
      <c r="P31" s="197"/>
      <c r="Q31" s="197"/>
      <c r="R31" s="197"/>
      <c r="S31" s="197"/>
      <c r="T31" s="197"/>
      <c r="U31" s="197"/>
      <c r="V31" s="197"/>
      <c r="W31" s="197"/>
      <c r="X31" s="198"/>
      <c r="Y31" s="120" t="s">
        <v>15</v>
      </c>
      <c r="Z31" s="121"/>
      <c r="AA31" s="171"/>
      <c r="AB31" s="683"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1"/>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2"/>
      <c r="H36" s="323"/>
      <c r="I36" s="323"/>
      <c r="J36" s="323"/>
      <c r="K36" s="323"/>
      <c r="L36" s="323"/>
      <c r="M36" s="323"/>
      <c r="N36" s="323"/>
      <c r="O36" s="324"/>
      <c r="P36" s="197"/>
      <c r="Q36" s="197"/>
      <c r="R36" s="197"/>
      <c r="S36" s="197"/>
      <c r="T36" s="197"/>
      <c r="U36" s="197"/>
      <c r="V36" s="197"/>
      <c r="W36" s="197"/>
      <c r="X36" s="198"/>
      <c r="Y36" s="120" t="s">
        <v>15</v>
      </c>
      <c r="Z36" s="121"/>
      <c r="AA36" s="171"/>
      <c r="AB36" s="683"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1"/>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2"/>
      <c r="H41" s="323"/>
      <c r="I41" s="323"/>
      <c r="J41" s="323"/>
      <c r="K41" s="323"/>
      <c r="L41" s="323"/>
      <c r="M41" s="323"/>
      <c r="N41" s="323"/>
      <c r="O41" s="324"/>
      <c r="P41" s="197"/>
      <c r="Q41" s="197"/>
      <c r="R41" s="197"/>
      <c r="S41" s="197"/>
      <c r="T41" s="197"/>
      <c r="U41" s="197"/>
      <c r="V41" s="197"/>
      <c r="W41" s="197"/>
      <c r="X41" s="198"/>
      <c r="Y41" s="120" t="s">
        <v>15</v>
      </c>
      <c r="Z41" s="121"/>
      <c r="AA41" s="171"/>
      <c r="AB41" s="683"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1"/>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2"/>
      <c r="H46" s="323"/>
      <c r="I46" s="323"/>
      <c r="J46" s="323"/>
      <c r="K46" s="323"/>
      <c r="L46" s="323"/>
      <c r="M46" s="323"/>
      <c r="N46" s="323"/>
      <c r="O46" s="324"/>
      <c r="P46" s="197"/>
      <c r="Q46" s="197"/>
      <c r="R46" s="197"/>
      <c r="S46" s="197"/>
      <c r="T46" s="197"/>
      <c r="U46" s="197"/>
      <c r="V46" s="197"/>
      <c r="W46" s="197"/>
      <c r="X46" s="198"/>
      <c r="Y46" s="120" t="s">
        <v>15</v>
      </c>
      <c r="Z46" s="121"/>
      <c r="AA46" s="171"/>
      <c r="AB46" s="683"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1"/>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467</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7"/>
      <c r="B3" s="698"/>
      <c r="C3" s="698"/>
      <c r="D3" s="698"/>
      <c r="E3" s="698"/>
      <c r="F3" s="699"/>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7"/>
      <c r="B16" s="698"/>
      <c r="C16" s="698"/>
      <c r="D16" s="698"/>
      <c r="E16" s="698"/>
      <c r="F16" s="699"/>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7"/>
      <c r="B29" s="698"/>
      <c r="C29" s="698"/>
      <c r="D29" s="698"/>
      <c r="E29" s="698"/>
      <c r="F29" s="699"/>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7"/>
      <c r="B42" s="698"/>
      <c r="C42" s="698"/>
      <c r="D42" s="698"/>
      <c r="E42" s="698"/>
      <c r="F42" s="699"/>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7"/>
      <c r="B56" s="698"/>
      <c r="C56" s="698"/>
      <c r="D56" s="698"/>
      <c r="E56" s="698"/>
      <c r="F56" s="699"/>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7"/>
      <c r="B69" s="698"/>
      <c r="C69" s="698"/>
      <c r="D69" s="698"/>
      <c r="E69" s="698"/>
      <c r="F69" s="699"/>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7"/>
      <c r="B82" s="698"/>
      <c r="C82" s="698"/>
      <c r="D82" s="698"/>
      <c r="E82" s="698"/>
      <c r="F82" s="699"/>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7"/>
      <c r="B95" s="698"/>
      <c r="C95" s="698"/>
      <c r="D95" s="698"/>
      <c r="E95" s="698"/>
      <c r="F95" s="699"/>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7"/>
      <c r="B109" s="698"/>
      <c r="C109" s="698"/>
      <c r="D109" s="698"/>
      <c r="E109" s="698"/>
      <c r="F109" s="699"/>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7"/>
      <c r="B122" s="698"/>
      <c r="C122" s="698"/>
      <c r="D122" s="698"/>
      <c r="E122" s="698"/>
      <c r="F122" s="699"/>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7"/>
      <c r="B135" s="698"/>
      <c r="C135" s="698"/>
      <c r="D135" s="698"/>
      <c r="E135" s="698"/>
      <c r="F135" s="699"/>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7"/>
      <c r="B148" s="698"/>
      <c r="C148" s="698"/>
      <c r="D148" s="698"/>
      <c r="E148" s="698"/>
      <c r="F148" s="699"/>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7"/>
      <c r="B162" s="698"/>
      <c r="C162" s="698"/>
      <c r="D162" s="698"/>
      <c r="E162" s="698"/>
      <c r="F162" s="699"/>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7"/>
      <c r="B175" s="698"/>
      <c r="C175" s="698"/>
      <c r="D175" s="698"/>
      <c r="E175" s="698"/>
      <c r="F175" s="699"/>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7"/>
      <c r="B188" s="698"/>
      <c r="C188" s="698"/>
      <c r="D188" s="698"/>
      <c r="E188" s="698"/>
      <c r="F188" s="699"/>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7"/>
      <c r="B201" s="698"/>
      <c r="C201" s="698"/>
      <c r="D201" s="698"/>
      <c r="E201" s="698"/>
      <c r="F201" s="699"/>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7"/>
      <c r="B215" s="698"/>
      <c r="C215" s="698"/>
      <c r="D215" s="698"/>
      <c r="E215" s="698"/>
      <c r="F215" s="699"/>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7"/>
      <c r="B228" s="698"/>
      <c r="C228" s="698"/>
      <c r="D228" s="698"/>
      <c r="E228" s="698"/>
      <c r="F228" s="699"/>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7"/>
      <c r="B241" s="698"/>
      <c r="C241" s="698"/>
      <c r="D241" s="698"/>
      <c r="E241" s="698"/>
      <c r="F241" s="699"/>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7"/>
      <c r="B254" s="698"/>
      <c r="C254" s="698"/>
      <c r="D254" s="698"/>
      <c r="E254" s="698"/>
      <c r="F254" s="699"/>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平成27年度行政事業レビュー_国際機関における事業への参加</dc:title>
  <dc:creator>文部科学省</dc:creator>
  <cp:lastModifiedBy>文部科学省</cp:lastModifiedBy>
  <cp:lastPrinted>2016-08-22T05:48:57Z</cp:lastPrinted>
  <dcterms:created xsi:type="dcterms:W3CDTF">2012-03-13T00:50:25Z</dcterms:created>
  <dcterms:modified xsi:type="dcterms:W3CDTF">2016-08-22T05:49:03Z</dcterms:modified>
</cp:coreProperties>
</file>