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P18" i="3" l="1"/>
  <c r="P20" i="3" s="1"/>
</calcChain>
</file>

<file path=xl/sharedStrings.xml><?xml version="1.0" encoding="utf-8"?>
<sst xmlns="http://schemas.openxmlformats.org/spreadsheetml/2006/main" count="1351" uniqueCount="560">
  <si>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</si>
  <si>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</si>
  <si>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</si>
  <si>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</si>
  <si>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</si>
  <si>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</si>
  <si>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</si>
  <si>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</si>
  <si>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</si>
  <si>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</si>
  <si>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</si>
  <si>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</si>
  <si>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</si>
  <si>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</si>
  <si>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</si>
  <si>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</si>
  <si>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</si>
  <si>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</si>
  <si>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</si>
  <si>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</si>
  <si>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</si>
  <si>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</si>
  <si>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</si>
  <si>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</si>
  <si>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</si>
  <si>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</si>
  <si>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</si>
  <si>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</si>
  <si>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</si>
  <si>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</si>
  <si>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</si>
  <si>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</si>
  <si>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</si>
  <si>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</si>
  <si>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</si>
  <si>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</si>
  <si>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</si>
  <si>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</si>
  <si>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</si>
  <si>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</si>
  <si>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</si>
  <si>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</si>
  <si>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</si>
  <si>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</si>
  <si>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</si>
  <si>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</si>
  <si>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</si>
  <si>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</si>
  <si>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</si>
  <si>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</si>
  <si>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</si>
  <si>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</si>
  <si>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</si>
  <si>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</si>
  <si>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</si>
  <si>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</si>
  <si>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</si>
  <si>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</si>
  <si>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</si>
  <si>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</si>
  <si>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</si>
  <si>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</si>
  <si>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</si>
  <si>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</si>
  <si>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</si>
  <si>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</si>
  <si>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</si>
  <si>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</si>
  <si>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</si>
  <si>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</si>
  <si>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</si>
  <si>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</si>
  <si>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</si>
  <si>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</si>
  <si>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</si>
  <si>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</si>
  <si>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</si>
  <si>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</si>
  <si>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</si>
  <si>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</si>
  <si>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</si>
  <si>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</si>
  <si>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</si>
  <si>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</si>
  <si>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</si>
  <si>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</si>
  <si>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</si>
  <si>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</si>
  <si>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</si>
  <si>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</si>
  <si>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</si>
  <si>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</si>
  <si>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</si>
  <si>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</si>
  <si>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</si>
  <si>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</si>
  <si>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</si>
  <si>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</si>
  <si>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</si>
  <si>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</si>
  <si>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</si>
  <si>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</si>
  <si>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</si>
  <si>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</si>
  <si>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</si>
  <si>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</si>
  <si>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</si>
  <si>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</si>
  <si>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</si>
  <si>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</si>
  <si>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</si>
  <si>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</si>
  <si>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</si>
  <si>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</si>
  <si>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</si>
  <si>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</si>
  <si>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</si>
  <si>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</si>
  <si>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</si>
  <si>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</si>
  <si>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</si>
  <si>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</si>
  <si>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</si>
  <si>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</si>
  <si>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</si>
  <si>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</si>
  <si>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</si>
  <si>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</si>
  <si>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</si>
  <si>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</si>
  <si>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</si>
  <si>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</si>
  <si>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</si>
  <si>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</si>
  <si>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</si>
  <si>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</si>
  <si>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</si>
  <si>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</si>
  <si>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</si>
  <si>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</si>
  <si>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</si>
  <si>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</si>
  <si>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</si>
  <si>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</si>
  <si>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</si>
  <si>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</si>
  <si>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</si>
  <si>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</si>
  <si>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</si>
  <si>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</si>
  <si>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</si>
  <si>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</si>
  <si>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</si>
  <si>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</si>
  <si>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</si>
  <si>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</si>
  <si>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</si>
  <si>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</si>
  <si>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</si>
  <si>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</si>
  <si>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</si>
  <si>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</si>
  <si>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</si>
  <si>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</si>
  <si>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</si>
  <si>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</si>
  <si>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</si>
  <si>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</si>
  <si>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</si>
  <si>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</si>
  <si>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</si>
  <si>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</si>
  <si>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</si>
  <si>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</si>
  <si>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</si>
  <si>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</si>
  <si>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</si>
  <si>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</si>
  <si>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</si>
  <si>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</si>
  <si>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</si>
  <si>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</si>
  <si>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</si>
  <si>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</si>
  <si>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</si>
  <si>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</si>
  <si>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</si>
  <si>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</si>
  <si>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</si>
  <si>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</si>
  <si>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</si>
  <si>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</si>
  <si>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</si>
  <si>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</si>
  <si>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</si>
  <si>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</si>
  <si>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</si>
  <si>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</si>
  <si>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</si>
  <si>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</si>
  <si>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</si>
  <si>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</si>
  <si>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</si>
  <si>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</si>
  <si>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</si>
  <si>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</si>
  <si>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</si>
  <si>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</si>
  <si>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</si>
  <si>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</si>
  <si>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</si>
  <si>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</si>
  <si>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</si>
  <si>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</si>
  <si>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</si>
  <si>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</si>
  <si>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</si>
  <si>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</si>
  <si>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</si>
  <si>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</si>
  <si>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</si>
  <si>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</si>
  <si>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</si>
  <si>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</si>
  <si>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</si>
  <si>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</si>
  <si>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</si>
  <si>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</si>
  <si>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</si>
  <si>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</si>
  <si>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</si>
  <si>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</si>
  <si>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</si>
  <si>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</si>
  <si>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</si>
  <si>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</si>
  <si>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</si>
  <si>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</si>
  <si>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</si>
  <si>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</si>
  <si>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</si>
  <si>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</si>
  <si>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</si>
  <si>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</si>
  <si>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</si>
  <si>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</si>
  <si>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</si>
  <si>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</si>
  <si>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</si>
  <si>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</si>
  <si>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</si>
  <si>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</si>
  <si>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</si>
  <si>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</si>
  <si>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</si>
  <si>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</si>
  <si>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</si>
  <si>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</si>
  <si>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</si>
  <si>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</si>
  <si>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</si>
  <si>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</si>
  <si>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</si>
  <si>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</si>
  <si>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</si>
  <si>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</si>
  <si>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</si>
  <si>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</si>
  <si>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</si>
  <si>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</si>
  <si>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</si>
  <si>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</si>
  <si>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</si>
  <si>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</si>
  <si>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</si>
  <si>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</si>
  <si>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</si>
  <si>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</si>
  <si>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</si>
  <si>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</si>
  <si>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</si>
  <si>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</si>
  <si>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</si>
  <si>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</si>
  <si>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</si>
  <si>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</si>
  <si>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</si>
  <si>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</si>
  <si>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</si>
  <si>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</si>
  <si>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</si>
  <si>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</si>
  <si>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</si>
  <si>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</si>
  <si>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</si>
  <si>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</si>
  <si>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</si>
  <si>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</si>
  <si>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</si>
  <si>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</si>
  <si>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</si>
  <si>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</si>
  <si>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</si>
  <si>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</si>
  <si>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</si>
  <si>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</si>
  <si>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</si>
  <si>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</si>
  <si>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</si>
  <si>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</si>
  <si>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</si>
  <si>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</si>
  <si>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</si>
  <si>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</si>
  <si>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</si>
  <si>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</si>
  <si>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</si>
  <si>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</si>
  <si>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</si>
  <si>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</si>
  <si>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</si>
  <si>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</si>
  <si>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</si>
  <si>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</si>
  <si>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</si>
  <si>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</si>
  <si>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</si>
  <si>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</si>
  <si>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</si>
  <si>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</si>
  <si>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</si>
  <si>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</si>
  <si>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</si>
  <si>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</si>
  <si>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</si>
  <si>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</si>
  <si>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</si>
  <si>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</si>
  <si>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</si>
  <si>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</si>
  <si>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</si>
  <si>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</si>
  <si>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</si>
  <si>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</si>
  <si>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</si>
  <si>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</si>
  <si>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</si>
  <si>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</si>
  <si>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</si>
  <si>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</si>
  <si>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</si>
  <si>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</si>
  <si>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</si>
  <si>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</si>
  <si>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</si>
  <si>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</si>
  <si>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</si>
  <si>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</si>
  <si>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</si>
  <si>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</si>
  <si>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</si>
  <si>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</si>
  <si>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</si>
  <si>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</si>
  <si>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</si>
  <si>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</si>
  <si>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</si>
  <si>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</si>
  <si>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</si>
  <si>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</si>
  <si>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</si>
  <si>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</si>
  <si>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</si>
  <si>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</si>
  <si>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</si>
  <si>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</si>
  <si>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</si>
  <si>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</si>
  <si>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</si>
  <si>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</si>
  <si>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</si>
  <si>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</si>
  <si>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</si>
  <si>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</si>
  <si>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</si>
  <si>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</si>
  <si>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</si>
  <si>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</si>
  <si>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</si>
  <si>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</si>
  <si>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</si>
  <si>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</si>
  <si>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</si>
  <si>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</si>
  <si>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</si>
  <si>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</si>
  <si>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</si>
  <si>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</si>
  <si>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</si>
  <si>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</si>
  <si>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</si>
  <si>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</si>
  <si>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</si>
  <si>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</si>
  <si>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</si>
  <si>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</si>
  <si>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</si>
  <si>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</si>
  <si>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</si>
  <si>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</si>
  <si>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</si>
  <si>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</si>
  <si>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</si>
  <si>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</si>
  <si>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</si>
  <si>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</si>
  <si>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</si>
  <si>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</si>
  <si>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</si>
  <si>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</si>
  <si>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</si>
  <si>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</si>
  <si>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</si>
  <si>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</si>
  <si>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</si>
  <si>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</si>
  <si>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</si>
  <si>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</si>
  <si>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</si>
  <si>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</si>
  <si>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</si>
  <si>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</si>
  <si>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</si>
  <si>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</si>
  <si>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</si>
  <si>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</si>
  <si>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</si>
  <si>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</si>
  <si>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</si>
  <si>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</si>
  <si>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</si>
  <si>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</si>
  <si>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</si>
  <si>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</si>
  <si>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</si>
  <si>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</si>
  <si>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</si>
  <si>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</si>
  <si>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</si>
  <si>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</si>
  <si>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</si>
  <si>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</si>
  <si>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</si>
  <si>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</si>
  <si>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</si>
  <si>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</si>
  <si>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</si>
  <si>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</si>
  <si>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</si>
  <si>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</si>
  <si>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</si>
  <si>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</si>
  <si>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</si>
  <si>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</si>
  <si>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</si>
  <si>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</si>
  <si>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</si>
  <si>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</si>
  <si>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</si>
  <si>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</si>
  <si>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</si>
  <si>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</si>
  <si>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長官官房国際課</t>
    <rPh sb="0" eb="2">
      <t>チョウカン</t>
    </rPh>
    <rPh sb="2" eb="4">
      <t>カンボウ</t>
    </rPh>
    <rPh sb="4" eb="7">
      <t>コクサイカ</t>
    </rPh>
    <phoneticPr fontId="5"/>
  </si>
  <si>
    <t>課長　匂坂　克久</t>
    <rPh sb="0" eb="2">
      <t>カチョウ</t>
    </rPh>
    <rPh sb="3" eb="5">
      <t>サギサカ</t>
    </rPh>
    <rPh sb="6" eb="8">
      <t>カツヒサ</t>
    </rPh>
    <phoneticPr fontId="5"/>
  </si>
  <si>
    <t>○</t>
  </si>
  <si>
    <t>文化芸術振興基本法第15条</t>
    <rPh sb="0" eb="2">
      <t>ブンカ</t>
    </rPh>
    <rPh sb="2" eb="4">
      <t>ゲイジュツ</t>
    </rPh>
    <rPh sb="4" eb="6">
      <t>シンコウ</t>
    </rPh>
    <rPh sb="6" eb="9">
      <t>キホンホウ</t>
    </rPh>
    <rPh sb="9" eb="10">
      <t>ダイ</t>
    </rPh>
    <rPh sb="12" eb="13">
      <t>ジョウ</t>
    </rPh>
    <phoneticPr fontId="5"/>
  </si>
  <si>
    <t>12　文化による心豊かな社会の実現
12－3　日本文化の発信及び国際文化交流の推進</t>
    <phoneticPr fontId="5"/>
  </si>
  <si>
    <t>-</t>
    <phoneticPr fontId="5"/>
  </si>
  <si>
    <t>-</t>
    <phoneticPr fontId="5"/>
  </si>
  <si>
    <t>国際文化交流・協力推進事業</t>
    <rPh sb="0" eb="2">
      <t>コクサイ</t>
    </rPh>
    <rPh sb="2" eb="4">
      <t>ブンカ</t>
    </rPh>
    <rPh sb="4" eb="6">
      <t>コウリュウ</t>
    </rPh>
    <rPh sb="7" eb="9">
      <t>キョウリョク</t>
    </rPh>
    <rPh sb="9" eb="11">
      <t>スイシン</t>
    </rPh>
    <rPh sb="11" eb="13">
      <t>ジギョウ</t>
    </rPh>
    <phoneticPr fontId="5"/>
  </si>
  <si>
    <t>諸謝金</t>
    <rPh sb="0" eb="1">
      <t>ショ</t>
    </rPh>
    <rPh sb="1" eb="3">
      <t>シャキン</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</si>
  <si>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</si>
  <si>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9">
      <t>イタクヒ</t>
    </rPh>
    <phoneticPr fontId="5"/>
  </si>
  <si>
    <t>0409</t>
    <phoneticPr fontId="5"/>
  </si>
  <si>
    <t>0434</t>
    <phoneticPr fontId="5"/>
  </si>
  <si>
    <t>0398</t>
    <phoneticPr fontId="5"/>
  </si>
  <si>
    <t>0397</t>
    <phoneticPr fontId="5"/>
  </si>
  <si>
    <t>0490</t>
    <phoneticPr fontId="5"/>
  </si>
  <si>
    <t>B.</t>
    <phoneticPr fontId="5"/>
  </si>
  <si>
    <t>謝金</t>
    <rPh sb="0" eb="2">
      <t>シャキン</t>
    </rPh>
    <phoneticPr fontId="5"/>
  </si>
  <si>
    <t>旅費</t>
    <rPh sb="0" eb="2">
      <t>リョヒ</t>
    </rPh>
    <phoneticPr fontId="5"/>
  </si>
  <si>
    <t>借損料</t>
    <rPh sb="0" eb="3">
      <t>シャクソンリョウ</t>
    </rPh>
    <phoneticPr fontId="5"/>
  </si>
  <si>
    <t>雑役務費</t>
    <rPh sb="0" eb="2">
      <t>ザツエキ</t>
    </rPh>
    <rPh sb="2" eb="4">
      <t>ムヒ</t>
    </rPh>
    <phoneticPr fontId="5"/>
  </si>
  <si>
    <t>再委託費</t>
    <rPh sb="0" eb="3">
      <t>サイイタク</t>
    </rPh>
    <rPh sb="3" eb="4">
      <t>ヒ</t>
    </rPh>
    <phoneticPr fontId="5"/>
  </si>
  <si>
    <t>その他</t>
    <rPh sb="2" eb="3">
      <t>ホカ</t>
    </rPh>
    <phoneticPr fontId="5"/>
  </si>
  <si>
    <t>人件費、交通費、宿泊費、謝金、雑役務費　等</t>
    <rPh sb="0" eb="3">
      <t>ジンケンヒ</t>
    </rPh>
    <rPh sb="4" eb="7">
      <t>コウツウヒ</t>
    </rPh>
    <rPh sb="8" eb="11">
      <t>シュクハクヒ</t>
    </rPh>
    <rPh sb="12" eb="14">
      <t>シャキン</t>
    </rPh>
    <rPh sb="15" eb="17">
      <t>ザツエキ</t>
    </rPh>
    <rPh sb="17" eb="19">
      <t>ムヒ</t>
    </rPh>
    <rPh sb="20" eb="21">
      <t>ナド</t>
    </rPh>
    <phoneticPr fontId="5"/>
  </si>
  <si>
    <t>出演者謝礼</t>
    <rPh sb="0" eb="3">
      <t>シュツエンシャ</t>
    </rPh>
    <rPh sb="3" eb="5">
      <t>シャレイ</t>
    </rPh>
    <phoneticPr fontId="5"/>
  </si>
  <si>
    <t>宿泊費、国内交通費</t>
    <rPh sb="0" eb="3">
      <t>シュクハクヒ</t>
    </rPh>
    <rPh sb="4" eb="6">
      <t>コクナイ</t>
    </rPh>
    <rPh sb="6" eb="9">
      <t>コウツウヒ</t>
    </rPh>
    <phoneticPr fontId="5"/>
  </si>
  <si>
    <t>会場使用料</t>
    <rPh sb="0" eb="2">
      <t>カイジョウ</t>
    </rPh>
    <rPh sb="2" eb="5">
      <t>シヨウリョウ</t>
    </rPh>
    <phoneticPr fontId="5"/>
  </si>
  <si>
    <t>印刷費、記録作成費　等</t>
    <rPh sb="0" eb="3">
      <t>インサツヒ</t>
    </rPh>
    <rPh sb="4" eb="6">
      <t>キロク</t>
    </rPh>
    <rPh sb="6" eb="9">
      <t>サクセイヒ</t>
    </rPh>
    <rPh sb="10" eb="11">
      <t>ナド</t>
    </rPh>
    <phoneticPr fontId="5"/>
  </si>
  <si>
    <t>消費税相当額、一般管理費　等</t>
    <rPh sb="0" eb="3">
      <t>ショウヒゼイ</t>
    </rPh>
    <rPh sb="3" eb="6">
      <t>ソウトウガク</t>
    </rPh>
    <rPh sb="7" eb="9">
      <t>イッパン</t>
    </rPh>
    <rPh sb="9" eb="12">
      <t>カンリヒ</t>
    </rPh>
    <rPh sb="13" eb="14">
      <t>ナド</t>
    </rPh>
    <phoneticPr fontId="5"/>
  </si>
  <si>
    <t>「東ｱｼﾞｱ文化都市2015新潟市」実行委員会</t>
    <phoneticPr fontId="5"/>
  </si>
  <si>
    <t>株式会社NHKプロモーション</t>
    <phoneticPr fontId="5"/>
  </si>
  <si>
    <t>株式会社ＪＴＢコミュニケーションズ</t>
    <phoneticPr fontId="5"/>
  </si>
  <si>
    <t>特定非営利活動法人　映像産業振興機構</t>
    <phoneticPr fontId="5"/>
  </si>
  <si>
    <t>ｼﾞｭﾈｰﾌﾞ・ﾌﾞｯｸﾌｪｱ日本出展協会</t>
    <phoneticPr fontId="5"/>
  </si>
  <si>
    <t>日韓交流おまつり2014実行委員会</t>
    <phoneticPr fontId="5"/>
  </si>
  <si>
    <t>株式会社コンベンションリンゲージ</t>
    <phoneticPr fontId="5"/>
  </si>
  <si>
    <t>天使館</t>
    <phoneticPr fontId="5"/>
  </si>
  <si>
    <t>一般財団法人日本芸術文化国際交流財団</t>
    <phoneticPr fontId="5"/>
  </si>
  <si>
    <t>「日中韓芸術祭」開催業務</t>
    <phoneticPr fontId="5"/>
  </si>
  <si>
    <t>「日中韓文化大臣会合及び関連事業」開催業務</t>
    <phoneticPr fontId="5"/>
  </si>
  <si>
    <t>企画競争</t>
    <rPh sb="0" eb="2">
      <t>キカク</t>
    </rPh>
    <rPh sb="2" eb="4">
      <t>キョウソウ</t>
    </rPh>
    <phoneticPr fontId="5"/>
  </si>
  <si>
    <t>随意契約事前確認公募</t>
    <rPh sb="0" eb="2">
      <t>ズイイ</t>
    </rPh>
    <rPh sb="2" eb="4">
      <t>ケイヤク</t>
    </rPh>
    <rPh sb="4" eb="6">
      <t>ジゼン</t>
    </rPh>
    <rPh sb="6" eb="8">
      <t>カクニン</t>
    </rPh>
    <rPh sb="8" eb="10">
      <t>コウボ</t>
    </rPh>
    <phoneticPr fontId="5"/>
  </si>
  <si>
    <t>-</t>
    <phoneticPr fontId="5"/>
  </si>
  <si>
    <t>文化芸術の振興に関する基本的な方針（第4次基本方針）
（平成27年5月22日閣議決定）</t>
    <phoneticPr fontId="5"/>
  </si>
  <si>
    <t>執行額／事業数</t>
    <rPh sb="0" eb="2">
      <t>シッコウ</t>
    </rPh>
    <rPh sb="2" eb="3">
      <t>ガク</t>
    </rPh>
    <rPh sb="4" eb="6">
      <t>ジギョウ</t>
    </rPh>
    <rPh sb="6" eb="7">
      <t>スウ</t>
    </rPh>
    <phoneticPr fontId="5"/>
  </si>
  <si>
    <t>事業数</t>
    <rPh sb="0" eb="2">
      <t>ジギョウ</t>
    </rPh>
    <rPh sb="2" eb="3">
      <t>スウ</t>
    </rPh>
    <phoneticPr fontId="5"/>
  </si>
  <si>
    <t>件</t>
    <rPh sb="0" eb="1">
      <t>ケン</t>
    </rPh>
    <phoneticPr fontId="5"/>
  </si>
  <si>
    <t>百万円</t>
    <rPh sb="0" eb="3">
      <t>ヒャクマンエン</t>
    </rPh>
    <phoneticPr fontId="5"/>
  </si>
  <si>
    <t>百万円/件</t>
    <rPh sb="0" eb="3">
      <t>ヒャクマンエン</t>
    </rPh>
    <rPh sb="4" eb="5">
      <t>ケン</t>
    </rPh>
    <phoneticPr fontId="5"/>
  </si>
  <si>
    <t>196/16</t>
    <phoneticPr fontId="5"/>
  </si>
  <si>
    <t>210/13</t>
    <phoneticPr fontId="5"/>
  </si>
  <si>
    <t>258/12</t>
    <phoneticPr fontId="5"/>
  </si>
  <si>
    <t>256/5</t>
    <phoneticPr fontId="5"/>
  </si>
  <si>
    <t>人</t>
    <rPh sb="0" eb="1">
      <t>ニン</t>
    </rPh>
    <phoneticPr fontId="5"/>
  </si>
  <si>
    <t>A.「東アジア文化都市2015新潟市」実行委員会</t>
    <rPh sb="3" eb="4">
      <t>ヒガシ</t>
    </rPh>
    <rPh sb="7" eb="9">
      <t>ブンカ</t>
    </rPh>
    <rPh sb="9" eb="11">
      <t>トシ</t>
    </rPh>
    <rPh sb="15" eb="18">
      <t>ニイガタシ</t>
    </rPh>
    <rPh sb="19" eb="21">
      <t>ジッコウ</t>
    </rPh>
    <rPh sb="21" eb="24">
      <t>イインカイ</t>
    </rPh>
    <phoneticPr fontId="5"/>
  </si>
  <si>
    <t>「2015東アジア文化都市オープニングイベント【新潟】」企画・運営業務</t>
    <phoneticPr fontId="5"/>
  </si>
  <si>
    <t>「ASEAN諸国へのポップカルチャー分野の専門家派遣等事業（Ｈ26)」企画運営業務</t>
    <phoneticPr fontId="5"/>
  </si>
  <si>
    <t>｢ジュネーブ・ブックフェアにおける名誉招待国･日本ブース出展」事業の企画・運営</t>
    <phoneticPr fontId="5"/>
  </si>
  <si>
    <t>「日韓交流おまつり2014 in Tokyo」企画運営業務</t>
    <phoneticPr fontId="5"/>
  </si>
  <si>
    <t>「FACP2014日本会議 in 川崎」開催業務</t>
    <phoneticPr fontId="5"/>
  </si>
  <si>
    <t>「日・アラブ首長国連邦（UAE）芸術家・文化人等交流事業」</t>
    <phoneticPr fontId="5"/>
  </si>
  <si>
    <t>「2014年メキシコ･セルバンティーノ国際芸術祭におけるダンス公演」実施業務</t>
    <phoneticPr fontId="5"/>
  </si>
  <si>
    <t>「蚕-皇室のご養蚕と古代裂・日仏絹の交流」展（平成26年度事業）</t>
    <phoneticPr fontId="5"/>
  </si>
  <si>
    <t>　国際的な要請や文化政策上の意義に基づく重要な国際文化交流・協力事業を実施することによって、諸外国との友好と相互理解を深める。</t>
    <rPh sb="20" eb="22">
      <t>ジュウヨウ</t>
    </rPh>
    <phoneticPr fontId="5"/>
  </si>
  <si>
    <t>　日本と諸外国の首脳間や政府間で設定される周年事業等の機会において、文化政策上の重要性や国際貢献の意義等に基づき、国として対応が必要となるトップレベルの文化芸術発信事業や国際文化交流事業を行う。
　具体的には、上記趣旨を踏まえ、国内外において、様々な分野の芸術公演、展覧会、国際会議等の各種事業を企画・実施する。</t>
    <rPh sb="1" eb="3">
      <t>ニホン</t>
    </rPh>
    <rPh sb="4" eb="7">
      <t>ショガイコク</t>
    </rPh>
    <rPh sb="27" eb="29">
      <t>キカイ</t>
    </rPh>
    <rPh sb="40" eb="43">
      <t>ジュウヨウセイ</t>
    </rPh>
    <rPh sb="51" eb="52">
      <t>トウ</t>
    </rPh>
    <rPh sb="57" eb="58">
      <t>クニ</t>
    </rPh>
    <rPh sb="78" eb="80">
      <t>ゲイジュツ</t>
    </rPh>
    <rPh sb="99" eb="102">
      <t>グタイテキ</t>
    </rPh>
    <rPh sb="114" eb="117">
      <t>コクナイガイ</t>
    </rPh>
    <rPh sb="122" eb="124">
      <t>サマザマ</t>
    </rPh>
    <rPh sb="125" eb="127">
      <t>ブンヤ</t>
    </rPh>
    <rPh sb="128" eb="130">
      <t>ゲイジュツ</t>
    </rPh>
    <rPh sb="130" eb="132">
      <t>コウエン</t>
    </rPh>
    <rPh sb="133" eb="135">
      <t>テンラン</t>
    </rPh>
    <rPh sb="135" eb="136">
      <t>カイ</t>
    </rPh>
    <rPh sb="137" eb="139">
      <t>コクサイ</t>
    </rPh>
    <rPh sb="139" eb="141">
      <t>カイギ</t>
    </rPh>
    <rPh sb="141" eb="142">
      <t>トウ</t>
    </rPh>
    <rPh sb="143" eb="145">
      <t>カクシュ</t>
    </rPh>
    <rPh sb="145" eb="147">
      <t>ジギョウ</t>
    </rPh>
    <rPh sb="148" eb="150">
      <t>キカク</t>
    </rPh>
    <rPh sb="151" eb="153">
      <t>ジッシ</t>
    </rPh>
    <phoneticPr fontId="5"/>
  </si>
  <si>
    <t>（約）人</t>
    <rPh sb="1" eb="2">
      <t>ヤク</t>
    </rPh>
    <rPh sb="3" eb="4">
      <t>ニン</t>
    </rPh>
    <phoneticPr fontId="5"/>
  </si>
  <si>
    <t>-</t>
    <phoneticPr fontId="5"/>
  </si>
  <si>
    <t>本事業において実施した文化イベントの過去3年間の平均値の来場者数を得ること</t>
    <rPh sb="11" eb="13">
      <t>ブンカ</t>
    </rPh>
    <rPh sb="18" eb="20">
      <t>カコ</t>
    </rPh>
    <rPh sb="21" eb="22">
      <t>ネン</t>
    </rPh>
    <rPh sb="22" eb="23">
      <t>カン</t>
    </rPh>
    <rPh sb="28" eb="31">
      <t>ライジョウシャ</t>
    </rPh>
    <rPh sb="31" eb="32">
      <t>スウ</t>
    </rPh>
    <rPh sb="33" eb="34">
      <t>エ</t>
    </rPh>
    <phoneticPr fontId="5"/>
  </si>
  <si>
    <t>政府間の協定・覚書等で支出が限定されているものを除き、企画競争等により受託者の選定における競争性を担保している。</t>
    <rPh sb="0" eb="3">
      <t>セイフカン</t>
    </rPh>
    <rPh sb="4" eb="6">
      <t>キョウテイ</t>
    </rPh>
    <rPh sb="7" eb="9">
      <t>オボエガキ</t>
    </rPh>
    <rPh sb="9" eb="10">
      <t>トウ</t>
    </rPh>
    <rPh sb="11" eb="13">
      <t>シシュツ</t>
    </rPh>
    <rPh sb="14" eb="16">
      <t>ゲンテイ</t>
    </rPh>
    <rPh sb="24" eb="25">
      <t>ノゾ</t>
    </rPh>
    <rPh sb="27" eb="29">
      <t>キカク</t>
    </rPh>
    <rPh sb="29" eb="31">
      <t>キョウソウ</t>
    </rPh>
    <rPh sb="31" eb="32">
      <t>トウ</t>
    </rPh>
    <rPh sb="35" eb="38">
      <t>ジュタクシャ</t>
    </rPh>
    <rPh sb="39" eb="41">
      <t>センテイ</t>
    </rPh>
    <rPh sb="45" eb="48">
      <t>キョウソウセイ</t>
    </rPh>
    <rPh sb="49" eb="51">
      <t>タンポ</t>
    </rPh>
    <phoneticPr fontId="5"/>
  </si>
  <si>
    <t>‐</t>
  </si>
  <si>
    <t>引き続き、文化政策上の意義や国際貢献の観点からの意義に基づき、事業を効率的かつ効果的に実施するよう努める。</t>
    <phoneticPr fontId="5"/>
  </si>
  <si>
    <t>本事業は首脳間や政府間で設定される周年事業等において、文化政策上の意義や国際貢献の観点からの意義に基づき、事業を実施している。</t>
    <rPh sb="0" eb="1">
      <t>ホン</t>
    </rPh>
    <rPh sb="1" eb="3">
      <t>ジギョウ</t>
    </rPh>
    <rPh sb="4" eb="7">
      <t>シュノウカン</t>
    </rPh>
    <rPh sb="8" eb="11">
      <t>セイフカン</t>
    </rPh>
    <rPh sb="12" eb="14">
      <t>セッテイ</t>
    </rPh>
    <rPh sb="17" eb="19">
      <t>シュウネン</t>
    </rPh>
    <rPh sb="19" eb="21">
      <t>ジギョウ</t>
    </rPh>
    <rPh sb="21" eb="22">
      <t>トウ</t>
    </rPh>
    <rPh sb="27" eb="29">
      <t>ブンカ</t>
    </rPh>
    <rPh sb="29" eb="32">
      <t>セイサクジョウ</t>
    </rPh>
    <rPh sb="33" eb="35">
      <t>イギ</t>
    </rPh>
    <rPh sb="36" eb="38">
      <t>コクサイ</t>
    </rPh>
    <rPh sb="38" eb="40">
      <t>コウケン</t>
    </rPh>
    <rPh sb="41" eb="43">
      <t>カンテン</t>
    </rPh>
    <rPh sb="46" eb="48">
      <t>イギ</t>
    </rPh>
    <rPh sb="49" eb="50">
      <t>モト</t>
    </rPh>
    <rPh sb="53" eb="55">
      <t>ジギョウ</t>
    </rPh>
    <rPh sb="56" eb="58">
      <t>ジッシ</t>
    </rPh>
    <phoneticPr fontId="5"/>
  </si>
  <si>
    <t>諸外国等から国の関与が求められる文化芸術発信事業や国際文化交流事業を実施するものである。</t>
    <rPh sb="0" eb="3">
      <t>ショガイコク</t>
    </rPh>
    <rPh sb="3" eb="4">
      <t>トウ</t>
    </rPh>
    <rPh sb="6" eb="7">
      <t>クニ</t>
    </rPh>
    <rPh sb="8" eb="10">
      <t>カンヨ</t>
    </rPh>
    <rPh sb="11" eb="12">
      <t>モト</t>
    </rPh>
    <phoneticPr fontId="5"/>
  </si>
  <si>
    <t>諸外国等からの要望等をふまえ実施しており、日本の文化芸術の発信や国際文化交流を促進する上で優先度の高い事業である。</t>
    <rPh sb="0" eb="3">
      <t>ショガイコク</t>
    </rPh>
    <rPh sb="3" eb="4">
      <t>トウ</t>
    </rPh>
    <rPh sb="7" eb="9">
      <t>ヨウボウ</t>
    </rPh>
    <rPh sb="9" eb="10">
      <t>トウ</t>
    </rPh>
    <rPh sb="14" eb="16">
      <t>ジッシ</t>
    </rPh>
    <rPh sb="21" eb="23">
      <t>ニホン</t>
    </rPh>
    <rPh sb="24" eb="26">
      <t>ブンカ</t>
    </rPh>
    <rPh sb="26" eb="28">
      <t>ゲイジュツ</t>
    </rPh>
    <rPh sb="29" eb="31">
      <t>ハッシン</t>
    </rPh>
    <rPh sb="32" eb="34">
      <t>コクサイ</t>
    </rPh>
    <rPh sb="34" eb="36">
      <t>ブンカ</t>
    </rPh>
    <rPh sb="36" eb="38">
      <t>コウリュウ</t>
    </rPh>
    <rPh sb="39" eb="41">
      <t>ソクシン</t>
    </rPh>
    <rPh sb="43" eb="44">
      <t>ウエ</t>
    </rPh>
    <rPh sb="45" eb="48">
      <t>ユウセンド</t>
    </rPh>
    <rPh sb="49" eb="50">
      <t>タカ</t>
    </rPh>
    <rPh sb="51" eb="53">
      <t>ジギョウ</t>
    </rPh>
    <phoneticPr fontId="5"/>
  </si>
  <si>
    <t>実施する事業に応じて、必要な支出費目に限定して実施しており、に真に必要なものに限定している。</t>
    <rPh sb="0" eb="2">
      <t>ジッシ</t>
    </rPh>
    <rPh sb="4" eb="6">
      <t>ジギョウ</t>
    </rPh>
    <rPh sb="7" eb="8">
      <t>オウ</t>
    </rPh>
    <rPh sb="11" eb="13">
      <t>ヒツヨウ</t>
    </rPh>
    <rPh sb="19" eb="21">
      <t>ゲンテイ</t>
    </rPh>
    <phoneticPr fontId="5"/>
  </si>
  <si>
    <t>支出費目については、事業委託要項に定めるほか、受託者との定期的な連絡調整により、事業実施に真に必要な費目・使途に限定している。</t>
    <rPh sb="12" eb="14">
      <t>イタク</t>
    </rPh>
    <rPh sb="23" eb="26">
      <t>ジュタクシャ</t>
    </rPh>
    <rPh sb="28" eb="31">
      <t>テイキテキ</t>
    </rPh>
    <rPh sb="32" eb="34">
      <t>レンラク</t>
    </rPh>
    <rPh sb="34" eb="36">
      <t>チョウセイ</t>
    </rPh>
    <rPh sb="50" eb="52">
      <t>ヒモク</t>
    </rPh>
    <rPh sb="53" eb="55">
      <t>シト</t>
    </rPh>
    <rPh sb="56" eb="58">
      <t>ゲンテイ</t>
    </rPh>
    <phoneticPr fontId="5"/>
  </si>
  <si>
    <t>各事業の内容が実施可能な団体等で、かつ効率的な資金支出が可能な受託者の選定に努めるほか、受託団体との定期的な連絡調整等により、事業実施に真に必要な費目の支出となっている。</t>
    <rPh sb="0" eb="1">
      <t>カク</t>
    </rPh>
    <rPh sb="1" eb="3">
      <t>ジギョウ</t>
    </rPh>
    <rPh sb="4" eb="6">
      <t>ナイヨウ</t>
    </rPh>
    <rPh sb="7" eb="9">
      <t>ジッシ</t>
    </rPh>
    <rPh sb="9" eb="11">
      <t>カノウ</t>
    </rPh>
    <rPh sb="12" eb="14">
      <t>ダンタイ</t>
    </rPh>
    <rPh sb="14" eb="15">
      <t>トウ</t>
    </rPh>
    <rPh sb="19" eb="22">
      <t>コウリツテキ</t>
    </rPh>
    <rPh sb="23" eb="25">
      <t>シキン</t>
    </rPh>
    <rPh sb="25" eb="27">
      <t>シシュツ</t>
    </rPh>
    <rPh sb="28" eb="30">
      <t>カノウ</t>
    </rPh>
    <rPh sb="31" eb="34">
      <t>ジュタクシャ</t>
    </rPh>
    <rPh sb="35" eb="37">
      <t>センテイ</t>
    </rPh>
    <rPh sb="38" eb="39">
      <t>ツト</t>
    </rPh>
    <rPh sb="44" eb="46">
      <t>ジュタク</t>
    </rPh>
    <rPh sb="46" eb="48">
      <t>ダンタイ</t>
    </rPh>
    <rPh sb="50" eb="53">
      <t>テイキテキ</t>
    </rPh>
    <rPh sb="54" eb="56">
      <t>レンラク</t>
    </rPh>
    <rPh sb="56" eb="58">
      <t>チョウセイ</t>
    </rPh>
    <rPh sb="58" eb="59">
      <t>トウ</t>
    </rPh>
    <rPh sb="63" eb="65">
      <t>ジギョウ</t>
    </rPh>
    <rPh sb="65" eb="67">
      <t>ジッシ</t>
    </rPh>
    <rPh sb="68" eb="69">
      <t>シン</t>
    </rPh>
    <rPh sb="70" eb="72">
      <t>ヒツヨウ</t>
    </rPh>
    <rPh sb="73" eb="75">
      <t>ヒモク</t>
    </rPh>
    <rPh sb="76" eb="78">
      <t>シシュツ</t>
    </rPh>
    <phoneticPr fontId="5"/>
  </si>
  <si>
    <t>本事業で実施する事業のうち、当庁を含めた複数の機関等の協力により実施する場合には、必要な費用分担を厳選して、予算の効率的な執行に努めている。</t>
    <rPh sb="0" eb="1">
      <t>ホン</t>
    </rPh>
    <rPh sb="1" eb="3">
      <t>ジギョウ</t>
    </rPh>
    <rPh sb="4" eb="6">
      <t>ジッシ</t>
    </rPh>
    <rPh sb="8" eb="10">
      <t>ジギョウ</t>
    </rPh>
    <rPh sb="14" eb="16">
      <t>トウチョウ</t>
    </rPh>
    <rPh sb="17" eb="18">
      <t>フク</t>
    </rPh>
    <rPh sb="20" eb="22">
      <t>フクスウ</t>
    </rPh>
    <rPh sb="23" eb="25">
      <t>キカン</t>
    </rPh>
    <rPh sb="25" eb="26">
      <t>トウ</t>
    </rPh>
    <rPh sb="27" eb="29">
      <t>キョウリョク</t>
    </rPh>
    <rPh sb="32" eb="34">
      <t>ジッシ</t>
    </rPh>
    <rPh sb="36" eb="38">
      <t>バアイ</t>
    </rPh>
    <rPh sb="41" eb="43">
      <t>ヒツヨウ</t>
    </rPh>
    <rPh sb="44" eb="46">
      <t>ヒヨウ</t>
    </rPh>
    <rPh sb="46" eb="48">
      <t>ブンタン</t>
    </rPh>
    <rPh sb="49" eb="51">
      <t>ゲンセン</t>
    </rPh>
    <rPh sb="54" eb="56">
      <t>ヨサン</t>
    </rPh>
    <rPh sb="57" eb="60">
      <t>コウリツテキ</t>
    </rPh>
    <rPh sb="61" eb="63">
      <t>シッコウ</t>
    </rPh>
    <rPh sb="64" eb="65">
      <t>ツト</t>
    </rPh>
    <phoneticPr fontId="5"/>
  </si>
  <si>
    <t>実施する事業は各年度により様々なものがあるため、複数年度の平均値から目標値を設定し、実績は目標に見合ったものとなっている。</t>
    <rPh sb="0" eb="2">
      <t>ジッシ</t>
    </rPh>
    <rPh sb="4" eb="6">
      <t>ジギョウ</t>
    </rPh>
    <rPh sb="7" eb="10">
      <t>カクネンド</t>
    </rPh>
    <rPh sb="13" eb="15">
      <t>サマザマ</t>
    </rPh>
    <rPh sb="24" eb="26">
      <t>フクスウ</t>
    </rPh>
    <rPh sb="26" eb="28">
      <t>ネンド</t>
    </rPh>
    <rPh sb="34" eb="37">
      <t>モクヒョウチ</t>
    </rPh>
    <rPh sb="38" eb="40">
      <t>セッテイ</t>
    </rPh>
    <rPh sb="42" eb="44">
      <t>ジッセキ</t>
    </rPh>
    <rPh sb="45" eb="47">
      <t>モクヒョウ</t>
    </rPh>
    <rPh sb="48" eb="50">
      <t>ミア</t>
    </rPh>
    <phoneticPr fontId="5"/>
  </si>
  <si>
    <t>概ね見込みに見合った実績である。</t>
    <rPh sb="0" eb="1">
      <t>オオム</t>
    </rPh>
    <rPh sb="2" eb="4">
      <t>ミコ</t>
    </rPh>
    <rPh sb="6" eb="8">
      <t>ミア</t>
    </rPh>
    <rPh sb="10" eb="12">
      <t>ジッセキ</t>
    </rPh>
    <phoneticPr fontId="5"/>
  </si>
  <si>
    <t>文化政策上の重要性や国際貢献の意義等に基づいて事業を実施するものであり、事業実施の必要性が高く、資金投入の合理性を確保している。また、国庫支出の在り方についても、他の機関等の協力を得て実施する場合は、効率的な執行となるよう協力機関等と情報共有をするとともに、委託事業者に証ひょう関係書類の提出を求め、その内容の照合を行うことにより、適正性を担保している。</t>
    <rPh sb="0" eb="2">
      <t>ブンカ</t>
    </rPh>
    <rPh sb="2" eb="5">
      <t>セイサクジョウ</t>
    </rPh>
    <rPh sb="6" eb="9">
      <t>ジュウヨウセイ</t>
    </rPh>
    <rPh sb="10" eb="12">
      <t>コクサイ</t>
    </rPh>
    <rPh sb="12" eb="14">
      <t>コウケン</t>
    </rPh>
    <rPh sb="15" eb="17">
      <t>イギ</t>
    </rPh>
    <rPh sb="17" eb="18">
      <t>トウ</t>
    </rPh>
    <rPh sb="19" eb="20">
      <t>モト</t>
    </rPh>
    <rPh sb="23" eb="25">
      <t>ジギョウ</t>
    </rPh>
    <rPh sb="26" eb="28">
      <t>ジッシ</t>
    </rPh>
    <rPh sb="72" eb="73">
      <t>ア</t>
    </rPh>
    <rPh sb="81" eb="82">
      <t>タ</t>
    </rPh>
    <rPh sb="83" eb="85">
      <t>キカン</t>
    </rPh>
    <rPh sb="85" eb="86">
      <t>トウ</t>
    </rPh>
    <rPh sb="87" eb="89">
      <t>キョウリョク</t>
    </rPh>
    <rPh sb="90" eb="91">
      <t>エ</t>
    </rPh>
    <rPh sb="92" eb="94">
      <t>ジッシ</t>
    </rPh>
    <rPh sb="96" eb="98">
      <t>バアイ</t>
    </rPh>
    <rPh sb="100" eb="103">
      <t>コウリツテキ</t>
    </rPh>
    <rPh sb="104" eb="106">
      <t>シッコウ</t>
    </rPh>
    <rPh sb="111" eb="113">
      <t>キョウリョク</t>
    </rPh>
    <rPh sb="115" eb="116">
      <t>トウ</t>
    </rPh>
    <rPh sb="155" eb="157">
      <t>ショウゴウ</t>
    </rPh>
    <phoneticPr fontId="5"/>
  </si>
  <si>
    <t>-</t>
    <phoneticPr fontId="5"/>
  </si>
  <si>
    <t>・表示単位未満四捨五入の関係で積み上げ合計とは一致しない。</t>
    <phoneticPr fontId="5"/>
  </si>
  <si>
    <t>本事業において実施した文化イベントの来場者数
（27年度から新たに指標を設定したため、24・25年度の数値は設定していない。）</t>
    <rPh sb="0" eb="1">
      <t>ホン</t>
    </rPh>
    <rPh sb="1" eb="3">
      <t>ジギョウ</t>
    </rPh>
    <rPh sb="7" eb="9">
      <t>ジッシ</t>
    </rPh>
    <rPh sb="11" eb="13">
      <t>ブンカ</t>
    </rPh>
    <rPh sb="18" eb="21">
      <t>ライジョウシャ</t>
    </rPh>
    <rPh sb="21" eb="22">
      <t>スウ</t>
    </rPh>
    <phoneticPr fontId="5"/>
  </si>
  <si>
    <t>１．事業評価の観点：本事業は、諸外国との友好と相互理解を深めるため首脳間や政府間で設定される周年事業等により、国際的な要請もしくは文化政策上の意義に基づく国際文化交流・協力の重要案件にかかる必要な事業を実施をもって国際文化交流の振興を図るものであり、予算執行の観点から検証を行った。
２．所見：当該事業は、平成25年度決算において不用額が生じていることから、不用額が生じた要因を分析した上で、予算執行の実績を適切に平成27年度概算要求に反映すべきであるとの昨年度の所見の指摘を踏まえ、平成27年度概算要求より予算の縮減を行っており、現段階において特に見直すべき事由も見受けられないが、引き続き、積算単価を再検証するなど、コスト削減と適切な予算執行に努めることとする。</t>
    <rPh sb="10" eb="11">
      <t>ホン</t>
    </rPh>
    <rPh sb="11" eb="13">
      <t>ジギョウ</t>
    </rPh>
    <rPh sb="125" eb="127">
      <t>ヨサン</t>
    </rPh>
    <rPh sb="127" eb="129">
      <t>シッコウ</t>
    </rPh>
    <rPh sb="130" eb="132">
      <t>カンテン</t>
    </rPh>
    <rPh sb="134" eb="136">
      <t>ケンショウ</t>
    </rPh>
    <rPh sb="137" eb="138">
      <t>オコナ</t>
    </rPh>
    <rPh sb="148" eb="150">
      <t>トウガイ</t>
    </rPh>
    <rPh sb="150" eb="152">
      <t>ジギョウ</t>
    </rPh>
    <rPh sb="154" eb="156">
      <t>ヘイセイ</t>
    </rPh>
    <rPh sb="158" eb="160">
      <t>ネンド</t>
    </rPh>
    <rPh sb="160" eb="162">
      <t>ケッサン</t>
    </rPh>
    <rPh sb="166" eb="169">
      <t>フヨウガク</t>
    </rPh>
    <rPh sb="170" eb="171">
      <t>ショウ</t>
    </rPh>
    <rPh sb="180" eb="183">
      <t>フヨウガク</t>
    </rPh>
    <rPh sb="184" eb="185">
      <t>ショウ</t>
    </rPh>
    <rPh sb="187" eb="189">
      <t>ヨウイン</t>
    </rPh>
    <rPh sb="190" eb="192">
      <t>ブンセキ</t>
    </rPh>
    <rPh sb="194" eb="195">
      <t>ウエ</t>
    </rPh>
    <rPh sb="197" eb="199">
      <t>ヨサン</t>
    </rPh>
    <rPh sb="199" eb="201">
      <t>シッコウ</t>
    </rPh>
    <rPh sb="202" eb="204">
      <t>ジッセキ</t>
    </rPh>
    <rPh sb="205" eb="207">
      <t>テキセツ</t>
    </rPh>
    <rPh sb="208" eb="210">
      <t>ヘイセイ</t>
    </rPh>
    <rPh sb="212" eb="214">
      <t>ネンド</t>
    </rPh>
    <rPh sb="214" eb="216">
      <t>ガイサン</t>
    </rPh>
    <rPh sb="216" eb="218">
      <t>ヨウキュウ</t>
    </rPh>
    <rPh sb="219" eb="221">
      <t>ハンエイ</t>
    </rPh>
    <rPh sb="249" eb="251">
      <t>ガイサン</t>
    </rPh>
    <rPh sb="251" eb="253">
      <t>ヨウキュウ</t>
    </rPh>
    <rPh sb="255" eb="257">
      <t>ヨサン</t>
    </rPh>
    <rPh sb="258" eb="260">
      <t>シュクゲン</t>
    </rPh>
    <rPh sb="261" eb="262">
      <t>オコナ</t>
    </rPh>
    <rPh sb="298" eb="300">
      <t>セキサン</t>
    </rPh>
    <rPh sb="300" eb="302">
      <t>タンカ</t>
    </rPh>
    <rPh sb="303" eb="306">
      <t>サイケンショウ</t>
    </rPh>
    <rPh sb="314" eb="316">
      <t>サクゲン</t>
    </rPh>
    <rPh sb="317" eb="319">
      <t>テキセツ</t>
    </rPh>
    <rPh sb="320" eb="322">
      <t>ヨサン</t>
    </rPh>
    <rPh sb="322" eb="324">
      <t>シッコウ</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</si>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</sst>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27</xdr:col>
      <xdr:colOff>197778</xdr:colOff>
      <xdr:row>142</xdr:row>
      <xdr:rowOff>176459</xdr:rowOff>
    </xdr:from>
    <xdr:to>
      <xdr:col>28</xdr:col>
      <xdr:colOff>5596</xdr:colOff>
      <xdr:row>144</xdr:row>
      <xdr:rowOff>156878</xdr:rowOff>
    </xdr:to>
    <xdr:cxnSp macro="">
      <xdr:nvCxnSpPr>
        <xdr:cNvPr id="96" name="直線矢印コネクタ 95"/>
        <xdr:cNvCxnSpPr>
          <a:stCxn id="26" idx="2"/>
          <a:endCxn id="97" idx="0"/>
        </xdr:cNvCxnSpPr>
      </xdr:nvCxnSpPr>
      <xdr:spPr>
        <a:xfrm>
          <a:off x="5643837" y="31496900"/>
          <a:ext cx="9524" cy="6751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11199</xdr:colOff>
      <xdr:row>144</xdr:row>
      <xdr:rowOff>156878</xdr:rowOff>
    </xdr:from>
    <xdr:to>
      <xdr:col>34</xdr:col>
      <xdr:colOff>201699</xdr:colOff>
      <xdr:row>147</xdr:row>
      <xdr:rowOff>179288</xdr:rowOff>
    </xdr:to>
    <xdr:sp macro="" textlink="">
      <xdr:nvSpPr>
        <xdr:cNvPr id="97" name="テキスト ボックス 96"/>
        <xdr:cNvSpPr txBox="1"/>
      </xdr:nvSpPr>
      <xdr:spPr>
        <a:xfrm>
          <a:off x="4247023" y="33303878"/>
          <a:ext cx="2812676" cy="106455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ja-JP" sz="1200" b="0" i="0" baseline="0">
              <a:effectLst/>
              <a:latin typeface="+mn-ea"/>
              <a:ea typeface="+mn-ea"/>
              <a:cs typeface="+mn-cs"/>
            </a:rPr>
            <a:t>．各芸術団体等</a:t>
          </a:r>
          <a:endParaRPr lang="ja-JP" altLang="ja-JP" sz="1200">
            <a:effectLst/>
            <a:latin typeface="+mn-ea"/>
            <a:ea typeface="+mn-ea"/>
          </a:endParaRPr>
        </a:p>
        <a:p>
          <a:pPr algn="ctr" rtl="0"/>
          <a:r>
            <a:rPr lang="ja-JP" altLang="ja-JP" sz="1200" b="0" i="0" baseline="0">
              <a:effectLst/>
              <a:latin typeface="+mn-ea"/>
              <a:ea typeface="+mn-ea"/>
              <a:cs typeface="+mn-cs"/>
            </a:rPr>
            <a:t>全</a:t>
          </a:r>
          <a:r>
            <a:rPr lang="en-US" altLang="ja-JP" sz="1200" b="0" i="0" baseline="0">
              <a:effectLst/>
              <a:latin typeface="+mn-ea"/>
              <a:ea typeface="+mn-ea"/>
              <a:cs typeface="+mn-cs"/>
            </a:rPr>
            <a:t>12</a:t>
          </a:r>
          <a:r>
            <a:rPr lang="ja-JP" altLang="ja-JP" sz="1200" b="0" i="0" baseline="0">
              <a:effectLst/>
              <a:latin typeface="+mn-ea"/>
              <a:ea typeface="+mn-ea"/>
              <a:cs typeface="+mn-cs"/>
            </a:rPr>
            <a:t>機関</a:t>
          </a:r>
          <a:endParaRPr lang="ja-JP" altLang="ja-JP" sz="1200">
            <a:effectLst/>
            <a:latin typeface="+mn-ea"/>
            <a:ea typeface="+mn-ea"/>
          </a:endParaRPr>
        </a:p>
        <a:p>
          <a:pPr algn="ctr" rtl="0"/>
          <a:r>
            <a:rPr lang="en-US" altLang="ja-JP" sz="1200" b="0" i="0" baseline="0">
              <a:effectLst/>
              <a:latin typeface="+mn-ea"/>
              <a:ea typeface="+mn-ea"/>
              <a:cs typeface="+mn-cs"/>
            </a:rPr>
            <a:t>258</a:t>
          </a:r>
          <a:r>
            <a:rPr lang="ja-JP" altLang="en-US" sz="1200" b="0" i="0" baseline="0">
              <a:effectLst/>
              <a:latin typeface="+mn-ea"/>
              <a:ea typeface="+mn-ea"/>
              <a:cs typeface="+mn-cs"/>
            </a:rPr>
            <a:t>百</a:t>
          </a:r>
          <a:r>
            <a:rPr lang="ja-JP" altLang="ja-JP" sz="1200" b="0" i="0" baseline="0">
              <a:effectLst/>
              <a:latin typeface="+mn-ea"/>
              <a:ea typeface="+mn-ea"/>
              <a:cs typeface="+mn-cs"/>
            </a:rPr>
            <a:t>万円</a:t>
          </a:r>
          <a:endParaRPr lang="ja-JP" altLang="ja-JP" sz="1200">
            <a:effectLst/>
            <a:latin typeface="+mn-ea"/>
            <a:ea typeface="+mn-ea"/>
          </a:endParaRPr>
        </a:p>
      </xdr:txBody>
    </xdr:sp>
    <xdr:clientData/>
  </xdr:twoCellAnchor>
  <xdr:twoCellAnchor>
    <xdr:from>
      <xdr:col>20</xdr:col>
      <xdr:colOff>145657</xdr:colOff>
      <xdr:row>143</xdr:row>
      <xdr:rowOff>212904</xdr:rowOff>
    </xdr:from>
    <xdr:to>
      <xdr:col>26</xdr:col>
      <xdr:colOff>134469</xdr:colOff>
      <xdr:row>144</xdr:row>
      <xdr:rowOff>201700</xdr:rowOff>
    </xdr:to>
    <xdr:sp macro="" textlink="">
      <xdr:nvSpPr>
        <xdr:cNvPr id="98" name="テキスト ボックス 97"/>
        <xdr:cNvSpPr txBox="1"/>
      </xdr:nvSpPr>
      <xdr:spPr>
        <a:xfrm>
          <a:off x="4179775" y="29381816"/>
          <a:ext cx="1199047" cy="33617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公募・委託</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11200</xdr:colOff>
      <xdr:row>147</xdr:row>
      <xdr:rowOff>190497</xdr:rowOff>
    </xdr:from>
    <xdr:to>
      <xdr:col>34</xdr:col>
      <xdr:colOff>190500</xdr:colOff>
      <xdr:row>150</xdr:row>
      <xdr:rowOff>168089</xdr:rowOff>
    </xdr:to>
    <xdr:sp macro="" textlink="">
      <xdr:nvSpPr>
        <xdr:cNvPr id="99" name="大かっこ 98"/>
        <xdr:cNvSpPr/>
      </xdr:nvSpPr>
      <xdr:spPr>
        <a:xfrm>
          <a:off x="4247024" y="34379644"/>
          <a:ext cx="2801476" cy="1019739"/>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a:r>
            <a:rPr lang="ja-JP" altLang="ja-JP" sz="1200" b="0" i="0" baseline="0">
              <a:effectLst/>
              <a:latin typeface="+mn-lt"/>
              <a:ea typeface="+mn-ea"/>
              <a:cs typeface="+mn-cs"/>
            </a:rPr>
            <a:t>首脳間や政府間で設定される周年事業等、文化政策上の意義の高い事業を実施</a:t>
          </a:r>
          <a:endParaRPr lang="ja-JP" altLang="ja-JP" sz="1400">
            <a:effectLst/>
          </a:endParaRPr>
        </a:p>
      </xdr:txBody>
    </xdr:sp>
    <xdr:clientData/>
  </xdr:twoCellAnchor>
  <xdr:twoCellAnchor editAs="absolute">
    <xdr:from>
      <xdr:col>24</xdr:col>
      <xdr:colOff>11200</xdr:colOff>
      <xdr:row>139</xdr:row>
      <xdr:rowOff>296222</xdr:rowOff>
    </xdr:from>
    <xdr:to>
      <xdr:col>31</xdr:col>
      <xdr:colOff>182650</xdr:colOff>
      <xdr:row>141</xdr:row>
      <xdr:rowOff>282215</xdr:rowOff>
    </xdr:to>
    <xdr:sp macro="" textlink="">
      <xdr:nvSpPr>
        <xdr:cNvPr id="26" name="Rectangle 4"/>
        <xdr:cNvSpPr>
          <a:spLocks noChangeArrowheads="1"/>
        </xdr:cNvSpPr>
      </xdr:nvSpPr>
      <xdr:spPr bwMode="auto">
        <a:xfrm>
          <a:off x="4852141" y="30816143"/>
          <a:ext cx="1583391" cy="680757"/>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258</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32</xdr:col>
      <xdr:colOff>156883</xdr:colOff>
      <xdr:row>134</xdr:row>
      <xdr:rowOff>1055425</xdr:rowOff>
    </xdr:from>
    <xdr:to>
      <xdr:col>46</xdr:col>
      <xdr:colOff>67236</xdr:colOff>
      <xdr:row>135</xdr:row>
      <xdr:rowOff>262327</xdr:rowOff>
    </xdr:to>
    <xdr:sp macro="" textlink="">
      <xdr:nvSpPr>
        <xdr:cNvPr id="32" name="テキスト ボックス 31"/>
        <xdr:cNvSpPr txBox="1"/>
      </xdr:nvSpPr>
      <xdr:spPr>
        <a:xfrm>
          <a:off x="6611471" y="29314559"/>
          <a:ext cx="2734236" cy="278465"/>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諸謝金・委員等旅</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費</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0.4</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を含む。</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464</v>
      </c>
      <c r="AR2" s="106"/>
      <c r="AS2" s="68" t="str">
        <f>IF(OR(AQ2="　", AQ2=""), "", "-")</f>
        <v/>
      </c>
      <c r="AT2" s="107">
        <v>394</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x14ac:dyDescent="0.15">
      <c r="A4" s="523" t="s">
        <v>30</v>
      </c>
      <c r="B4" s="524"/>
      <c r="C4" s="524"/>
      <c r="D4" s="524"/>
      <c r="E4" s="524"/>
      <c r="F4" s="524"/>
      <c r="G4" s="497" t="s">
        <v>479</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471</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7" t="s">
        <v>203</v>
      </c>
      <c r="H5" s="328"/>
      <c r="I5" s="328"/>
      <c r="J5" s="328"/>
      <c r="K5" s="328"/>
      <c r="L5" s="328"/>
      <c r="M5" s="329" t="s">
        <v>92</v>
      </c>
      <c r="N5" s="330"/>
      <c r="O5" s="330"/>
      <c r="P5" s="330"/>
      <c r="Q5" s="330"/>
      <c r="R5" s="331"/>
      <c r="S5" s="332" t="s">
        <v>157</v>
      </c>
      <c r="T5" s="328"/>
      <c r="U5" s="328"/>
      <c r="V5" s="328"/>
      <c r="W5" s="328"/>
      <c r="X5" s="333"/>
      <c r="Y5" s="514" t="s">
        <v>3</v>
      </c>
      <c r="Z5" s="515"/>
      <c r="AA5" s="515"/>
      <c r="AB5" s="515"/>
      <c r="AC5" s="515"/>
      <c r="AD5" s="516"/>
      <c r="AE5" s="517" t="s">
        <v>472</v>
      </c>
      <c r="AF5" s="518"/>
      <c r="AG5" s="518"/>
      <c r="AH5" s="518"/>
      <c r="AI5" s="518"/>
      <c r="AJ5" s="518"/>
      <c r="AK5" s="518"/>
      <c r="AL5" s="518"/>
      <c r="AM5" s="518"/>
      <c r="AN5" s="518"/>
      <c r="AO5" s="518"/>
      <c r="AP5" s="519"/>
      <c r="AQ5" s="520" t="s">
        <v>473</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476</v>
      </c>
      <c r="AF6" s="532"/>
      <c r="AG6" s="532"/>
      <c r="AH6" s="532"/>
      <c r="AI6" s="532"/>
      <c r="AJ6" s="532"/>
      <c r="AK6" s="532"/>
      <c r="AL6" s="532"/>
      <c r="AM6" s="532"/>
      <c r="AN6" s="532"/>
      <c r="AO6" s="532"/>
      <c r="AP6" s="532"/>
      <c r="AQ6" s="124"/>
      <c r="AR6" s="124"/>
      <c r="AS6" s="124"/>
      <c r="AT6" s="124"/>
      <c r="AU6" s="124"/>
      <c r="AV6" s="124"/>
      <c r="AW6" s="124"/>
      <c r="AX6" s="533"/>
    </row>
    <row r="7" spans="1:50" ht="37.5" customHeight="1" x14ac:dyDescent="0.15">
      <c r="A7" s="453" t="s">
        <v>25</v>
      </c>
      <c r="B7" s="454"/>
      <c r="C7" s="454"/>
      <c r="D7" s="454"/>
      <c r="E7" s="454"/>
      <c r="F7" s="454"/>
      <c r="G7" s="455" t="s">
        <v>475</v>
      </c>
      <c r="H7" s="456"/>
      <c r="I7" s="456"/>
      <c r="J7" s="456"/>
      <c r="K7" s="456"/>
      <c r="L7" s="456"/>
      <c r="M7" s="456"/>
      <c r="N7" s="456"/>
      <c r="O7" s="456"/>
      <c r="P7" s="456"/>
      <c r="Q7" s="456"/>
      <c r="R7" s="456"/>
      <c r="S7" s="456"/>
      <c r="T7" s="456"/>
      <c r="U7" s="456"/>
      <c r="V7" s="457"/>
      <c r="W7" s="457"/>
      <c r="X7" s="457"/>
      <c r="Y7" s="458" t="s">
        <v>5</v>
      </c>
      <c r="Z7" s="394"/>
      <c r="AA7" s="394"/>
      <c r="AB7" s="394"/>
      <c r="AC7" s="394"/>
      <c r="AD7" s="396"/>
      <c r="AE7" s="459" t="s">
        <v>515</v>
      </c>
      <c r="AF7" s="460"/>
      <c r="AG7" s="460"/>
      <c r="AH7" s="460"/>
      <c r="AI7" s="460"/>
      <c r="AJ7" s="460"/>
      <c r="AK7" s="460"/>
      <c r="AL7" s="460"/>
      <c r="AM7" s="460"/>
      <c r="AN7" s="460"/>
      <c r="AO7" s="460"/>
      <c r="AP7" s="460"/>
      <c r="AQ7" s="460"/>
      <c r="AR7" s="460"/>
      <c r="AS7" s="460"/>
      <c r="AT7" s="460"/>
      <c r="AU7" s="460"/>
      <c r="AV7" s="460"/>
      <c r="AW7" s="460"/>
      <c r="AX7" s="461"/>
    </row>
    <row r="8" spans="1:50" ht="21" customHeight="1" x14ac:dyDescent="0.15">
      <c r="A8" s="356" t="s">
        <v>308</v>
      </c>
      <c r="B8" s="357"/>
      <c r="C8" s="357"/>
      <c r="D8" s="357"/>
      <c r="E8" s="357"/>
      <c r="F8" s="358"/>
      <c r="G8" s="353" t="str">
        <f>入力規則等!A26</f>
        <v>クールジャパン</v>
      </c>
      <c r="H8" s="354"/>
      <c r="I8" s="354"/>
      <c r="J8" s="354"/>
      <c r="K8" s="354"/>
      <c r="L8" s="354"/>
      <c r="M8" s="354"/>
      <c r="N8" s="354"/>
      <c r="O8" s="354"/>
      <c r="P8" s="354"/>
      <c r="Q8" s="354"/>
      <c r="R8" s="354"/>
      <c r="S8" s="354"/>
      <c r="T8" s="354"/>
      <c r="U8" s="354"/>
      <c r="V8" s="354"/>
      <c r="W8" s="354"/>
      <c r="X8" s="355"/>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55.5" customHeight="1" x14ac:dyDescent="0.15">
      <c r="A9" s="462" t="s">
        <v>26</v>
      </c>
      <c r="B9" s="463"/>
      <c r="C9" s="463"/>
      <c r="D9" s="463"/>
      <c r="E9" s="463"/>
      <c r="F9" s="463"/>
      <c r="G9" s="491" t="s">
        <v>535</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60.75" customHeight="1" x14ac:dyDescent="0.15">
      <c r="A10" s="462" t="s">
        <v>36</v>
      </c>
      <c r="B10" s="463"/>
      <c r="C10" s="463"/>
      <c r="D10" s="463"/>
      <c r="E10" s="463"/>
      <c r="F10" s="463"/>
      <c r="G10" s="491" t="s">
        <v>536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1"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269</v>
      </c>
      <c r="Q13" s="72"/>
      <c r="R13" s="72"/>
      <c r="S13" s="72"/>
      <c r="T13" s="72"/>
      <c r="U13" s="72"/>
      <c r="V13" s="73"/>
      <c r="W13" s="71">
        <v>269</v>
      </c>
      <c r="X13" s="72"/>
      <c r="Y13" s="72"/>
      <c r="Z13" s="72"/>
      <c r="AA13" s="72"/>
      <c r="AB13" s="72"/>
      <c r="AC13" s="73"/>
      <c r="AD13" s="71">
        <v>274</v>
      </c>
      <c r="AE13" s="72"/>
      <c r="AF13" s="72"/>
      <c r="AG13" s="72"/>
      <c r="AH13" s="72"/>
      <c r="AI13" s="72"/>
      <c r="AJ13" s="73"/>
      <c r="AK13" s="71">
        <v>256.5</v>
      </c>
      <c r="AL13" s="72"/>
      <c r="AM13" s="72"/>
      <c r="AN13" s="72"/>
      <c r="AO13" s="72"/>
      <c r="AP13" s="72"/>
      <c r="AQ13" s="73"/>
      <c r="AR13" s="673">
        <v>256.5</v>
      </c>
      <c r="AS13" s="674"/>
      <c r="AT13" s="674"/>
      <c r="AU13" s="674"/>
      <c r="AV13" s="674"/>
      <c r="AW13" s="674"/>
      <c r="AX13" s="675"/>
    </row>
    <row r="14" spans="1:50" ht="21" customHeight="1" x14ac:dyDescent="0.15">
      <c r="A14" s="468"/>
      <c r="B14" s="469"/>
      <c r="C14" s="469"/>
      <c r="D14" s="469"/>
      <c r="E14" s="469"/>
      <c r="F14" s="470"/>
      <c r="G14" s="481"/>
      <c r="H14" s="482"/>
      <c r="I14" s="344" t="s">
        <v>9</v>
      </c>
      <c r="J14" s="476"/>
      <c r="K14" s="476"/>
      <c r="L14" s="476"/>
      <c r="M14" s="476"/>
      <c r="N14" s="476"/>
      <c r="O14" s="477"/>
      <c r="P14" s="71" t="s">
        <v>477</v>
      </c>
      <c r="Q14" s="72"/>
      <c r="R14" s="72"/>
      <c r="S14" s="72"/>
      <c r="T14" s="72"/>
      <c r="U14" s="72"/>
      <c r="V14" s="73"/>
      <c r="W14" s="71" t="s">
        <v>477</v>
      </c>
      <c r="X14" s="72"/>
      <c r="Y14" s="72"/>
      <c r="Z14" s="72"/>
      <c r="AA14" s="72"/>
      <c r="AB14" s="72"/>
      <c r="AC14" s="73"/>
      <c r="AD14" s="71" t="s">
        <v>478</v>
      </c>
      <c r="AE14" s="72"/>
      <c r="AF14" s="72"/>
      <c r="AG14" s="72"/>
      <c r="AH14" s="72"/>
      <c r="AI14" s="72"/>
      <c r="AJ14" s="73"/>
      <c r="AK14" s="71" t="s">
        <v>477</v>
      </c>
      <c r="AL14" s="72"/>
      <c r="AM14" s="72"/>
      <c r="AN14" s="72"/>
      <c r="AO14" s="72"/>
      <c r="AP14" s="72"/>
      <c r="AQ14" s="73"/>
      <c r="AR14" s="671"/>
      <c r="AS14" s="671"/>
      <c r="AT14" s="671"/>
      <c r="AU14" s="671"/>
      <c r="AV14" s="671"/>
      <c r="AW14" s="671"/>
      <c r="AX14" s="672"/>
    </row>
    <row r="15" spans="1:50" ht="21" customHeight="1" x14ac:dyDescent="0.15">
      <c r="A15" s="468"/>
      <c r="B15" s="469"/>
      <c r="C15" s="469"/>
      <c r="D15" s="469"/>
      <c r="E15" s="469"/>
      <c r="F15" s="470"/>
      <c r="G15" s="481"/>
      <c r="H15" s="482"/>
      <c r="I15" s="344" t="s">
        <v>62</v>
      </c>
      <c r="J15" s="345"/>
      <c r="K15" s="345"/>
      <c r="L15" s="345"/>
      <c r="M15" s="345"/>
      <c r="N15" s="345"/>
      <c r="O15" s="346"/>
      <c r="P15" s="71" t="s">
        <v>477</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477</v>
      </c>
      <c r="AS15" s="72"/>
      <c r="AT15" s="72"/>
      <c r="AU15" s="72"/>
      <c r="AV15" s="72"/>
      <c r="AW15" s="72"/>
      <c r="AX15" s="670"/>
    </row>
    <row r="16" spans="1:50" ht="21" customHeight="1" x14ac:dyDescent="0.15">
      <c r="A16" s="468"/>
      <c r="B16" s="469"/>
      <c r="C16" s="469"/>
      <c r="D16" s="469"/>
      <c r="E16" s="469"/>
      <c r="F16" s="470"/>
      <c r="G16" s="481"/>
      <c r="H16" s="482"/>
      <c r="I16" s="344" t="s">
        <v>63</v>
      </c>
      <c r="J16" s="345"/>
      <c r="K16" s="345"/>
      <c r="L16" s="345"/>
      <c r="M16" s="345"/>
      <c r="N16" s="345"/>
      <c r="O16" s="346"/>
      <c r="P16" s="71" t="s">
        <v>477</v>
      </c>
      <c r="Q16" s="72"/>
      <c r="R16" s="72"/>
      <c r="S16" s="72"/>
      <c r="T16" s="72"/>
      <c r="U16" s="72"/>
      <c r="V16" s="73"/>
      <c r="W16" s="71" t="s">
        <v>477</v>
      </c>
      <c r="X16" s="72"/>
      <c r="Y16" s="72"/>
      <c r="Z16" s="72"/>
      <c r="AA16" s="72"/>
      <c r="AB16" s="72"/>
      <c r="AC16" s="73"/>
      <c r="AD16" s="71" t="s">
        <v>478</v>
      </c>
      <c r="AE16" s="72"/>
      <c r="AF16" s="72"/>
      <c r="AG16" s="72"/>
      <c r="AH16" s="72"/>
      <c r="AI16" s="72"/>
      <c r="AJ16" s="73"/>
      <c r="AK16" s="71" t="s">
        <v>478</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4" t="s">
        <v>61</v>
      </c>
      <c r="J17" s="476"/>
      <c r="K17" s="476"/>
      <c r="L17" s="476"/>
      <c r="M17" s="476"/>
      <c r="N17" s="476"/>
      <c r="O17" s="477"/>
      <c r="P17" s="71" t="s">
        <v>478</v>
      </c>
      <c r="Q17" s="72"/>
      <c r="R17" s="72"/>
      <c r="S17" s="72"/>
      <c r="T17" s="72"/>
      <c r="U17" s="72"/>
      <c r="V17" s="73"/>
      <c r="W17" s="71">
        <v>-19</v>
      </c>
      <c r="X17" s="72"/>
      <c r="Y17" s="72"/>
      <c r="Z17" s="72"/>
      <c r="AA17" s="72"/>
      <c r="AB17" s="72"/>
      <c r="AC17" s="73"/>
      <c r="AD17" s="71" t="s">
        <v>478</v>
      </c>
      <c r="AE17" s="72"/>
      <c r="AF17" s="72"/>
      <c r="AG17" s="72"/>
      <c r="AH17" s="72"/>
      <c r="AI17" s="72"/>
      <c r="AJ17" s="73"/>
      <c r="AK17" s="71" t="s">
        <v>478</v>
      </c>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47" t="s">
        <v>22</v>
      </c>
      <c r="J18" s="348"/>
      <c r="K18" s="348"/>
      <c r="L18" s="348"/>
      <c r="M18" s="348"/>
      <c r="N18" s="348"/>
      <c r="O18" s="349"/>
      <c r="P18" s="317">
        <f>SUM(P13:V17)</f>
        <v>269</v>
      </c>
      <c r="Q18" s="318"/>
      <c r="R18" s="318"/>
      <c r="S18" s="318"/>
      <c r="T18" s="318"/>
      <c r="U18" s="318"/>
      <c r="V18" s="319"/>
      <c r="W18" s="317">
        <f>SUM(W13:AC17)</f>
        <v>250</v>
      </c>
      <c r="X18" s="318"/>
      <c r="Y18" s="318"/>
      <c r="Z18" s="318"/>
      <c r="AA18" s="318"/>
      <c r="AB18" s="318"/>
      <c r="AC18" s="319"/>
      <c r="AD18" s="317">
        <f>SUM(AD13:AJ17)</f>
        <v>274</v>
      </c>
      <c r="AE18" s="318"/>
      <c r="AF18" s="318"/>
      <c r="AG18" s="318"/>
      <c r="AH18" s="318"/>
      <c r="AI18" s="318"/>
      <c r="AJ18" s="319"/>
      <c r="AK18" s="317">
        <f>SUM(AK13:AQ17)</f>
        <v>256.5</v>
      </c>
      <c r="AL18" s="318"/>
      <c r="AM18" s="318"/>
      <c r="AN18" s="318"/>
      <c r="AO18" s="318"/>
      <c r="AP18" s="318"/>
      <c r="AQ18" s="319"/>
      <c r="AR18" s="317">
        <f>SUM(AR13:AX17)</f>
        <v>256.5</v>
      </c>
      <c r="AS18" s="318"/>
      <c r="AT18" s="318"/>
      <c r="AU18" s="318"/>
      <c r="AV18" s="318"/>
      <c r="AW18" s="318"/>
      <c r="AX18" s="320"/>
    </row>
    <row r="19" spans="1:50" ht="24.75" customHeight="1" x14ac:dyDescent="0.15">
      <c r="A19" s="468"/>
      <c r="B19" s="469"/>
      <c r="C19" s="469"/>
      <c r="D19" s="469"/>
      <c r="E19" s="469"/>
      <c r="F19" s="470"/>
      <c r="G19" s="314" t="s">
        <v>10</v>
      </c>
      <c r="H19" s="315"/>
      <c r="I19" s="315"/>
      <c r="J19" s="315"/>
      <c r="K19" s="315"/>
      <c r="L19" s="315"/>
      <c r="M19" s="315"/>
      <c r="N19" s="315"/>
      <c r="O19" s="315"/>
      <c r="P19" s="71">
        <v>196</v>
      </c>
      <c r="Q19" s="72"/>
      <c r="R19" s="72"/>
      <c r="S19" s="72"/>
      <c r="T19" s="72"/>
      <c r="U19" s="72"/>
      <c r="V19" s="73"/>
      <c r="W19" s="71">
        <v>210</v>
      </c>
      <c r="X19" s="72"/>
      <c r="Y19" s="72"/>
      <c r="Z19" s="72"/>
      <c r="AA19" s="72"/>
      <c r="AB19" s="72"/>
      <c r="AC19" s="73"/>
      <c r="AD19" s="71">
        <v>258</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1"/>
      <c r="B20" s="472"/>
      <c r="C20" s="472"/>
      <c r="D20" s="472"/>
      <c r="E20" s="472"/>
      <c r="F20" s="473"/>
      <c r="G20" s="314" t="s">
        <v>11</v>
      </c>
      <c r="H20" s="315"/>
      <c r="I20" s="315"/>
      <c r="J20" s="315"/>
      <c r="K20" s="315"/>
      <c r="L20" s="315"/>
      <c r="M20" s="315"/>
      <c r="N20" s="315"/>
      <c r="O20" s="315"/>
      <c r="P20" s="322">
        <f>IF(P18=0, "-", P19/P18)</f>
        <v>0.72862453531598514</v>
      </c>
      <c r="Q20" s="322"/>
      <c r="R20" s="322"/>
      <c r="S20" s="322"/>
      <c r="T20" s="322"/>
      <c r="U20" s="322"/>
      <c r="V20" s="322"/>
      <c r="W20" s="322">
        <f>IF(W18=0, "-", W19/W18)</f>
        <v>0.84</v>
      </c>
      <c r="X20" s="322"/>
      <c r="Y20" s="322"/>
      <c r="Z20" s="322"/>
      <c r="AA20" s="322"/>
      <c r="AB20" s="322"/>
      <c r="AC20" s="322"/>
      <c r="AD20" s="322">
        <f>IF(AD18=0, "-", AD19/AD18)</f>
        <v>0.94160583941605835</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t="s">
        <v>553</v>
      </c>
      <c r="AV22" s="110"/>
      <c r="AW22" s="108" t="s">
        <v>360</v>
      </c>
      <c r="AX22" s="109"/>
    </row>
    <row r="23" spans="1:50" ht="34.5" customHeight="1" x14ac:dyDescent="0.15">
      <c r="A23" s="218"/>
      <c r="B23" s="216"/>
      <c r="C23" s="216"/>
      <c r="D23" s="216"/>
      <c r="E23" s="216"/>
      <c r="F23" s="217"/>
      <c r="G23" s="323" t="s">
        <v>539</v>
      </c>
      <c r="H23" s="290"/>
      <c r="I23" s="290"/>
      <c r="J23" s="290"/>
      <c r="K23" s="290"/>
      <c r="L23" s="290"/>
      <c r="M23" s="290"/>
      <c r="N23" s="290"/>
      <c r="O23" s="291"/>
      <c r="P23" s="256" t="s">
        <v>555</v>
      </c>
      <c r="Q23" s="197"/>
      <c r="R23" s="197"/>
      <c r="S23" s="197"/>
      <c r="T23" s="197"/>
      <c r="U23" s="197"/>
      <c r="V23" s="197"/>
      <c r="W23" s="197"/>
      <c r="X23" s="198"/>
      <c r="Y23" s="295" t="s">
        <v>14</v>
      </c>
      <c r="Z23" s="296"/>
      <c r="AA23" s="297"/>
      <c r="AB23" s="666" t="s">
        <v>537</v>
      </c>
      <c r="AC23" s="298"/>
      <c r="AD23" s="298"/>
      <c r="AE23" s="93">
        <v>61200</v>
      </c>
      <c r="AF23" s="94"/>
      <c r="AG23" s="94"/>
      <c r="AH23" s="94"/>
      <c r="AI23" s="95"/>
      <c r="AJ23" s="93">
        <v>197458</v>
      </c>
      <c r="AK23" s="94"/>
      <c r="AL23" s="94"/>
      <c r="AM23" s="94"/>
      <c r="AN23" s="95"/>
      <c r="AO23" s="93">
        <v>149422</v>
      </c>
      <c r="AP23" s="94"/>
      <c r="AQ23" s="94"/>
      <c r="AR23" s="94"/>
      <c r="AS23" s="95"/>
      <c r="AT23" s="228"/>
      <c r="AU23" s="228"/>
      <c r="AV23" s="228"/>
      <c r="AW23" s="228"/>
      <c r="AX23" s="229"/>
    </row>
    <row r="24" spans="1:50" ht="34.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525</v>
      </c>
      <c r="AC24" s="288"/>
      <c r="AD24" s="288"/>
      <c r="AE24" s="93" t="s">
        <v>538</v>
      </c>
      <c r="AF24" s="94"/>
      <c r="AG24" s="94"/>
      <c r="AH24" s="94"/>
      <c r="AI24" s="95"/>
      <c r="AJ24" s="93" t="s">
        <v>538</v>
      </c>
      <c r="AK24" s="94"/>
      <c r="AL24" s="94"/>
      <c r="AM24" s="94"/>
      <c r="AN24" s="95"/>
      <c r="AO24" s="93">
        <v>100000</v>
      </c>
      <c r="AP24" s="94"/>
      <c r="AQ24" s="94"/>
      <c r="AR24" s="94"/>
      <c r="AS24" s="95"/>
      <c r="AT24" s="93">
        <v>100000</v>
      </c>
      <c r="AU24" s="94"/>
      <c r="AV24" s="94"/>
      <c r="AW24" s="94"/>
      <c r="AX24" s="96"/>
    </row>
    <row r="25" spans="1:50" ht="34.5" customHeight="1" x14ac:dyDescent="0.15">
      <c r="A25" s="676"/>
      <c r="B25" s="677"/>
      <c r="C25" s="677"/>
      <c r="D25" s="677"/>
      <c r="E25" s="677"/>
      <c r="F25" s="678"/>
      <c r="G25" s="324"/>
      <c r="H25" s="325"/>
      <c r="I25" s="325"/>
      <c r="J25" s="325"/>
      <c r="K25" s="325"/>
      <c r="L25" s="325"/>
      <c r="M25" s="325"/>
      <c r="N25" s="325"/>
      <c r="O25" s="326"/>
      <c r="P25" s="199"/>
      <c r="Q25" s="199"/>
      <c r="R25" s="199"/>
      <c r="S25" s="199"/>
      <c r="T25" s="199"/>
      <c r="U25" s="199"/>
      <c r="V25" s="199"/>
      <c r="W25" s="199"/>
      <c r="X25" s="200"/>
      <c r="Y25" s="120" t="s">
        <v>15</v>
      </c>
      <c r="Z25" s="121"/>
      <c r="AA25" s="173"/>
      <c r="AB25" s="688" t="s">
        <v>364</v>
      </c>
      <c r="AC25" s="266"/>
      <c r="AD25" s="266"/>
      <c r="AE25" s="93" t="s">
        <v>538</v>
      </c>
      <c r="AF25" s="94"/>
      <c r="AG25" s="94"/>
      <c r="AH25" s="94"/>
      <c r="AI25" s="95"/>
      <c r="AJ25" s="93" t="s">
        <v>538</v>
      </c>
      <c r="AK25" s="94"/>
      <c r="AL25" s="94"/>
      <c r="AM25" s="94"/>
      <c r="AN25" s="95"/>
      <c r="AO25" s="93">
        <v>149</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7" t="s">
        <v>303</v>
      </c>
      <c r="AU26" s="668"/>
      <c r="AV26" s="668"/>
      <c r="AW26" s="668"/>
      <c r="AX26" s="669"/>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1" hidden="1" customHeight="1" x14ac:dyDescent="0.15">
      <c r="A30" s="676"/>
      <c r="B30" s="677"/>
      <c r="C30" s="677"/>
      <c r="D30" s="677"/>
      <c r="E30" s="677"/>
      <c r="F30" s="678"/>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2"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1" hidden="1" customHeight="1" x14ac:dyDescent="0.15">
      <c r="A35" s="676"/>
      <c r="B35" s="677"/>
      <c r="C35" s="677"/>
      <c r="D35" s="677"/>
      <c r="E35" s="677"/>
      <c r="F35" s="678"/>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0.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1.7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6" t="s">
        <v>320</v>
      </c>
      <c r="B47" s="691" t="s">
        <v>317</v>
      </c>
      <c r="C47" s="238"/>
      <c r="D47" s="238"/>
      <c r="E47" s="238"/>
      <c r="F47" s="239"/>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6"/>
      <c r="B48" s="691"/>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91"/>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1"/>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2"/>
    </row>
    <row r="50" spans="1:50" ht="22.5" hidden="1" customHeight="1" x14ac:dyDescent="0.15">
      <c r="A50" s="236"/>
      <c r="B50" s="691"/>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3"/>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4"/>
    </row>
    <row r="51" spans="1:50" ht="22.5" hidden="1" customHeight="1" x14ac:dyDescent="0.15">
      <c r="A51" s="236"/>
      <c r="B51" s="692"/>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5"/>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6"/>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4.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4"/>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5" t="s">
        <v>69</v>
      </c>
      <c r="AF67" s="118"/>
      <c r="AG67" s="118"/>
      <c r="AH67" s="118"/>
      <c r="AI67" s="118"/>
      <c r="AJ67" s="665" t="s">
        <v>70</v>
      </c>
      <c r="AK67" s="118"/>
      <c r="AL67" s="118"/>
      <c r="AM67" s="118"/>
      <c r="AN67" s="118"/>
      <c r="AO67" s="665"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517</v>
      </c>
      <c r="H68" s="197"/>
      <c r="I68" s="197"/>
      <c r="J68" s="197"/>
      <c r="K68" s="197"/>
      <c r="L68" s="197"/>
      <c r="M68" s="197"/>
      <c r="N68" s="197"/>
      <c r="O68" s="197"/>
      <c r="P68" s="197"/>
      <c r="Q68" s="197"/>
      <c r="R68" s="197"/>
      <c r="S68" s="197"/>
      <c r="T68" s="197"/>
      <c r="U68" s="197"/>
      <c r="V68" s="197"/>
      <c r="W68" s="197"/>
      <c r="X68" s="198"/>
      <c r="Y68" s="334" t="s">
        <v>66</v>
      </c>
      <c r="Z68" s="335"/>
      <c r="AA68" s="336"/>
      <c r="AB68" s="204" t="s">
        <v>518</v>
      </c>
      <c r="AC68" s="205"/>
      <c r="AD68" s="206"/>
      <c r="AE68" s="93">
        <v>16</v>
      </c>
      <c r="AF68" s="94"/>
      <c r="AG68" s="94"/>
      <c r="AH68" s="94"/>
      <c r="AI68" s="95"/>
      <c r="AJ68" s="93">
        <v>13</v>
      </c>
      <c r="AK68" s="94"/>
      <c r="AL68" s="94"/>
      <c r="AM68" s="94"/>
      <c r="AN68" s="95"/>
      <c r="AO68" s="93">
        <v>12</v>
      </c>
      <c r="AP68" s="94"/>
      <c r="AQ68" s="94"/>
      <c r="AR68" s="94"/>
      <c r="AS68" s="95"/>
      <c r="AT68" s="207"/>
      <c r="AU68" s="207"/>
      <c r="AV68" s="207"/>
      <c r="AW68" s="207"/>
      <c r="AX68" s="208"/>
      <c r="AY68" s="10"/>
      <c r="AZ68" s="10"/>
      <c r="BA68" s="10"/>
      <c r="BB68" s="10"/>
      <c r="BC68" s="10"/>
    </row>
    <row r="69" spans="1:60" ht="19.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518</v>
      </c>
      <c r="AC69" s="213"/>
      <c r="AD69" s="214"/>
      <c r="AE69" s="93">
        <v>6</v>
      </c>
      <c r="AF69" s="94"/>
      <c r="AG69" s="94"/>
      <c r="AH69" s="94"/>
      <c r="AI69" s="95"/>
      <c r="AJ69" s="93">
        <v>6</v>
      </c>
      <c r="AK69" s="94"/>
      <c r="AL69" s="94"/>
      <c r="AM69" s="94"/>
      <c r="AN69" s="95"/>
      <c r="AO69" s="93">
        <v>6</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1.7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11.25"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0.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5"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5"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516</v>
      </c>
      <c r="H83" s="146"/>
      <c r="I83" s="146"/>
      <c r="J83" s="146"/>
      <c r="K83" s="146"/>
      <c r="L83" s="146"/>
      <c r="M83" s="146"/>
      <c r="N83" s="146"/>
      <c r="O83" s="146"/>
      <c r="P83" s="146"/>
      <c r="Q83" s="146"/>
      <c r="R83" s="146"/>
      <c r="S83" s="146"/>
      <c r="T83" s="146"/>
      <c r="U83" s="146"/>
      <c r="V83" s="146"/>
      <c r="W83" s="146"/>
      <c r="X83" s="146"/>
      <c r="Y83" s="148" t="s">
        <v>17</v>
      </c>
      <c r="Z83" s="149"/>
      <c r="AA83" s="150"/>
      <c r="AB83" s="183" t="s">
        <v>519</v>
      </c>
      <c r="AC83" s="152"/>
      <c r="AD83" s="153"/>
      <c r="AE83" s="154">
        <v>12</v>
      </c>
      <c r="AF83" s="155"/>
      <c r="AG83" s="155"/>
      <c r="AH83" s="155"/>
      <c r="AI83" s="155"/>
      <c r="AJ83" s="154">
        <v>16</v>
      </c>
      <c r="AK83" s="155"/>
      <c r="AL83" s="155"/>
      <c r="AM83" s="155"/>
      <c r="AN83" s="155"/>
      <c r="AO83" s="154">
        <v>22</v>
      </c>
      <c r="AP83" s="155"/>
      <c r="AQ83" s="155"/>
      <c r="AR83" s="155"/>
      <c r="AS83" s="155"/>
      <c r="AT83" s="93">
        <v>51</v>
      </c>
      <c r="AU83" s="94"/>
      <c r="AV83" s="94"/>
      <c r="AW83" s="94"/>
      <c r="AX83" s="96"/>
    </row>
    <row r="84" spans="1:60" ht="41.2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520</v>
      </c>
      <c r="AC84" s="160"/>
      <c r="AD84" s="161"/>
      <c r="AE84" s="159" t="s">
        <v>521</v>
      </c>
      <c r="AF84" s="160"/>
      <c r="AG84" s="160"/>
      <c r="AH84" s="160"/>
      <c r="AI84" s="161"/>
      <c r="AJ84" s="159" t="s">
        <v>522</v>
      </c>
      <c r="AK84" s="160"/>
      <c r="AL84" s="160"/>
      <c r="AM84" s="160"/>
      <c r="AN84" s="161"/>
      <c r="AO84" s="159" t="s">
        <v>523</v>
      </c>
      <c r="AP84" s="160"/>
      <c r="AQ84" s="160"/>
      <c r="AR84" s="160"/>
      <c r="AS84" s="161"/>
      <c r="AT84" s="159" t="s">
        <v>524</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5.75"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4.25"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6.5"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6.5"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7" t="s">
        <v>77</v>
      </c>
      <c r="B97" s="378"/>
      <c r="C97" s="350" t="s">
        <v>19</v>
      </c>
      <c r="D97" s="351"/>
      <c r="E97" s="351"/>
      <c r="F97" s="351"/>
      <c r="G97" s="351"/>
      <c r="H97" s="351"/>
      <c r="I97" s="351"/>
      <c r="J97" s="351"/>
      <c r="K97" s="352"/>
      <c r="L97" s="413" t="s">
        <v>76</v>
      </c>
      <c r="M97" s="413"/>
      <c r="N97" s="413"/>
      <c r="O97" s="413"/>
      <c r="P97" s="413"/>
      <c r="Q97" s="413"/>
      <c r="R97" s="414" t="s">
        <v>73</v>
      </c>
      <c r="S97" s="415"/>
      <c r="T97" s="415"/>
      <c r="U97" s="415"/>
      <c r="V97" s="415"/>
      <c r="W97" s="415"/>
      <c r="X97" s="416"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7"/>
    </row>
    <row r="98" spans="1:50" ht="21.75" customHeight="1" x14ac:dyDescent="0.15">
      <c r="A98" s="379"/>
      <c r="B98" s="380"/>
      <c r="C98" s="418" t="s">
        <v>480</v>
      </c>
      <c r="D98" s="419"/>
      <c r="E98" s="419"/>
      <c r="F98" s="419"/>
      <c r="G98" s="419"/>
      <c r="H98" s="419"/>
      <c r="I98" s="419"/>
      <c r="J98" s="419"/>
      <c r="K98" s="420"/>
      <c r="L98" s="71">
        <v>0.3</v>
      </c>
      <c r="M98" s="72"/>
      <c r="N98" s="72"/>
      <c r="O98" s="72"/>
      <c r="P98" s="72"/>
      <c r="Q98" s="73"/>
      <c r="R98" s="71">
        <v>0.3</v>
      </c>
      <c r="S98" s="72"/>
      <c r="T98" s="72"/>
      <c r="U98" s="72"/>
      <c r="V98" s="72"/>
      <c r="W98" s="73"/>
      <c r="X98" s="679" t="s">
        <v>554</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1.75" customHeight="1" x14ac:dyDescent="0.15">
      <c r="A99" s="379"/>
      <c r="B99" s="380"/>
      <c r="C99" s="163" t="s">
        <v>481</v>
      </c>
      <c r="D99" s="164"/>
      <c r="E99" s="164"/>
      <c r="F99" s="164"/>
      <c r="G99" s="164"/>
      <c r="H99" s="164"/>
      <c r="I99" s="164"/>
      <c r="J99" s="164"/>
      <c r="K99" s="165"/>
      <c r="L99" s="71">
        <v>0.2</v>
      </c>
      <c r="M99" s="72"/>
      <c r="N99" s="72"/>
      <c r="O99" s="72"/>
      <c r="P99" s="72"/>
      <c r="Q99" s="73"/>
      <c r="R99" s="71">
        <v>0.2</v>
      </c>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1.75" customHeight="1" x14ac:dyDescent="0.15">
      <c r="A100" s="379"/>
      <c r="B100" s="380"/>
      <c r="C100" s="163" t="s">
        <v>482</v>
      </c>
      <c r="D100" s="164"/>
      <c r="E100" s="164"/>
      <c r="F100" s="164"/>
      <c r="G100" s="164"/>
      <c r="H100" s="164"/>
      <c r="I100" s="164"/>
      <c r="J100" s="164"/>
      <c r="K100" s="165"/>
      <c r="L100" s="71">
        <v>256</v>
      </c>
      <c r="M100" s="72"/>
      <c r="N100" s="72"/>
      <c r="O100" s="72"/>
      <c r="P100" s="72"/>
      <c r="Q100" s="73"/>
      <c r="R100" s="71">
        <v>256</v>
      </c>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1.75" customHeight="1" x14ac:dyDescent="0.15">
      <c r="A101" s="379"/>
      <c r="B101" s="380"/>
      <c r="C101" s="163"/>
      <c r="D101" s="164"/>
      <c r="E101" s="164"/>
      <c r="F101" s="164"/>
      <c r="G101" s="164"/>
      <c r="H101" s="164"/>
      <c r="I101" s="164"/>
      <c r="J101" s="164"/>
      <c r="K101" s="165"/>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1.75" customHeight="1" x14ac:dyDescent="0.15">
      <c r="A102" s="379"/>
      <c r="B102" s="380"/>
      <c r="C102" s="163"/>
      <c r="D102" s="164"/>
      <c r="E102" s="164"/>
      <c r="F102" s="164"/>
      <c r="G102" s="164"/>
      <c r="H102" s="164"/>
      <c r="I102" s="164"/>
      <c r="J102" s="164"/>
      <c r="K102" s="165"/>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1.7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75" customHeight="1" thickBot="1" x14ac:dyDescent="0.2">
      <c r="A104" s="381"/>
      <c r="B104" s="382"/>
      <c r="C104" s="371" t="s">
        <v>22</v>
      </c>
      <c r="D104" s="372"/>
      <c r="E104" s="372"/>
      <c r="F104" s="372"/>
      <c r="G104" s="372"/>
      <c r="H104" s="372"/>
      <c r="I104" s="372"/>
      <c r="J104" s="372"/>
      <c r="K104" s="373"/>
      <c r="L104" s="374">
        <f>SUM(L98:Q103)</f>
        <v>256.5</v>
      </c>
      <c r="M104" s="375"/>
      <c r="N104" s="375"/>
      <c r="O104" s="375"/>
      <c r="P104" s="375"/>
      <c r="Q104" s="376"/>
      <c r="R104" s="374">
        <f>SUM(R98:W103)</f>
        <v>256.5</v>
      </c>
      <c r="S104" s="375"/>
      <c r="T104" s="375"/>
      <c r="U104" s="375"/>
      <c r="V104" s="375"/>
      <c r="W104" s="376"/>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56.25" customHeight="1" x14ac:dyDescent="0.15">
      <c r="A108" s="308" t="s">
        <v>312</v>
      </c>
      <c r="B108" s="309"/>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1" t="s">
        <v>474</v>
      </c>
      <c r="AE108" s="612"/>
      <c r="AF108" s="612"/>
      <c r="AG108" s="608" t="s">
        <v>543</v>
      </c>
      <c r="AH108" s="609"/>
      <c r="AI108" s="609"/>
      <c r="AJ108" s="609"/>
      <c r="AK108" s="609"/>
      <c r="AL108" s="609"/>
      <c r="AM108" s="609"/>
      <c r="AN108" s="609"/>
      <c r="AO108" s="609"/>
      <c r="AP108" s="609"/>
      <c r="AQ108" s="609"/>
      <c r="AR108" s="609"/>
      <c r="AS108" s="609"/>
      <c r="AT108" s="609"/>
      <c r="AU108" s="609"/>
      <c r="AV108" s="609"/>
      <c r="AW108" s="609"/>
      <c r="AX108" s="610"/>
    </row>
    <row r="109" spans="1:50" ht="38.25" customHeight="1" x14ac:dyDescent="0.15">
      <c r="A109" s="310"/>
      <c r="B109" s="311"/>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474</v>
      </c>
      <c r="AE109" s="447"/>
      <c r="AF109" s="447"/>
      <c r="AG109" s="537" t="s">
        <v>544</v>
      </c>
      <c r="AH109" s="306"/>
      <c r="AI109" s="306"/>
      <c r="AJ109" s="306"/>
      <c r="AK109" s="306"/>
      <c r="AL109" s="306"/>
      <c r="AM109" s="306"/>
      <c r="AN109" s="306"/>
      <c r="AO109" s="306"/>
      <c r="AP109" s="306"/>
      <c r="AQ109" s="306"/>
      <c r="AR109" s="306"/>
      <c r="AS109" s="306"/>
      <c r="AT109" s="306"/>
      <c r="AU109" s="306"/>
      <c r="AV109" s="306"/>
      <c r="AW109" s="306"/>
      <c r="AX109" s="307"/>
    </row>
    <row r="110" spans="1:50" ht="40.5" customHeight="1" x14ac:dyDescent="0.15">
      <c r="A110" s="312"/>
      <c r="B110" s="313"/>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474</v>
      </c>
      <c r="AE110" s="593"/>
      <c r="AF110" s="593"/>
      <c r="AG110" s="535" t="s">
        <v>545</v>
      </c>
      <c r="AH110" s="199"/>
      <c r="AI110" s="199"/>
      <c r="AJ110" s="199"/>
      <c r="AK110" s="199"/>
      <c r="AL110" s="199"/>
      <c r="AM110" s="199"/>
      <c r="AN110" s="199"/>
      <c r="AO110" s="199"/>
      <c r="AP110" s="199"/>
      <c r="AQ110" s="199"/>
      <c r="AR110" s="199"/>
      <c r="AS110" s="199"/>
      <c r="AT110" s="199"/>
      <c r="AU110" s="199"/>
      <c r="AV110" s="199"/>
      <c r="AW110" s="199"/>
      <c r="AX110" s="536"/>
    </row>
    <row r="111" spans="1:50" ht="39" customHeight="1" x14ac:dyDescent="0.15">
      <c r="A111" s="555"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474</v>
      </c>
      <c r="AE111" s="443"/>
      <c r="AF111" s="443"/>
      <c r="AG111" s="302" t="s">
        <v>540</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541</v>
      </c>
      <c r="AE112" s="447"/>
      <c r="AF112" s="447"/>
      <c r="AG112" s="305"/>
      <c r="AH112" s="306"/>
      <c r="AI112" s="306"/>
      <c r="AJ112" s="306"/>
      <c r="AK112" s="306"/>
      <c r="AL112" s="306"/>
      <c r="AM112" s="306"/>
      <c r="AN112" s="306"/>
      <c r="AO112" s="306"/>
      <c r="AP112" s="306"/>
      <c r="AQ112" s="306"/>
      <c r="AR112" s="306"/>
      <c r="AS112" s="306"/>
      <c r="AT112" s="306"/>
      <c r="AU112" s="306"/>
      <c r="AV112" s="306"/>
      <c r="AW112" s="306"/>
      <c r="AX112" s="307"/>
    </row>
    <row r="113" spans="1:64" ht="42" customHeight="1" x14ac:dyDescent="0.15">
      <c r="A113" s="595"/>
      <c r="B113" s="596"/>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474</v>
      </c>
      <c r="AE113" s="447"/>
      <c r="AF113" s="447"/>
      <c r="AG113" s="537" t="s">
        <v>546</v>
      </c>
      <c r="AH113" s="306"/>
      <c r="AI113" s="306"/>
      <c r="AJ113" s="306"/>
      <c r="AK113" s="306"/>
      <c r="AL113" s="306"/>
      <c r="AM113" s="306"/>
      <c r="AN113" s="306"/>
      <c r="AO113" s="306"/>
      <c r="AP113" s="306"/>
      <c r="AQ113" s="306"/>
      <c r="AR113" s="306"/>
      <c r="AS113" s="306"/>
      <c r="AT113" s="306"/>
      <c r="AU113" s="306"/>
      <c r="AV113" s="306"/>
      <c r="AW113" s="306"/>
      <c r="AX113" s="307"/>
    </row>
    <row r="114" spans="1:64" ht="64.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474</v>
      </c>
      <c r="AE114" s="447"/>
      <c r="AF114" s="447"/>
      <c r="AG114" s="537" t="s">
        <v>548</v>
      </c>
      <c r="AH114" s="306"/>
      <c r="AI114" s="306"/>
      <c r="AJ114" s="306"/>
      <c r="AK114" s="306"/>
      <c r="AL114" s="306"/>
      <c r="AM114" s="306"/>
      <c r="AN114" s="306"/>
      <c r="AO114" s="306"/>
      <c r="AP114" s="306"/>
      <c r="AQ114" s="306"/>
      <c r="AR114" s="306"/>
      <c r="AS114" s="306"/>
      <c r="AT114" s="306"/>
      <c r="AU114" s="306"/>
      <c r="AV114" s="306"/>
      <c r="AW114" s="306"/>
      <c r="AX114" s="307"/>
    </row>
    <row r="115" spans="1:64" ht="48"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474</v>
      </c>
      <c r="AE115" s="447"/>
      <c r="AF115" s="447"/>
      <c r="AG115" s="537" t="s">
        <v>547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40" t="s">
        <v>541</v>
      </c>
      <c r="AE116" s="641"/>
      <c r="AF116" s="641"/>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52.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474</v>
      </c>
      <c r="AE117" s="593"/>
      <c r="AF117" s="602"/>
      <c r="AG117" s="606" t="s">
        <v>549</v>
      </c>
      <c r="AH117" s="440"/>
      <c r="AI117" s="440"/>
      <c r="AJ117" s="440"/>
      <c r="AK117" s="440"/>
      <c r="AL117" s="440"/>
      <c r="AM117" s="440"/>
      <c r="AN117" s="440"/>
      <c r="AO117" s="440"/>
      <c r="AP117" s="440"/>
      <c r="AQ117" s="440"/>
      <c r="AR117" s="440"/>
      <c r="AS117" s="440"/>
      <c r="AT117" s="440"/>
      <c r="AU117" s="440"/>
      <c r="AV117" s="440"/>
      <c r="AW117" s="440"/>
      <c r="AX117" s="607"/>
      <c r="BG117" s="10"/>
      <c r="BH117" s="10"/>
      <c r="BI117" s="10"/>
      <c r="BJ117" s="10"/>
    </row>
    <row r="118" spans="1:64" ht="48.75" customHeight="1" x14ac:dyDescent="0.15">
      <c r="A118" s="555"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2" t="s">
        <v>474</v>
      </c>
      <c r="AE118" s="443"/>
      <c r="AF118" s="645"/>
      <c r="AG118" s="302" t="s">
        <v>550</v>
      </c>
      <c r="AH118" s="303"/>
      <c r="AI118" s="303"/>
      <c r="AJ118" s="303"/>
      <c r="AK118" s="303"/>
      <c r="AL118" s="303"/>
      <c r="AM118" s="303"/>
      <c r="AN118" s="303"/>
      <c r="AO118" s="303"/>
      <c r="AP118" s="303"/>
      <c r="AQ118" s="303"/>
      <c r="AR118" s="303"/>
      <c r="AS118" s="303"/>
      <c r="AT118" s="303"/>
      <c r="AU118" s="303"/>
      <c r="AV118" s="303"/>
      <c r="AW118" s="303"/>
      <c r="AX118" s="304"/>
    </row>
    <row r="119" spans="1:64" ht="35.25"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541</v>
      </c>
      <c r="AE119" s="614"/>
      <c r="AF119" s="614"/>
      <c r="AG119" s="537"/>
      <c r="AH119" s="306"/>
      <c r="AI119" s="306"/>
      <c r="AJ119" s="306"/>
      <c r="AK119" s="306"/>
      <c r="AL119" s="306"/>
      <c r="AM119" s="306"/>
      <c r="AN119" s="306"/>
      <c r="AO119" s="306"/>
      <c r="AP119" s="306"/>
      <c r="AQ119" s="306"/>
      <c r="AR119" s="306"/>
      <c r="AS119" s="306"/>
      <c r="AT119" s="306"/>
      <c r="AU119" s="306"/>
      <c r="AV119" s="306"/>
      <c r="AW119" s="306"/>
      <c r="AX119" s="307"/>
    </row>
    <row r="120" spans="1:64" ht="27.75"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474</v>
      </c>
      <c r="AE120" s="447"/>
      <c r="AF120" s="447"/>
      <c r="AG120" s="537" t="s">
        <v>551</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541</v>
      </c>
      <c r="AE121" s="447"/>
      <c r="AF121" s="447"/>
      <c r="AG121" s="588"/>
      <c r="AH121" s="199"/>
      <c r="AI121" s="199"/>
      <c r="AJ121" s="199"/>
      <c r="AK121" s="199"/>
      <c r="AL121" s="199"/>
      <c r="AM121" s="199"/>
      <c r="AN121" s="199"/>
      <c r="AO121" s="199"/>
      <c r="AP121" s="199"/>
      <c r="AQ121" s="199"/>
      <c r="AR121" s="199"/>
      <c r="AS121" s="199"/>
      <c r="AT121" s="199"/>
      <c r="AU121" s="199"/>
      <c r="AV121" s="199"/>
      <c r="AW121" s="199"/>
      <c r="AX121" s="536"/>
    </row>
    <row r="122" spans="1:64" ht="33.6" customHeight="1" x14ac:dyDescent="0.15">
      <c r="A122" s="630" t="s">
        <v>80</v>
      </c>
      <c r="B122" s="631"/>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4"/>
      <c r="AH122" s="197"/>
      <c r="AI122" s="197"/>
      <c r="AJ122" s="197"/>
      <c r="AK122" s="197"/>
      <c r="AL122" s="197"/>
      <c r="AM122" s="197"/>
      <c r="AN122" s="197"/>
      <c r="AO122" s="197"/>
      <c r="AP122" s="197"/>
      <c r="AQ122" s="197"/>
      <c r="AR122" s="197"/>
      <c r="AS122" s="197"/>
      <c r="AT122" s="197"/>
      <c r="AU122" s="197"/>
      <c r="AV122" s="197"/>
      <c r="AW122" s="197"/>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78"/>
      <c r="AI123" s="278"/>
      <c r="AJ123" s="278"/>
      <c r="AK123" s="278"/>
      <c r="AL123" s="278"/>
      <c r="AM123" s="278"/>
      <c r="AN123" s="278"/>
      <c r="AO123" s="278"/>
      <c r="AP123" s="278"/>
      <c r="AQ123" s="278"/>
      <c r="AR123" s="278"/>
      <c r="AS123" s="278"/>
      <c r="AT123" s="278"/>
      <c r="AU123" s="278"/>
      <c r="AV123" s="278"/>
      <c r="AW123" s="278"/>
      <c r="AX123" s="587"/>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6"/>
      <c r="V124" s="306"/>
      <c r="W124" s="306"/>
      <c r="X124" s="306"/>
      <c r="Y124" s="306"/>
      <c r="Z124" s="306"/>
      <c r="AA124" s="306"/>
      <c r="AB124" s="306"/>
      <c r="AC124" s="306"/>
      <c r="AD124" s="306"/>
      <c r="AE124" s="306"/>
      <c r="AF124" s="639"/>
      <c r="AG124" s="586"/>
      <c r="AH124" s="278"/>
      <c r="AI124" s="278"/>
      <c r="AJ124" s="278"/>
      <c r="AK124" s="278"/>
      <c r="AL124" s="278"/>
      <c r="AM124" s="278"/>
      <c r="AN124" s="278"/>
      <c r="AO124" s="278"/>
      <c r="AP124" s="278"/>
      <c r="AQ124" s="278"/>
      <c r="AR124" s="278"/>
      <c r="AS124" s="278"/>
      <c r="AT124" s="278"/>
      <c r="AU124" s="278"/>
      <c r="AV124" s="278"/>
      <c r="AW124" s="278"/>
      <c r="AX124" s="587"/>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9"/>
      <c r="U125" s="440"/>
      <c r="V125" s="440"/>
      <c r="W125" s="440"/>
      <c r="X125" s="440"/>
      <c r="Y125" s="440"/>
      <c r="Z125" s="440"/>
      <c r="AA125" s="440"/>
      <c r="AB125" s="440"/>
      <c r="AC125" s="440"/>
      <c r="AD125" s="440"/>
      <c r="AE125" s="440"/>
      <c r="AF125" s="441"/>
      <c r="AG125" s="588"/>
      <c r="AH125" s="199"/>
      <c r="AI125" s="199"/>
      <c r="AJ125" s="199"/>
      <c r="AK125" s="199"/>
      <c r="AL125" s="199"/>
      <c r="AM125" s="199"/>
      <c r="AN125" s="199"/>
      <c r="AO125" s="199"/>
      <c r="AP125" s="199"/>
      <c r="AQ125" s="199"/>
      <c r="AR125" s="199"/>
      <c r="AS125" s="199"/>
      <c r="AT125" s="199"/>
      <c r="AU125" s="199"/>
      <c r="AV125" s="199"/>
      <c r="AW125" s="199"/>
      <c r="AX125" s="536"/>
    </row>
    <row r="126" spans="1:64" ht="48" customHeight="1" x14ac:dyDescent="0.15">
      <c r="A126" s="555" t="s">
        <v>58</v>
      </c>
      <c r="B126" s="556"/>
      <c r="C126" s="393" t="s">
        <v>64</v>
      </c>
      <c r="D126" s="580"/>
      <c r="E126" s="580"/>
      <c r="F126" s="581"/>
      <c r="G126" s="549" t="s">
        <v>552</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48" customHeight="1" thickBot="1" x14ac:dyDescent="0.2">
      <c r="A127" s="557"/>
      <c r="B127" s="558"/>
      <c r="C127" s="362" t="s">
        <v>68</v>
      </c>
      <c r="D127" s="363"/>
      <c r="E127" s="363"/>
      <c r="F127" s="364"/>
      <c r="G127" s="365" t="s">
        <v>542</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87.75" customHeight="1" thickBot="1" x14ac:dyDescent="0.2">
      <c r="A129" s="577" t="s">
        <v>558</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thickBot="1" x14ac:dyDescent="0.2">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06.5" customHeight="1" thickBot="1" x14ac:dyDescent="0.2">
      <c r="A131" s="552" t="s">
        <v>307</v>
      </c>
      <c r="B131" s="553"/>
      <c r="C131" s="553"/>
      <c r="D131" s="553"/>
      <c r="E131" s="554"/>
      <c r="F131" s="571" t="s">
        <v>556</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thickBot="1" x14ac:dyDescent="0.2">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6" t="s">
        <v>557</v>
      </c>
      <c r="B133" s="437"/>
      <c r="C133" s="437"/>
      <c r="D133" s="437"/>
      <c r="E133" s="438"/>
      <c r="F133" s="574" t="s">
        <v>559</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84.7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33"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9" t="s">
        <v>224</v>
      </c>
      <c r="B137" s="410"/>
      <c r="C137" s="410"/>
      <c r="D137" s="410"/>
      <c r="E137" s="410"/>
      <c r="F137" s="410"/>
      <c r="G137" s="423" t="s">
        <v>487</v>
      </c>
      <c r="H137" s="424"/>
      <c r="I137" s="424"/>
      <c r="J137" s="424"/>
      <c r="K137" s="424"/>
      <c r="L137" s="424"/>
      <c r="M137" s="424"/>
      <c r="N137" s="424"/>
      <c r="O137" s="424"/>
      <c r="P137" s="425"/>
      <c r="Q137" s="410" t="s">
        <v>225</v>
      </c>
      <c r="R137" s="410"/>
      <c r="S137" s="410"/>
      <c r="T137" s="410"/>
      <c r="U137" s="410"/>
      <c r="V137" s="410"/>
      <c r="W137" s="423" t="s">
        <v>483</v>
      </c>
      <c r="X137" s="424"/>
      <c r="Y137" s="424"/>
      <c r="Z137" s="424"/>
      <c r="AA137" s="424"/>
      <c r="AB137" s="424"/>
      <c r="AC137" s="424"/>
      <c r="AD137" s="424"/>
      <c r="AE137" s="424"/>
      <c r="AF137" s="425"/>
      <c r="AG137" s="410" t="s">
        <v>226</v>
      </c>
      <c r="AH137" s="410"/>
      <c r="AI137" s="410"/>
      <c r="AJ137" s="410"/>
      <c r="AK137" s="410"/>
      <c r="AL137" s="410"/>
      <c r="AM137" s="406" t="s">
        <v>484</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485</v>
      </c>
      <c r="H138" s="427"/>
      <c r="I138" s="427"/>
      <c r="J138" s="427"/>
      <c r="K138" s="427"/>
      <c r="L138" s="427"/>
      <c r="M138" s="427"/>
      <c r="N138" s="427"/>
      <c r="O138" s="427"/>
      <c r="P138" s="428"/>
      <c r="Q138" s="412" t="s">
        <v>228</v>
      </c>
      <c r="R138" s="412"/>
      <c r="S138" s="412"/>
      <c r="T138" s="412"/>
      <c r="U138" s="412"/>
      <c r="V138" s="412"/>
      <c r="W138" s="426" t="s">
        <v>486</v>
      </c>
      <c r="X138" s="427"/>
      <c r="Y138" s="427"/>
      <c r="Z138" s="427"/>
      <c r="AA138" s="427"/>
      <c r="AB138" s="427"/>
      <c r="AC138" s="427"/>
      <c r="AD138" s="427"/>
      <c r="AE138" s="427"/>
      <c r="AF138" s="428"/>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4.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1" t="s">
        <v>34</v>
      </c>
      <c r="B178" s="542"/>
      <c r="C178" s="542"/>
      <c r="D178" s="542"/>
      <c r="E178" s="542"/>
      <c r="F178" s="543"/>
      <c r="G178" s="389" t="s">
        <v>526</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8"/>
      <c r="B179" s="544"/>
      <c r="C179" s="544"/>
      <c r="D179" s="544"/>
      <c r="E179" s="544"/>
      <c r="F179" s="545"/>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8"/>
      <c r="B180" s="544"/>
      <c r="C180" s="544"/>
      <c r="D180" s="544"/>
      <c r="E180" s="544"/>
      <c r="F180" s="545"/>
      <c r="G180" s="97" t="s">
        <v>489</v>
      </c>
      <c r="H180" s="98"/>
      <c r="I180" s="98"/>
      <c r="J180" s="98"/>
      <c r="K180" s="99"/>
      <c r="L180" s="100" t="s">
        <v>496</v>
      </c>
      <c r="M180" s="101"/>
      <c r="N180" s="101"/>
      <c r="O180" s="101"/>
      <c r="P180" s="101"/>
      <c r="Q180" s="101"/>
      <c r="R180" s="101"/>
      <c r="S180" s="101"/>
      <c r="T180" s="101"/>
      <c r="U180" s="101"/>
      <c r="V180" s="101"/>
      <c r="W180" s="101"/>
      <c r="X180" s="102"/>
      <c r="Y180" s="103">
        <v>0.1</v>
      </c>
      <c r="Z180" s="104"/>
      <c r="AA180" s="104"/>
      <c r="AB180" s="105"/>
      <c r="AC180" s="74"/>
      <c r="AD180" s="402"/>
      <c r="AE180" s="402"/>
      <c r="AF180" s="402"/>
      <c r="AG180" s="403"/>
      <c r="AH180" s="77"/>
      <c r="AI180" s="404"/>
      <c r="AJ180" s="404"/>
      <c r="AK180" s="404"/>
      <c r="AL180" s="404"/>
      <c r="AM180" s="404"/>
      <c r="AN180" s="404"/>
      <c r="AO180" s="404"/>
      <c r="AP180" s="404"/>
      <c r="AQ180" s="404"/>
      <c r="AR180" s="404"/>
      <c r="AS180" s="404"/>
      <c r="AT180" s="405"/>
      <c r="AU180" s="103"/>
      <c r="AV180" s="104"/>
      <c r="AW180" s="104"/>
      <c r="AX180" s="401"/>
    </row>
    <row r="181" spans="1:50" ht="23.25" customHeight="1" x14ac:dyDescent="0.15">
      <c r="A181" s="128"/>
      <c r="B181" s="544"/>
      <c r="C181" s="544"/>
      <c r="D181" s="544"/>
      <c r="E181" s="544"/>
      <c r="F181" s="545"/>
      <c r="G181" s="74" t="s">
        <v>490</v>
      </c>
      <c r="H181" s="75"/>
      <c r="I181" s="75"/>
      <c r="J181" s="75"/>
      <c r="K181" s="76"/>
      <c r="L181" s="77" t="s">
        <v>497</v>
      </c>
      <c r="M181" s="78"/>
      <c r="N181" s="78"/>
      <c r="O181" s="78"/>
      <c r="P181" s="78"/>
      <c r="Q181" s="78"/>
      <c r="R181" s="78"/>
      <c r="S181" s="78"/>
      <c r="T181" s="78"/>
      <c r="U181" s="78"/>
      <c r="V181" s="78"/>
      <c r="W181" s="78"/>
      <c r="X181" s="79"/>
      <c r="Y181" s="80">
        <v>2</v>
      </c>
      <c r="Z181" s="81"/>
      <c r="AA181" s="81"/>
      <c r="AB181" s="92"/>
      <c r="AC181" s="74"/>
      <c r="AD181" s="402"/>
      <c r="AE181" s="402"/>
      <c r="AF181" s="402"/>
      <c r="AG181" s="403"/>
      <c r="AH181" s="77"/>
      <c r="AI181" s="404"/>
      <c r="AJ181" s="404"/>
      <c r="AK181" s="404"/>
      <c r="AL181" s="404"/>
      <c r="AM181" s="404"/>
      <c r="AN181" s="404"/>
      <c r="AO181" s="404"/>
      <c r="AP181" s="404"/>
      <c r="AQ181" s="404"/>
      <c r="AR181" s="404"/>
      <c r="AS181" s="404"/>
      <c r="AT181" s="405"/>
      <c r="AU181" s="80"/>
      <c r="AV181" s="81"/>
      <c r="AW181" s="81"/>
      <c r="AX181" s="82"/>
    </row>
    <row r="182" spans="1:50" ht="23.25" customHeight="1" x14ac:dyDescent="0.15">
      <c r="A182" s="128"/>
      <c r="B182" s="544"/>
      <c r="C182" s="544"/>
      <c r="D182" s="544"/>
      <c r="E182" s="544"/>
      <c r="F182" s="545"/>
      <c r="G182" s="74" t="s">
        <v>491</v>
      </c>
      <c r="H182" s="75"/>
      <c r="I182" s="75"/>
      <c r="J182" s="75"/>
      <c r="K182" s="76"/>
      <c r="L182" s="77" t="s">
        <v>498</v>
      </c>
      <c r="M182" s="78"/>
      <c r="N182" s="78"/>
      <c r="O182" s="78"/>
      <c r="P182" s="78"/>
      <c r="Q182" s="78"/>
      <c r="R182" s="78"/>
      <c r="S182" s="78"/>
      <c r="T182" s="78"/>
      <c r="U182" s="78"/>
      <c r="V182" s="78"/>
      <c r="W182" s="78"/>
      <c r="X182" s="79"/>
      <c r="Y182" s="80">
        <v>0.5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8"/>
      <c r="B183" s="544"/>
      <c r="C183" s="544"/>
      <c r="D183" s="544"/>
      <c r="E183" s="544"/>
      <c r="F183" s="545"/>
      <c r="G183" s="74" t="s">
        <v>492</v>
      </c>
      <c r="H183" s="402"/>
      <c r="I183" s="402"/>
      <c r="J183" s="402"/>
      <c r="K183" s="403"/>
      <c r="L183" s="77" t="s">
        <v>499</v>
      </c>
      <c r="M183" s="404"/>
      <c r="N183" s="404"/>
      <c r="O183" s="404"/>
      <c r="P183" s="404"/>
      <c r="Q183" s="404"/>
      <c r="R183" s="404"/>
      <c r="S183" s="404"/>
      <c r="T183" s="404"/>
      <c r="U183" s="404"/>
      <c r="V183" s="404"/>
      <c r="W183" s="404"/>
      <c r="X183" s="405"/>
      <c r="Y183" s="80">
        <v>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8"/>
      <c r="B184" s="544"/>
      <c r="C184" s="544"/>
      <c r="D184" s="544"/>
      <c r="E184" s="544"/>
      <c r="F184" s="545"/>
      <c r="G184" s="74" t="s">
        <v>493</v>
      </c>
      <c r="H184" s="402"/>
      <c r="I184" s="402"/>
      <c r="J184" s="402"/>
      <c r="K184" s="403"/>
      <c r="L184" s="77" t="s">
        <v>495</v>
      </c>
      <c r="M184" s="404"/>
      <c r="N184" s="404"/>
      <c r="O184" s="404"/>
      <c r="P184" s="404"/>
      <c r="Q184" s="404"/>
      <c r="R184" s="404"/>
      <c r="S184" s="404"/>
      <c r="T184" s="404"/>
      <c r="U184" s="404"/>
      <c r="V184" s="404"/>
      <c r="W184" s="404"/>
      <c r="X184" s="405"/>
      <c r="Y184" s="80">
        <v>34.4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8"/>
      <c r="B185" s="544"/>
      <c r="C185" s="544"/>
      <c r="D185" s="544"/>
      <c r="E185" s="544"/>
      <c r="F185" s="545"/>
      <c r="G185" s="74" t="s">
        <v>494</v>
      </c>
      <c r="H185" s="75"/>
      <c r="I185" s="75"/>
      <c r="J185" s="75"/>
      <c r="K185" s="76"/>
      <c r="L185" s="77" t="s">
        <v>500</v>
      </c>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8"/>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8"/>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8"/>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8"/>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8"/>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42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8"/>
      <c r="B191" s="544"/>
      <c r="C191" s="544"/>
      <c r="D191" s="544"/>
      <c r="E191" s="544"/>
      <c r="F191" s="545"/>
      <c r="G191" s="389" t="s">
        <v>488</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8"/>
      <c r="B192" s="544"/>
      <c r="C192" s="544"/>
      <c r="D192" s="544"/>
      <c r="E192" s="544"/>
      <c r="F192" s="545"/>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8"/>
      <c r="B193" s="544"/>
      <c r="C193" s="544"/>
      <c r="D193" s="544"/>
      <c r="E193" s="544"/>
      <c r="F193" s="54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3.25" customHeight="1" x14ac:dyDescent="0.15">
      <c r="A194" s="128"/>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8"/>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8"/>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8"/>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8"/>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8"/>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8"/>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8"/>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8"/>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8"/>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8"/>
      <c r="B204" s="544"/>
      <c r="C204" s="544"/>
      <c r="D204" s="544"/>
      <c r="E204" s="544"/>
      <c r="F204" s="545"/>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8"/>
      <c r="B205" s="544"/>
      <c r="C205" s="544"/>
      <c r="D205" s="544"/>
      <c r="E205" s="544"/>
      <c r="F205" s="545"/>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8"/>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3.25" customHeight="1" x14ac:dyDescent="0.15">
      <c r="A207" s="128"/>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8"/>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8"/>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8"/>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8"/>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8"/>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8"/>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8"/>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8"/>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8"/>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8"/>
      <c r="B217" s="544"/>
      <c r="C217" s="544"/>
      <c r="D217" s="544"/>
      <c r="E217" s="544"/>
      <c r="F217" s="545"/>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8"/>
      <c r="B218" s="544"/>
      <c r="C218" s="544"/>
      <c r="D218" s="544"/>
      <c r="E218" s="544"/>
      <c r="F218" s="545"/>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8"/>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3.25" customHeight="1" x14ac:dyDescent="0.15">
      <c r="A220" s="128"/>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8"/>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8"/>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8"/>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8"/>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8"/>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8"/>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8"/>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8"/>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8"/>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5" customHeight="1" x14ac:dyDescent="0.15">
      <c r="A236" s="112">
        <v>1</v>
      </c>
      <c r="B236" s="112">
        <v>1</v>
      </c>
      <c r="C236" s="123" t="s">
        <v>501</v>
      </c>
      <c r="D236" s="126"/>
      <c r="E236" s="126"/>
      <c r="F236" s="126"/>
      <c r="G236" s="126"/>
      <c r="H236" s="126"/>
      <c r="I236" s="126"/>
      <c r="J236" s="126"/>
      <c r="K236" s="126"/>
      <c r="L236" s="127"/>
      <c r="M236" s="123" t="s">
        <v>527</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7"/>
      <c r="AK236" s="114">
        <v>42</v>
      </c>
      <c r="AL236" s="115"/>
      <c r="AM236" s="115"/>
      <c r="AN236" s="115"/>
      <c r="AO236" s="115"/>
      <c r="AP236" s="116"/>
      <c r="AQ236" s="117" t="s">
        <v>513</v>
      </c>
      <c r="AR236" s="113"/>
      <c r="AS236" s="113"/>
      <c r="AT236" s="113"/>
      <c r="AU236" s="114" t="s">
        <v>514</v>
      </c>
      <c r="AV236" s="115"/>
      <c r="AW236" s="115"/>
      <c r="AX236" s="116"/>
    </row>
    <row r="237" spans="1:50" ht="24" customHeight="1" x14ac:dyDescent="0.15">
      <c r="A237" s="112">
        <v>2</v>
      </c>
      <c r="B237" s="112">
        <v>1</v>
      </c>
      <c r="C237" s="123" t="s">
        <v>502</v>
      </c>
      <c r="D237" s="126"/>
      <c r="E237" s="126"/>
      <c r="F237" s="126"/>
      <c r="G237" s="126"/>
      <c r="H237" s="126"/>
      <c r="I237" s="126"/>
      <c r="J237" s="126"/>
      <c r="K237" s="126"/>
      <c r="L237" s="127"/>
      <c r="M237" s="123" t="s">
        <v>510</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7"/>
      <c r="AK237" s="114">
        <v>42</v>
      </c>
      <c r="AL237" s="115"/>
      <c r="AM237" s="115"/>
      <c r="AN237" s="115"/>
      <c r="AO237" s="115"/>
      <c r="AP237" s="116"/>
      <c r="AQ237" s="117" t="s">
        <v>512</v>
      </c>
      <c r="AR237" s="113"/>
      <c r="AS237" s="113"/>
      <c r="AT237" s="113"/>
      <c r="AU237" s="114" t="s">
        <v>514</v>
      </c>
      <c r="AV237" s="115"/>
      <c r="AW237" s="115"/>
      <c r="AX237" s="116"/>
    </row>
    <row r="238" spans="1:50" ht="30" customHeight="1" x14ac:dyDescent="0.15">
      <c r="A238" s="112">
        <v>3</v>
      </c>
      <c r="B238" s="112">
        <v>1</v>
      </c>
      <c r="C238" s="123" t="s">
        <v>503</v>
      </c>
      <c r="D238" s="126"/>
      <c r="E238" s="126"/>
      <c r="F238" s="126"/>
      <c r="G238" s="126"/>
      <c r="H238" s="126"/>
      <c r="I238" s="126"/>
      <c r="J238" s="126"/>
      <c r="K238" s="126"/>
      <c r="L238" s="127"/>
      <c r="M238" s="123" t="s">
        <v>511</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38</v>
      </c>
      <c r="AL238" s="115"/>
      <c r="AM238" s="115"/>
      <c r="AN238" s="115"/>
      <c r="AO238" s="115"/>
      <c r="AP238" s="116"/>
      <c r="AQ238" s="117" t="s">
        <v>512</v>
      </c>
      <c r="AR238" s="113"/>
      <c r="AS238" s="113"/>
      <c r="AT238" s="113"/>
      <c r="AU238" s="114" t="s">
        <v>514</v>
      </c>
      <c r="AV238" s="115"/>
      <c r="AW238" s="115"/>
      <c r="AX238" s="116"/>
    </row>
    <row r="239" spans="1:50" ht="30" customHeight="1" x14ac:dyDescent="0.15">
      <c r="A239" s="112">
        <v>4</v>
      </c>
      <c r="B239" s="112">
        <v>1</v>
      </c>
      <c r="C239" s="123" t="s">
        <v>504</v>
      </c>
      <c r="D239" s="126"/>
      <c r="E239" s="126"/>
      <c r="F239" s="126"/>
      <c r="G239" s="126"/>
      <c r="H239" s="126"/>
      <c r="I239" s="126"/>
      <c r="J239" s="126"/>
      <c r="K239" s="126"/>
      <c r="L239" s="127"/>
      <c r="M239" s="123" t="s">
        <v>528</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14">
        <v>36</v>
      </c>
      <c r="AL239" s="115"/>
      <c r="AM239" s="115"/>
      <c r="AN239" s="115"/>
      <c r="AO239" s="115"/>
      <c r="AP239" s="116"/>
      <c r="AQ239" s="117" t="s">
        <v>512</v>
      </c>
      <c r="AR239" s="113"/>
      <c r="AS239" s="113"/>
      <c r="AT239" s="113"/>
      <c r="AU239" s="114" t="s">
        <v>514</v>
      </c>
      <c r="AV239" s="115"/>
      <c r="AW239" s="115"/>
      <c r="AX239" s="116"/>
    </row>
    <row r="240" spans="1:50" ht="45" customHeight="1" x14ac:dyDescent="0.15">
      <c r="A240" s="112">
        <v>5</v>
      </c>
      <c r="B240" s="112">
        <v>1</v>
      </c>
      <c r="C240" s="123" t="s">
        <v>505</v>
      </c>
      <c r="D240" s="126"/>
      <c r="E240" s="126"/>
      <c r="F240" s="126"/>
      <c r="G240" s="126"/>
      <c r="H240" s="126"/>
      <c r="I240" s="126"/>
      <c r="J240" s="126"/>
      <c r="K240" s="126"/>
      <c r="L240" s="127"/>
      <c r="M240" s="123" t="s">
        <v>529</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4">
        <v>21</v>
      </c>
      <c r="AL240" s="115"/>
      <c r="AM240" s="115"/>
      <c r="AN240" s="115"/>
      <c r="AO240" s="115"/>
      <c r="AP240" s="116"/>
      <c r="AQ240" s="117" t="s">
        <v>513</v>
      </c>
      <c r="AR240" s="113"/>
      <c r="AS240" s="113"/>
      <c r="AT240" s="113"/>
      <c r="AU240" s="114" t="s">
        <v>514</v>
      </c>
      <c r="AV240" s="115"/>
      <c r="AW240" s="115"/>
      <c r="AX240" s="116"/>
    </row>
    <row r="241" spans="1:50" ht="45" customHeight="1" x14ac:dyDescent="0.15">
      <c r="A241" s="112">
        <v>6</v>
      </c>
      <c r="B241" s="112">
        <v>1</v>
      </c>
      <c r="C241" s="123" t="s">
        <v>506</v>
      </c>
      <c r="D241" s="126"/>
      <c r="E241" s="126"/>
      <c r="F241" s="126"/>
      <c r="G241" s="126"/>
      <c r="H241" s="126"/>
      <c r="I241" s="126"/>
      <c r="J241" s="126"/>
      <c r="K241" s="126"/>
      <c r="L241" s="127"/>
      <c r="M241" s="123" t="s">
        <v>530</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7"/>
      <c r="AK241" s="114">
        <v>17</v>
      </c>
      <c r="AL241" s="115"/>
      <c r="AM241" s="115"/>
      <c r="AN241" s="115"/>
      <c r="AO241" s="115"/>
      <c r="AP241" s="116"/>
      <c r="AQ241" s="117" t="s">
        <v>513</v>
      </c>
      <c r="AR241" s="113"/>
      <c r="AS241" s="113"/>
      <c r="AT241" s="113"/>
      <c r="AU241" s="114" t="s">
        <v>514</v>
      </c>
      <c r="AV241" s="115"/>
      <c r="AW241" s="115"/>
      <c r="AX241" s="116"/>
    </row>
    <row r="242" spans="1:50" ht="30" customHeight="1" x14ac:dyDescent="0.15">
      <c r="A242" s="112">
        <v>7</v>
      </c>
      <c r="B242" s="112">
        <v>1</v>
      </c>
      <c r="C242" s="123" t="s">
        <v>507</v>
      </c>
      <c r="D242" s="126"/>
      <c r="E242" s="126"/>
      <c r="F242" s="126"/>
      <c r="G242" s="126"/>
      <c r="H242" s="126"/>
      <c r="I242" s="126"/>
      <c r="J242" s="126"/>
      <c r="K242" s="126"/>
      <c r="L242" s="127"/>
      <c r="M242" s="123" t="s">
        <v>531</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14">
        <v>16</v>
      </c>
      <c r="AL242" s="115"/>
      <c r="AM242" s="115"/>
      <c r="AN242" s="115"/>
      <c r="AO242" s="115"/>
      <c r="AP242" s="116"/>
      <c r="AQ242" s="117" t="s">
        <v>512</v>
      </c>
      <c r="AR242" s="113"/>
      <c r="AS242" s="113"/>
      <c r="AT242" s="113"/>
      <c r="AU242" s="114" t="s">
        <v>514</v>
      </c>
      <c r="AV242" s="115"/>
      <c r="AW242" s="115"/>
      <c r="AX242" s="116"/>
    </row>
    <row r="243" spans="1:50" ht="24" customHeight="1" x14ac:dyDescent="0.15">
      <c r="A243" s="112">
        <v>8</v>
      </c>
      <c r="B243" s="112">
        <v>1</v>
      </c>
      <c r="C243" s="123" t="s">
        <v>508</v>
      </c>
      <c r="D243" s="126"/>
      <c r="E243" s="126"/>
      <c r="F243" s="126"/>
      <c r="G243" s="126"/>
      <c r="H243" s="126"/>
      <c r="I243" s="126"/>
      <c r="J243" s="126"/>
      <c r="K243" s="126"/>
      <c r="L243" s="127"/>
      <c r="M243" s="123" t="s">
        <v>533</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14">
        <v>15</v>
      </c>
      <c r="AL243" s="115"/>
      <c r="AM243" s="115"/>
      <c r="AN243" s="115"/>
      <c r="AO243" s="115"/>
      <c r="AP243" s="116"/>
      <c r="AQ243" s="117" t="s">
        <v>512</v>
      </c>
      <c r="AR243" s="113"/>
      <c r="AS243" s="113"/>
      <c r="AT243" s="113"/>
      <c r="AU243" s="114" t="s">
        <v>514</v>
      </c>
      <c r="AV243" s="115"/>
      <c r="AW243" s="115"/>
      <c r="AX243" s="116"/>
    </row>
    <row r="244" spans="1:50" ht="45" customHeight="1" x14ac:dyDescent="0.15">
      <c r="A244" s="112">
        <v>9</v>
      </c>
      <c r="B244" s="112">
        <v>1</v>
      </c>
      <c r="C244" s="123" t="s">
        <v>509</v>
      </c>
      <c r="D244" s="126"/>
      <c r="E244" s="126"/>
      <c r="F244" s="126"/>
      <c r="G244" s="126"/>
      <c r="H244" s="126"/>
      <c r="I244" s="126"/>
      <c r="J244" s="126"/>
      <c r="K244" s="126"/>
      <c r="L244" s="127"/>
      <c r="M244" s="123" t="s">
        <v>532</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7"/>
      <c r="AK244" s="114">
        <v>9</v>
      </c>
      <c r="AL244" s="115"/>
      <c r="AM244" s="115"/>
      <c r="AN244" s="115"/>
      <c r="AO244" s="115"/>
      <c r="AP244" s="116"/>
      <c r="AQ244" s="117" t="s">
        <v>513</v>
      </c>
      <c r="AR244" s="113"/>
      <c r="AS244" s="113"/>
      <c r="AT244" s="113"/>
      <c r="AU244" s="114" t="s">
        <v>514</v>
      </c>
      <c r="AV244" s="115"/>
      <c r="AW244" s="115"/>
      <c r="AX244" s="116"/>
    </row>
    <row r="245" spans="1:50" ht="23.25" customHeight="1" x14ac:dyDescent="0.15">
      <c r="A245" s="112">
        <v>10</v>
      </c>
      <c r="B245" s="112">
        <v>1</v>
      </c>
      <c r="C245" s="123" t="s">
        <v>502</v>
      </c>
      <c r="D245" s="126"/>
      <c r="E245" s="126"/>
      <c r="F245" s="126"/>
      <c r="G245" s="126"/>
      <c r="H245" s="126"/>
      <c r="I245" s="126"/>
      <c r="J245" s="126"/>
      <c r="K245" s="126"/>
      <c r="L245" s="127"/>
      <c r="M245" s="123" t="s">
        <v>534</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7"/>
      <c r="AK245" s="114">
        <v>9</v>
      </c>
      <c r="AL245" s="115"/>
      <c r="AM245" s="115"/>
      <c r="AN245" s="115"/>
      <c r="AO245" s="115"/>
      <c r="AP245" s="116"/>
      <c r="AQ245" s="117" t="s">
        <v>512</v>
      </c>
      <c r="AR245" s="113"/>
      <c r="AS245" s="113"/>
      <c r="AT245" s="113"/>
      <c r="AU245" s="114" t="s">
        <v>514</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2.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23"/>
      <c r="D269" s="124"/>
      <c r="E269" s="124"/>
      <c r="F269" s="124"/>
      <c r="G269" s="124"/>
      <c r="H269" s="124"/>
      <c r="I269" s="124"/>
      <c r="J269" s="124"/>
      <c r="K269" s="124"/>
      <c r="L269" s="125"/>
      <c r="M269" s="123"/>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23"/>
      <c r="D270" s="124"/>
      <c r="E270" s="124"/>
      <c r="F270" s="124"/>
      <c r="G270" s="124"/>
      <c r="H270" s="124"/>
      <c r="I270" s="124"/>
      <c r="J270" s="124"/>
      <c r="K270" s="124"/>
      <c r="L270" s="125"/>
      <c r="M270" s="123"/>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23"/>
      <c r="D271" s="124"/>
      <c r="E271" s="124"/>
      <c r="F271" s="124"/>
      <c r="G271" s="124"/>
      <c r="H271" s="124"/>
      <c r="I271" s="124"/>
      <c r="J271" s="124"/>
      <c r="K271" s="124"/>
      <c r="L271" s="125"/>
      <c r="M271" s="123"/>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23"/>
      <c r="D272" s="124"/>
      <c r="E272" s="124"/>
      <c r="F272" s="124"/>
      <c r="G272" s="124"/>
      <c r="H272" s="124"/>
      <c r="I272" s="124"/>
      <c r="J272" s="124"/>
      <c r="K272" s="124"/>
      <c r="L272" s="125"/>
      <c r="M272" s="123"/>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23"/>
      <c r="D273" s="124"/>
      <c r="E273" s="124"/>
      <c r="F273" s="124"/>
      <c r="G273" s="124"/>
      <c r="H273" s="124"/>
      <c r="I273" s="124"/>
      <c r="J273" s="124"/>
      <c r="K273" s="124"/>
      <c r="L273" s="125"/>
      <c r="M273" s="123"/>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23"/>
      <c r="D274" s="124"/>
      <c r="E274" s="124"/>
      <c r="F274" s="124"/>
      <c r="G274" s="124"/>
      <c r="H274" s="124"/>
      <c r="I274" s="124"/>
      <c r="J274" s="124"/>
      <c r="K274" s="124"/>
      <c r="L274" s="125"/>
      <c r="M274" s="123"/>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23"/>
      <c r="D275" s="124"/>
      <c r="E275" s="124"/>
      <c r="F275" s="124"/>
      <c r="G275" s="124"/>
      <c r="H275" s="124"/>
      <c r="I275" s="124"/>
      <c r="J275" s="124"/>
      <c r="K275" s="124"/>
      <c r="L275" s="125"/>
      <c r="M275" s="123"/>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23"/>
      <c r="D276" s="124"/>
      <c r="E276" s="124"/>
      <c r="F276" s="124"/>
      <c r="G276" s="124"/>
      <c r="H276" s="124"/>
      <c r="I276" s="124"/>
      <c r="J276" s="124"/>
      <c r="K276" s="124"/>
      <c r="L276" s="125"/>
      <c r="M276" s="123"/>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23"/>
      <c r="D277" s="124"/>
      <c r="E277" s="124"/>
      <c r="F277" s="124"/>
      <c r="G277" s="124"/>
      <c r="H277" s="124"/>
      <c r="I277" s="124"/>
      <c r="J277" s="124"/>
      <c r="K277" s="124"/>
      <c r="L277" s="125"/>
      <c r="M277" s="123"/>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14"/>
      <c r="AL277" s="115"/>
      <c r="AM277" s="115"/>
      <c r="AN277" s="115"/>
      <c r="AO277" s="115"/>
      <c r="AP277" s="116"/>
      <c r="AQ277" s="117"/>
      <c r="AR277" s="113"/>
      <c r="AS277" s="113"/>
      <c r="AT277" s="113"/>
      <c r="AU277" s="114"/>
      <c r="AV277" s="115"/>
      <c r="AW277" s="115"/>
      <c r="AX277" s="116"/>
    </row>
    <row r="278" spans="1:50" ht="3" hidden="1" customHeight="1" x14ac:dyDescent="0.15">
      <c r="A278" s="112">
        <v>10</v>
      </c>
      <c r="B278" s="112">
        <v>1</v>
      </c>
      <c r="C278" s="123"/>
      <c r="D278" s="124"/>
      <c r="E278" s="124"/>
      <c r="F278" s="124"/>
      <c r="G278" s="124"/>
      <c r="H278" s="124"/>
      <c r="I278" s="124"/>
      <c r="J278" s="124"/>
      <c r="K278" s="124"/>
      <c r="L278" s="125"/>
      <c r="M278" s="123"/>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9.75"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7.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10.5"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0.25"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16.5"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15.75"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6:AX265">
    <cfRule type="expression" dxfId="873" priority="139">
      <formula>IF(AND(AU246&gt;=0, RIGHT(TEXT(AU246,"0.#"),1)&lt;&gt;"."),TRUE,FALSE)</formula>
    </cfRule>
    <cfRule type="expression" dxfId="872" priority="140">
      <formula>IF(AND(AU246&gt;=0, RIGHT(TEXT(AU246,"0.#"),1)="."),TRUE,FALSE)</formula>
    </cfRule>
    <cfRule type="expression" dxfId="871" priority="141">
      <formula>IF(AND(AU246&lt;0, RIGHT(TEXT(AU246,"0.#"),1)&lt;&gt;"."),TRUE,FALSE)</formula>
    </cfRule>
    <cfRule type="expression" dxfId="870" priority="142">
      <formula>IF(AND(AU246&lt;0, RIGHT(TEXT(AU246,"0.#"),1)="."),TRUE,FALSE)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4" manualBreakCount="4">
    <brk id="105" max="16383" man="1"/>
    <brk id="135" max="50"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474</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465</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6"/>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4"/>
      <c r="H6" s="325"/>
      <c r="I6" s="325"/>
      <c r="J6" s="325"/>
      <c r="K6" s="325"/>
      <c r="L6" s="325"/>
      <c r="M6" s="325"/>
      <c r="N6" s="325"/>
      <c r="O6" s="326"/>
      <c r="P6" s="199"/>
      <c r="Q6" s="199"/>
      <c r="R6" s="199"/>
      <c r="S6" s="199"/>
      <c r="T6" s="199"/>
      <c r="U6" s="199"/>
      <c r="V6" s="199"/>
      <c r="W6" s="199"/>
      <c r="X6" s="200"/>
      <c r="Y6" s="120" t="s">
        <v>15</v>
      </c>
      <c r="Z6" s="121"/>
      <c r="AA6" s="173"/>
      <c r="AB6" s="688" t="s">
        <v>466</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6"/>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4"/>
      <c r="H11" s="325"/>
      <c r="I11" s="325"/>
      <c r="J11" s="325"/>
      <c r="K11" s="325"/>
      <c r="L11" s="325"/>
      <c r="M11" s="325"/>
      <c r="N11" s="325"/>
      <c r="O11" s="326"/>
      <c r="P11" s="199"/>
      <c r="Q11" s="199"/>
      <c r="R11" s="199"/>
      <c r="S11" s="199"/>
      <c r="T11" s="199"/>
      <c r="U11" s="199"/>
      <c r="V11" s="199"/>
      <c r="W11" s="199"/>
      <c r="X11" s="200"/>
      <c r="Y11" s="120" t="s">
        <v>15</v>
      </c>
      <c r="Z11" s="121"/>
      <c r="AA11" s="173"/>
      <c r="AB11" s="688"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6"/>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4"/>
      <c r="H16" s="325"/>
      <c r="I16" s="325"/>
      <c r="J16" s="325"/>
      <c r="K16" s="325"/>
      <c r="L16" s="325"/>
      <c r="M16" s="325"/>
      <c r="N16" s="325"/>
      <c r="O16" s="326"/>
      <c r="P16" s="199"/>
      <c r="Q16" s="199"/>
      <c r="R16" s="199"/>
      <c r="S16" s="199"/>
      <c r="T16" s="199"/>
      <c r="U16" s="199"/>
      <c r="V16" s="199"/>
      <c r="W16" s="199"/>
      <c r="X16" s="200"/>
      <c r="Y16" s="120" t="s">
        <v>15</v>
      </c>
      <c r="Z16" s="121"/>
      <c r="AA16" s="173"/>
      <c r="AB16" s="688"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6"/>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4"/>
      <c r="H21" s="325"/>
      <c r="I21" s="325"/>
      <c r="J21" s="325"/>
      <c r="K21" s="325"/>
      <c r="L21" s="325"/>
      <c r="M21" s="325"/>
      <c r="N21" s="325"/>
      <c r="O21" s="326"/>
      <c r="P21" s="199"/>
      <c r="Q21" s="199"/>
      <c r="R21" s="199"/>
      <c r="S21" s="199"/>
      <c r="T21" s="199"/>
      <c r="U21" s="199"/>
      <c r="V21" s="199"/>
      <c r="W21" s="199"/>
      <c r="X21" s="200"/>
      <c r="Y21" s="120" t="s">
        <v>15</v>
      </c>
      <c r="Z21" s="121"/>
      <c r="AA21" s="173"/>
      <c r="AB21" s="688" t="s">
        <v>467</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468</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6"/>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4"/>
      <c r="H26" s="325"/>
      <c r="I26" s="325"/>
      <c r="J26" s="325"/>
      <c r="K26" s="325"/>
      <c r="L26" s="325"/>
      <c r="M26" s="325"/>
      <c r="N26" s="325"/>
      <c r="O26" s="326"/>
      <c r="P26" s="199"/>
      <c r="Q26" s="199"/>
      <c r="R26" s="199"/>
      <c r="S26" s="199"/>
      <c r="T26" s="199"/>
      <c r="U26" s="199"/>
      <c r="V26" s="199"/>
      <c r="W26" s="199"/>
      <c r="X26" s="200"/>
      <c r="Y26" s="120" t="s">
        <v>15</v>
      </c>
      <c r="Z26" s="121"/>
      <c r="AA26" s="173"/>
      <c r="AB26" s="688" t="s">
        <v>467</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465</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6"/>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4"/>
      <c r="H31" s="325"/>
      <c r="I31" s="325"/>
      <c r="J31" s="325"/>
      <c r="K31" s="325"/>
      <c r="L31" s="325"/>
      <c r="M31" s="325"/>
      <c r="N31" s="325"/>
      <c r="O31" s="326"/>
      <c r="P31" s="199"/>
      <c r="Q31" s="199"/>
      <c r="R31" s="199"/>
      <c r="S31" s="199"/>
      <c r="T31" s="199"/>
      <c r="U31" s="199"/>
      <c r="V31" s="199"/>
      <c r="W31" s="199"/>
      <c r="X31" s="200"/>
      <c r="Y31" s="120" t="s">
        <v>15</v>
      </c>
      <c r="Z31" s="121"/>
      <c r="AA31" s="173"/>
      <c r="AB31" s="688" t="s">
        <v>466</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468</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6"/>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4"/>
      <c r="H36" s="325"/>
      <c r="I36" s="325"/>
      <c r="J36" s="325"/>
      <c r="K36" s="325"/>
      <c r="L36" s="325"/>
      <c r="M36" s="325"/>
      <c r="N36" s="325"/>
      <c r="O36" s="326"/>
      <c r="P36" s="199"/>
      <c r="Q36" s="199"/>
      <c r="R36" s="199"/>
      <c r="S36" s="199"/>
      <c r="T36" s="199"/>
      <c r="U36" s="199"/>
      <c r="V36" s="199"/>
      <c r="W36" s="199"/>
      <c r="X36" s="200"/>
      <c r="Y36" s="120" t="s">
        <v>15</v>
      </c>
      <c r="Z36" s="121"/>
      <c r="AA36" s="173"/>
      <c r="AB36" s="688" t="s">
        <v>467</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468</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6"/>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4"/>
      <c r="H41" s="325"/>
      <c r="I41" s="325"/>
      <c r="J41" s="325"/>
      <c r="K41" s="325"/>
      <c r="L41" s="325"/>
      <c r="M41" s="325"/>
      <c r="N41" s="325"/>
      <c r="O41" s="326"/>
      <c r="P41" s="199"/>
      <c r="Q41" s="199"/>
      <c r="R41" s="199"/>
      <c r="S41" s="199"/>
      <c r="T41" s="199"/>
      <c r="U41" s="199"/>
      <c r="V41" s="199"/>
      <c r="W41" s="199"/>
      <c r="X41" s="200"/>
      <c r="Y41" s="120" t="s">
        <v>15</v>
      </c>
      <c r="Z41" s="121"/>
      <c r="AA41" s="173"/>
      <c r="AB41" s="688" t="s">
        <v>467</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468</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6"/>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4"/>
      <c r="H46" s="325"/>
      <c r="I46" s="325"/>
      <c r="J46" s="325"/>
      <c r="K46" s="325"/>
      <c r="L46" s="325"/>
      <c r="M46" s="325"/>
      <c r="N46" s="325"/>
      <c r="O46" s="326"/>
      <c r="P46" s="199"/>
      <c r="Q46" s="199"/>
      <c r="R46" s="199"/>
      <c r="S46" s="199"/>
      <c r="T46" s="199"/>
      <c r="U46" s="199"/>
      <c r="V46" s="199"/>
      <c r="W46" s="199"/>
      <c r="X46" s="200"/>
      <c r="Y46" s="120" t="s">
        <v>15</v>
      </c>
      <c r="Z46" s="121"/>
      <c r="AA46" s="173"/>
      <c r="AB46" s="688" t="s">
        <v>467</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465</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6"/>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4"/>
      <c r="H51" s="325"/>
      <c r="I51" s="325"/>
      <c r="J51" s="325"/>
      <c r="K51" s="325"/>
      <c r="L51" s="325"/>
      <c r="M51" s="325"/>
      <c r="N51" s="325"/>
      <c r="O51" s="326"/>
      <c r="P51" s="199"/>
      <c r="Q51" s="199"/>
      <c r="R51" s="199"/>
      <c r="S51" s="199"/>
      <c r="T51" s="199"/>
      <c r="U51" s="199"/>
      <c r="V51" s="199"/>
      <c r="W51" s="199"/>
      <c r="X51" s="200"/>
      <c r="Y51" s="120" t="s">
        <v>15</v>
      </c>
      <c r="Z51" s="121"/>
      <c r="AA51" s="173"/>
      <c r="AB51" s="697" t="s">
        <v>466</v>
      </c>
      <c r="AC51" s="698"/>
      <c r="AD51" s="698"/>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2" sqref="L12:X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02"/>
      <c r="B3" s="703"/>
      <c r="C3" s="703"/>
      <c r="D3" s="703"/>
      <c r="E3" s="703"/>
      <c r="F3" s="704"/>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02"/>
      <c r="B16" s="703"/>
      <c r="C16" s="703"/>
      <c r="D16" s="703"/>
      <c r="E16" s="703"/>
      <c r="F16" s="704"/>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02"/>
      <c r="B29" s="703"/>
      <c r="C29" s="703"/>
      <c r="D29" s="703"/>
      <c r="E29" s="703"/>
      <c r="F29" s="704"/>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02"/>
      <c r="B42" s="703"/>
      <c r="C42" s="703"/>
      <c r="D42" s="703"/>
      <c r="E42" s="703"/>
      <c r="F42" s="704"/>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02"/>
      <c r="B56" s="703"/>
      <c r="C56" s="703"/>
      <c r="D56" s="703"/>
      <c r="E56" s="703"/>
      <c r="F56" s="704"/>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02"/>
      <c r="B69" s="703"/>
      <c r="C69" s="703"/>
      <c r="D69" s="703"/>
      <c r="E69" s="703"/>
      <c r="F69" s="704"/>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02"/>
      <c r="B82" s="703"/>
      <c r="C82" s="703"/>
      <c r="D82" s="703"/>
      <c r="E82" s="703"/>
      <c r="F82" s="704"/>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02"/>
      <c r="B95" s="703"/>
      <c r="C95" s="703"/>
      <c r="D95" s="703"/>
      <c r="E95" s="703"/>
      <c r="F95" s="704"/>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02"/>
      <c r="B109" s="703"/>
      <c r="C109" s="703"/>
      <c r="D109" s="703"/>
      <c r="E109" s="703"/>
      <c r="F109" s="704"/>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02"/>
      <c r="B122" s="703"/>
      <c r="C122" s="703"/>
      <c r="D122" s="703"/>
      <c r="E122" s="703"/>
      <c r="F122" s="704"/>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02"/>
      <c r="B135" s="703"/>
      <c r="C135" s="703"/>
      <c r="D135" s="703"/>
      <c r="E135" s="703"/>
      <c r="F135" s="704"/>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02"/>
      <c r="B148" s="703"/>
      <c r="C148" s="703"/>
      <c r="D148" s="703"/>
      <c r="E148" s="703"/>
      <c r="F148" s="704"/>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02"/>
      <c r="B162" s="703"/>
      <c r="C162" s="703"/>
      <c r="D162" s="703"/>
      <c r="E162" s="703"/>
      <c r="F162" s="704"/>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02"/>
      <c r="B175" s="703"/>
      <c r="C175" s="703"/>
      <c r="D175" s="703"/>
      <c r="E175" s="703"/>
      <c r="F175" s="704"/>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02"/>
      <c r="B188" s="703"/>
      <c r="C188" s="703"/>
      <c r="D188" s="703"/>
      <c r="E188" s="703"/>
      <c r="F188" s="704"/>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02"/>
      <c r="B201" s="703"/>
      <c r="C201" s="703"/>
      <c r="D201" s="703"/>
      <c r="E201" s="703"/>
      <c r="F201" s="704"/>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02"/>
      <c r="B215" s="703"/>
      <c r="C215" s="703"/>
      <c r="D215" s="703"/>
      <c r="E215" s="703"/>
      <c r="F215" s="704"/>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02"/>
      <c r="B228" s="703"/>
      <c r="C228" s="703"/>
      <c r="D228" s="703"/>
      <c r="E228" s="703"/>
      <c r="F228" s="704"/>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02"/>
      <c r="B241" s="703"/>
      <c r="C241" s="703"/>
      <c r="D241" s="703"/>
      <c r="E241" s="703"/>
      <c r="F241" s="704"/>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02"/>
      <c r="B254" s="703"/>
      <c r="C254" s="703"/>
      <c r="D254" s="703"/>
      <c r="E254" s="703"/>
      <c r="F254" s="704"/>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平成27年度行政事業レビュー_国際文化交流・協力推進事業</dc:title>
  <dc:creator>文部科学省</dc:creator>
  <cp:lastModifiedBy>文部科学省</cp:lastModifiedBy>
  <cp:lastPrinted>2016-08-22T05:24:20Z</cp:lastPrinted>
  <dcterms:created xsi:type="dcterms:W3CDTF">2012-03-13T00:50:25Z</dcterms:created>
  <dcterms:modified xsi:type="dcterms:W3CDTF">2016-08-22T05:26:29Z</dcterms:modified>
</cp:coreProperties>
</file>