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10" yWindow="255" windowWidth="20730" windowHeight="901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行政事業レビューシート!$A$1:$AX$472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AD20" i="3" s="1"/>
  <c r="W18" i="3"/>
  <c r="W20" i="3" s="1"/>
  <c r="P18" i="3"/>
  <c r="P20" i="3" s="1"/>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<sst xmlns="http://schemas.openxmlformats.org/spreadsheetml/2006/main" count="1339" uniqueCount="535">
  <si>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</si>
  <si>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</si>
  <si>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</si>
  <si>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</si>
  <si>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</si>
  <si>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</si>
  <si>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</si>
  <si>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</si>
  <si>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</si>
  <si>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</si>
  <si>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</si>
  <si>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</si>
  <si>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</si>
  <si>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</si>
  <si>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</si>
  <si>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</si>
  <si>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</si>
  <si>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</si>
  <si>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</si>
  <si>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</si>
  <si>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</si>
  <si>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</si>
  <si>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</si>
  <si>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</si>
  <si>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</si>
  <si>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</si>
  <si>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</si>
  <si>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</si>
  <si>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</si>
  <si>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</si>
  <si>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</si>
  <si>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</si>
  <si>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</si>
  <si>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</si>
  <si>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</si>
  <si>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</si>
  <si>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</si>
  <si>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</si>
  <si>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</si>
  <si>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</si>
  <si>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</si>
  <si>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</si>
  <si>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</si>
  <si>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</si>
  <si>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</si>
  <si>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</si>
  <si>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</si>
  <si>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</si>
  <si>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</si>
  <si>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</si>
  <si>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</si>
  <si>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</si>
  <si>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</si>
  <si>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</si>
  <si>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</si>
  <si>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</si>
  <si>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</si>
  <si>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</si>
  <si>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</si>
  <si>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</si>
  <si>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</si>
  <si>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</si>
  <si>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</si>
  <si>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</si>
  <si>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</si>
  <si>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</si>
  <si>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</si>
  <si>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</si>
  <si>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</si>
  <si>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</si>
  <si>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</si>
  <si>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</si>
  <si>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</si>
  <si>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</si>
  <si>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</si>
  <si>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</si>
  <si>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</si>
  <si>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</si>
  <si>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</si>
  <si>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</si>
  <si>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</si>
  <si>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</si>
  <si>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</si>
  <si>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</si>
  <si>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</si>
  <si>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</si>
  <si>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</si>
  <si>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</si>
  <si>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</si>
  <si>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</si>
  <si>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</si>
  <si>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</si>
  <si>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</si>
  <si>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</si>
  <si>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</si>
  <si>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</si>
  <si>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</si>
  <si>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</si>
  <si>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</si>
  <si>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</si>
  <si>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</si>
  <si>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</si>
  <si>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</si>
  <si>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</si>
  <si>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</si>
  <si>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</si>
  <si>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</si>
  <si>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</si>
  <si>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</si>
  <si>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</si>
  <si>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</si>
  <si>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</si>
  <si>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</si>
  <si>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</si>
  <si>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</si>
  <si>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</si>
  <si>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</si>
  <si>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</si>
  <si>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</si>
  <si>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</si>
  <si>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</si>
  <si>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</si>
  <si>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</si>
  <si>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</si>
  <si>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</si>
  <si>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</si>
  <si>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</si>
  <si>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</si>
  <si>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</si>
  <si>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</si>
  <si>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</si>
  <si>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</si>
  <si>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</si>
  <si>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</si>
  <si>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</si>
  <si>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</si>
  <si>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</si>
  <si>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</si>
  <si>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</si>
  <si>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</si>
  <si>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</si>
  <si>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</si>
  <si>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</si>
  <si>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</si>
  <si>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</si>
  <si>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</si>
  <si>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</si>
  <si>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</si>
  <si>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</si>
  <si>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</si>
  <si>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</si>
  <si>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</si>
  <si>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</si>
  <si>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</si>
  <si>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</si>
  <si>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</si>
  <si>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</si>
  <si>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</si>
  <si>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</si>
  <si>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</si>
  <si>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</si>
  <si>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</si>
  <si>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</si>
  <si>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</si>
  <si>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</si>
  <si>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</si>
  <si>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</si>
  <si>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</si>
  <si>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</si>
  <si>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</si>
  <si>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</si>
  <si>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</si>
  <si>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</si>
  <si>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</si>
  <si>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</si>
  <si>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</si>
  <si>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</si>
  <si>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</si>
  <si>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</si>
  <si>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</si>
  <si>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</si>
  <si>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</si>
  <si>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</si>
  <si>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</si>
  <si>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</si>
  <si>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</si>
  <si>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</si>
  <si>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</si>
  <si>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</si>
  <si>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</si>
  <si>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</si>
  <si>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</si>
  <si>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</si>
  <si>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</si>
  <si>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</si>
  <si>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</si>
  <si>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</si>
  <si>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</si>
  <si>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</si>
  <si>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</si>
  <si>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</si>
  <si>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</si>
  <si>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</si>
  <si>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</si>
  <si>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</si>
  <si>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</si>
  <si>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</si>
  <si>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</si>
  <si>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</si>
  <si>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</si>
  <si>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</si>
  <si>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</si>
  <si>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</si>
  <si>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</si>
  <si>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</si>
  <si>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</si>
  <si>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</si>
  <si>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</si>
  <si>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</si>
  <si>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</si>
  <si>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</si>
  <si>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</si>
  <si>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</si>
  <si>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</si>
  <si>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</si>
  <si>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</si>
  <si>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</si>
  <si>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</si>
  <si>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</si>
  <si>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</si>
  <si>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</si>
  <si>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</si>
  <si>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</si>
  <si>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</si>
  <si>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</si>
  <si>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</si>
  <si>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</si>
  <si>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</si>
  <si>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</si>
  <si>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</si>
  <si>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</si>
  <si>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</si>
  <si>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</si>
  <si>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</si>
  <si>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</si>
  <si>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</si>
  <si>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</si>
  <si>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</si>
  <si>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</si>
  <si>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</si>
  <si>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</si>
  <si>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</si>
  <si>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</si>
  <si>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</si>
  <si>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</si>
  <si>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</si>
  <si>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</si>
  <si>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</si>
  <si>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</si>
  <si>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</si>
  <si>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</si>
  <si>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</si>
  <si>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</si>
  <si>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</si>
  <si>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</si>
  <si>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</si>
  <si>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</si>
  <si>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</si>
  <si>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</si>
  <si>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</si>
  <si>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</si>
  <si>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</si>
  <si>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</si>
  <si>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</si>
  <si>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</si>
  <si>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</si>
  <si>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</si>
  <si>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</si>
  <si>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</si>
  <si>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</si>
  <si>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</si>
  <si>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</si>
  <si>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</si>
  <si>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</si>
  <si>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</si>
  <si>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</si>
  <si>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</si>
  <si>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</si>
  <si>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</si>
  <si>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</si>
  <si>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</si>
  <si>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</si>
  <si>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</si>
  <si>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</si>
  <si>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</si>
  <si>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</si>
  <si>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</si>
  <si>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</si>
  <si>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</si>
  <si>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</si>
  <si>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</si>
  <si>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</si>
  <si>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</si>
  <si>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</si>
  <si>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</si>
  <si>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</si>
  <si>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</si>
  <si>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</si>
  <si>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</si>
  <si>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</si>
  <si>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</si>
  <si>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</si>
  <si>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</si>
  <si>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</si>
  <si>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</si>
  <si>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</si>
  <si>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</si>
  <si>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</si>
  <si>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</si>
  <si>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</si>
  <si>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</si>
  <si>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</si>
  <si>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</si>
  <si>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</si>
  <si>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</si>
  <si>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</si>
  <si>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</si>
  <si>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</si>
  <si>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</si>
  <si>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</si>
  <si>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</si>
  <si>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</si>
  <si>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</si>
  <si>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</si>
  <si>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</si>
  <si>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</si>
  <si>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</si>
  <si>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</si>
  <si>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</si>
  <si>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</si>
  <si>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</si>
  <si>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</si>
  <si>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</si>
  <si>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</si>
  <si>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</si>
  <si>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</si>
  <si>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</si>
  <si>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</si>
  <si>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</si>
  <si>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</si>
  <si>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</si>
  <si>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</si>
  <si>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</si>
  <si>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</si>
  <si>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</si>
  <si>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</si>
  <si>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</si>
  <si>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</si>
  <si>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</si>
  <si>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</si>
  <si>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</si>
  <si>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</si>
  <si>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</si>
  <si>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</si>
  <si>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</si>
  <si>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</si>
  <si>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</si>
  <si>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</si>
  <si>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</si>
  <si>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</si>
  <si>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</si>
  <si>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</si>
  <si>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</si>
  <si>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</si>
  <si>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</si>
  <si>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</si>
  <si>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</si>
  <si>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</si>
  <si>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</si>
  <si>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</si>
  <si>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</si>
  <si>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</si>
  <si>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</si>
  <si>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</si>
  <si>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</si>
  <si>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</si>
  <si>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</si>
  <si>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</si>
  <si>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</si>
  <si>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</si>
  <si>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</si>
  <si>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</si>
  <si>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</si>
  <si>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</si>
  <si>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</si>
  <si>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</si>
  <si>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</si>
  <si>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</si>
  <si>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</si>
  <si>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</si>
  <si>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</si>
  <si>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</si>
  <si>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</si>
  <si>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</si>
  <si>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</si>
  <si>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</si>
  <si>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</si>
  <si>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</si>
  <si>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</si>
  <si>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</si>
  <si>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</si>
  <si>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</si>
  <si>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</si>
  <si>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</si>
  <si>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</si>
  <si>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</si>
  <si>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</si>
  <si>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</si>
  <si>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</si>
  <si>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</si>
  <si>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</si>
  <si>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</si>
  <si>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</si>
  <si>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</si>
  <si>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</si>
  <si>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</si>
  <si>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</si>
  <si>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</si>
  <si>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</si>
  <si>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</si>
  <si>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</si>
  <si>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</si>
  <si>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</si>
  <si>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</si>
  <si>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</si>
  <si>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</si>
  <si>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</si>
  <si>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</si>
  <si>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</si>
  <si>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</si>
  <si>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</si>
  <si>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</si>
  <si>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</si>
  <si>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</si>
  <si>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</si>
  <si>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</si>
  <si>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</si>
  <si>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</si>
  <si>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</si>
  <si>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</si>
  <si>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</si>
  <si>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</si>
  <si>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</si>
  <si>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</si>
  <si>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</si>
  <si>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</si>
  <si>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</si>
  <si>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</si>
  <si>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</si>
  <si>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</si>
  <si>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</si>
  <si>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</si>
  <si>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</si>
  <si>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</si>
  <si>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</si>
  <si>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</si>
  <si>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</si>
  <si>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</si>
  <si>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</si>
  <si>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</si>
  <si>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</si>
  <si>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</si>
  <si>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</si>
  <si>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t>
    <phoneticPr fontId="5"/>
  </si>
  <si>
    <t>スポーツ・青少年局</t>
    <phoneticPr fontId="5"/>
  </si>
  <si>
    <t>競技スポーツ課</t>
    <rPh sb="0" eb="2">
      <t>キョウギ</t>
    </rPh>
    <rPh sb="6" eb="7">
      <t>カ</t>
    </rPh>
    <phoneticPr fontId="5"/>
  </si>
  <si>
    <t>競技スポーツ課長
先﨑　卓歩</t>
    <phoneticPr fontId="5"/>
  </si>
  <si>
    <t>政策目標11：スポーツの振興
施策目標11-3：我が国の国際競技力の向上</t>
    <phoneticPr fontId="5"/>
  </si>
  <si>
    <t>スポーツ基本計画（平成24年3月30日策定）
スポーツ立国戦略（平成22年8月26日策定）</t>
    <phoneticPr fontId="5"/>
  </si>
  <si>
    <t>-</t>
  </si>
  <si>
    <t>-</t>
    <phoneticPr fontId="5"/>
  </si>
  <si>
    <t>-</t>
    <phoneticPr fontId="5"/>
  </si>
  <si>
    <t>メダル獲得枚数</t>
  </si>
  <si>
    <t>順位</t>
    <rPh sb="0" eb="2">
      <t>ジュンイ</t>
    </rPh>
    <phoneticPr fontId="5"/>
  </si>
  <si>
    <t>回</t>
    <rPh sb="0" eb="1">
      <t>カイ</t>
    </rPh>
    <phoneticPr fontId="5"/>
  </si>
  <si>
    <t>円</t>
    <rPh sb="0" eb="1">
      <t>エン</t>
    </rPh>
    <phoneticPr fontId="5"/>
  </si>
  <si>
    <t>円/回</t>
    <rPh sb="0" eb="1">
      <t>エン</t>
    </rPh>
    <rPh sb="2" eb="3">
      <t>カイ</t>
    </rPh>
    <phoneticPr fontId="5"/>
  </si>
  <si>
    <t>845,200/6</t>
  </si>
  <si>
    <t>職員旅費</t>
    <rPh sb="0" eb="2">
      <t>ショクイン</t>
    </rPh>
    <rPh sb="2" eb="4">
      <t>リョヒ</t>
    </rPh>
    <phoneticPr fontId="5"/>
  </si>
  <si>
    <t>スポーツ振興事業委託費</t>
    <rPh sb="4" eb="6">
      <t>シンコウ</t>
    </rPh>
    <rPh sb="6" eb="8">
      <t>ジギョウ</t>
    </rPh>
    <rPh sb="8" eb="10">
      <t>イタク</t>
    </rPh>
    <rPh sb="10" eb="11">
      <t>ヒ</t>
    </rPh>
    <phoneticPr fontId="5"/>
  </si>
  <si>
    <t>‐</t>
  </si>
  <si>
    <t>同上</t>
    <rPh sb="0" eb="2">
      <t>ドウジョウ</t>
    </rPh>
    <phoneticPr fontId="5"/>
  </si>
  <si>
    <t>新25-0031</t>
    <phoneticPr fontId="5"/>
  </si>
  <si>
    <t>0353</t>
    <phoneticPr fontId="5"/>
  </si>
  <si>
    <t>スポーツ基本計画について：http://www.mext.go.jp/a_menu/sports/plan/index.htm
スポーツ立国戦略について：http://www.mext.go.jp/a_menu/sports/rikkoku/1297182.htm</t>
    <phoneticPr fontId="5"/>
  </si>
  <si>
    <t>　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なお、オリンピック競技大会における過去最多を超えるメダル数の獲得といった成果目標を達成するため、スポーツ基本計画に基づき、トップアスリートにおける強化・研究活動拠点の在り方を検討するものであることから、国が総合的に推進していく必要がある。</t>
    <rPh sb="229" eb="231">
      <t>キョウカ</t>
    </rPh>
    <rPh sb="232" eb="234">
      <t>ケンキュウ</t>
    </rPh>
    <rPh sb="234" eb="236">
      <t>カツドウ</t>
    </rPh>
    <rPh sb="236" eb="238">
      <t>キョテン</t>
    </rPh>
    <rPh sb="239" eb="240">
      <t>ア</t>
    </rPh>
    <rPh sb="241" eb="242">
      <t>カタ</t>
    </rPh>
    <phoneticPr fontId="5"/>
  </si>
  <si>
    <t>　我が国のナショナルトレーニングセンター（ＮＴＣ）中核拠点、ＮＴＣ競技別強化拠点及び国立スポーツ科学センターの効果を分析するとともに、メダル獲得上位国やＮＴＣ中核拠点、地域のトレーニング拠点及びスポーツ科学センターの機能や連携状況が優れている諸外国の調査・分析を行い、我が国の強化・研究活動拠点のさらなる機能強化に向けた調査研究を実施する。</t>
    <phoneticPr fontId="5"/>
  </si>
  <si>
    <t>　国際競技力の向上を図るため、トップレベルの競技者が集中的、継続的にトレーニングや強化活動を行う拠点であるナショナルトレーニングセンター（NTC)及びスポーツ医・科学、情報分野等からの支援を行う拠点である国立スポーツ科学センター（ＪＩＳＳ）による効果の分析及び諸外国の調査を実施し、我が国の強化・研究活動拠点の機能強化に向けた方策を検討する。</t>
    <phoneticPr fontId="5"/>
  </si>
  <si>
    <t>A</t>
    <phoneticPr fontId="5"/>
  </si>
  <si>
    <t>有識者会議の最終報告（平成27年1月）では、ＮＴＣ及びＪＩＳＳの機能強化に向けた方策として、ＮＴＣおよびＪＩＳＳのパラリンピック競技との共同利用化、「ハイパフォーマンスセンター」の構築、ＮＴＣの拡充整備、我が国トップアスリートの「ハイパフォーマンススポーツエリア」の構築、冬季競技、海洋・水辺系競技、屋外系競技及び高地トレーニングの拠点の在り方等について提言されたところである。</t>
    <phoneticPr fontId="5"/>
  </si>
  <si>
    <t>有識者会議の最終報告（平成27年1月）では、特に冬季競技、海洋・水辺系競技、屋外系競技及び高地トレーニングの拠点の在り方については、多くの課題が有り、その多くの課題を解決するためには、諸外国の状況等も参考にしながら、設置形態に応じた役割や必要となる機能、具体的な連携方策など、様々な観点から更に効果的・効率的な拠点の在り方について引き続き検討していく必要がある。とされていることから、引き続き検討を行うこととしている。</t>
    <phoneticPr fontId="5"/>
  </si>
  <si>
    <t>2,265,316/12</t>
    <phoneticPr fontId="5"/>
  </si>
  <si>
    <t>調査研究を行うための有識者会議執行額／
会議開催数、報告書数</t>
    <rPh sb="0" eb="2">
      <t>チョウサ</t>
    </rPh>
    <rPh sb="2" eb="4">
      <t>ケンキュウ</t>
    </rPh>
    <rPh sb="5" eb="6">
      <t>オコナ</t>
    </rPh>
    <rPh sb="10" eb="13">
      <t>ユウシキシャ</t>
    </rPh>
    <rPh sb="13" eb="15">
      <t>カイギ</t>
    </rPh>
    <rPh sb="15" eb="17">
      <t>シッコウ</t>
    </rPh>
    <rPh sb="17" eb="18">
      <t>ガク</t>
    </rPh>
    <rPh sb="20" eb="22">
      <t>カイギ</t>
    </rPh>
    <rPh sb="22" eb="25">
      <t>カイサイスウ</t>
    </rPh>
    <rPh sb="26" eb="29">
      <t>ホウコクショ</t>
    </rPh>
    <rPh sb="29" eb="30">
      <t>スウ</t>
    </rPh>
    <phoneticPr fontId="5"/>
  </si>
  <si>
    <t>18,000,000/1</t>
    <phoneticPr fontId="5"/>
  </si>
  <si>
    <t>-</t>
    <phoneticPr fontId="5"/>
  </si>
  <si>
    <t>-</t>
    <phoneticPr fontId="5"/>
  </si>
  <si>
    <t>-</t>
    <phoneticPr fontId="5"/>
  </si>
  <si>
    <t>平成28年度夏季オリンピック競技大会における過去最多を超えるメダル獲得数を目指す</t>
    <rPh sb="0" eb="2">
      <t>ヘイセイ</t>
    </rPh>
    <rPh sb="4" eb="6">
      <t>ネンド</t>
    </rPh>
    <rPh sb="6" eb="8">
      <t>カキ</t>
    </rPh>
    <rPh sb="37" eb="39">
      <t>メザ</t>
    </rPh>
    <phoneticPr fontId="5"/>
  </si>
  <si>
    <t>平成29年度冬季オリンピック競技大会における過去最多を超えるメダル獲得数を目指す</t>
    <rPh sb="0" eb="2">
      <t>ヘイセイ</t>
    </rPh>
    <rPh sb="4" eb="6">
      <t>ネンド</t>
    </rPh>
    <rPh sb="6" eb="8">
      <t>トウキ</t>
    </rPh>
    <rPh sb="37" eb="39">
      <t>メザ</t>
    </rPh>
    <phoneticPr fontId="5"/>
  </si>
  <si>
    <t>メダル獲得数</t>
    <rPh sb="3" eb="6">
      <t>カクトクスウ</t>
    </rPh>
    <phoneticPr fontId="5"/>
  </si>
  <si>
    <t>金メダル獲得ランキング</t>
    <rPh sb="0" eb="1">
      <t>キン</t>
    </rPh>
    <rPh sb="4" eb="6">
      <t>カクトク</t>
    </rPh>
    <phoneticPr fontId="5"/>
  </si>
  <si>
    <t>不用率が大きい理由は、「トップアスリートにおける強化・研究活拠点の在り方についての調査研究に関する有識者会議」において、具体的な課題について検討及び作業することを目的として設置した「オリンピック競技における強化・研究活動拠点の在り方に関するワーキンググループ」において、必要な知見や情報が得られたため、民間事業者等への委託を行わなかったことによるものである。</t>
    <phoneticPr fontId="5"/>
  </si>
  <si>
    <t>見込みと同等の実績となっている</t>
    <rPh sb="0" eb="2">
      <t>ミコ</t>
    </rPh>
    <rPh sb="4" eb="6">
      <t>ドウトウ</t>
    </rPh>
    <rPh sb="7" eb="9">
      <t>ジッセキ</t>
    </rPh>
    <phoneticPr fontId="5"/>
  </si>
  <si>
    <t>民間事業者等への委託を行わなかったが、トップアスリートおける強化・研究活動拠点の在り方について検討する有識者会議を開催した。</t>
    <phoneticPr fontId="5"/>
  </si>
  <si>
    <t>成果物を当該年度以降の取組に十分活用することができるものとなった。また、当該年度以降のより効果的な取組につなげるため、広く関係者に周知した。</t>
    <phoneticPr fontId="5"/>
  </si>
  <si>
    <t>△</t>
  </si>
  <si>
    <t>平成28年度夏季パラリンピック競技大会の金メダル獲得ランキングにおいて北京大会以上を目指す</t>
    <rPh sb="0" eb="2">
      <t>ヘイセイ</t>
    </rPh>
    <rPh sb="4" eb="6">
      <t>ネンド</t>
    </rPh>
    <rPh sb="6" eb="8">
      <t>カキ</t>
    </rPh>
    <rPh sb="15" eb="17">
      <t>キョウギ</t>
    </rPh>
    <rPh sb="17" eb="19">
      <t>タイカイ</t>
    </rPh>
    <rPh sb="35" eb="37">
      <t>ペキン</t>
    </rPh>
    <rPh sb="37" eb="39">
      <t>タイカイ</t>
    </rPh>
    <rPh sb="39" eb="41">
      <t>イジョウ</t>
    </rPh>
    <rPh sb="42" eb="44">
      <t>メザ</t>
    </rPh>
    <phoneticPr fontId="5"/>
  </si>
  <si>
    <t>平成29年度冬季パラリンピック競技大会の金メダル獲得ランキングにおいてバンクーバー大会以上を目指す</t>
    <rPh sb="0" eb="2">
      <t>ヘイセイ</t>
    </rPh>
    <rPh sb="4" eb="6">
      <t>ネンド</t>
    </rPh>
    <rPh sb="6" eb="8">
      <t>トウキ</t>
    </rPh>
    <rPh sb="15" eb="17">
      <t>キョウギ</t>
    </rPh>
    <rPh sb="17" eb="19">
      <t>タイカイ</t>
    </rPh>
    <rPh sb="41" eb="43">
      <t>タイカイ</t>
    </rPh>
    <rPh sb="43" eb="45">
      <t>イジョウ</t>
    </rPh>
    <rPh sb="46" eb="48">
      <t>メザ</t>
    </rPh>
    <phoneticPr fontId="5"/>
  </si>
  <si>
    <t>調査研究を行うための有識者会議開催数</t>
    <rPh sb="0" eb="2">
      <t>チョウサ</t>
    </rPh>
    <rPh sb="2" eb="4">
      <t>ケンキュウ</t>
    </rPh>
    <rPh sb="5" eb="6">
      <t>オコナ</t>
    </rPh>
    <rPh sb="10" eb="13">
      <t>ユウシキシャ</t>
    </rPh>
    <rPh sb="13" eb="15">
      <t>カイギ</t>
    </rPh>
    <rPh sb="15" eb="17">
      <t>カイサイ</t>
    </rPh>
    <rPh sb="17" eb="18">
      <t>カズ</t>
    </rPh>
    <phoneticPr fontId="5"/>
  </si>
  <si>
    <t>-</t>
    <phoneticPr fontId="5"/>
  </si>
  <si>
    <t>-</t>
    <phoneticPr fontId="5"/>
  </si>
  <si>
    <t>-</t>
    <phoneticPr fontId="5"/>
  </si>
  <si>
    <t>-</t>
    <phoneticPr fontId="5"/>
  </si>
  <si>
    <t>-</t>
    <phoneticPr fontId="5"/>
  </si>
  <si>
    <t>-</t>
    <phoneticPr fontId="5"/>
  </si>
  <si>
    <t>トップアスリートの強化・研究活動拠点の機能強化に向けた調査研究</t>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</si>
  <si>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</si>
  <si>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</si>
  <si>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</si>
  <si>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</si>
  <si>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</si>
  <si>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外部有識者による点検対象外</t>
    <phoneticPr fontId="5"/>
  </si>
  <si>
    <t>１．事業評価の観点：本事業は、ナショナルトレーニングセンター（NTC)及び国立スポーツ科学センター（ＪＩＳＳ）の効果の分析及び諸外国の調査を実施し、我が国の強化・研究活動拠点の機能強化に向けた方策を検討することを目的としており、事業評価に当たっては予算執行状況の観点等から検証を行った。
２．所見：我が国の国際競技力の向上を図るため、強化・研究活動拠点の機能強化に向けた検討を行うことは重要であるが、当該事業は平成２５年度決算及び平成２６年度決算において多額の不用額が生じていることから、不用額が生じた要因を詳細に分析したうえで、平成２８年度概算要求において要求額を縮減すべきである。</t>
    <phoneticPr fontId="5"/>
  </si>
  <si>
    <t>本事業においては、調査研究を行うための有識者会議で必要な知見や情報が得られたことから、事業の効率的実施のため調査の委託を実施せず不用額が生じた。
平成28年度は、これまでの有識者会議の報告を踏まえ、有識者会議では得られなかった知見や情報について調査を委託する予定であるが、平成26年度決算で生じた不用額を踏まえ、概算要求に▲8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</si>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</sst>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40</xdr:row>
          <xdr:rowOff>0</xdr:rowOff>
        </xdr:from>
        <xdr:to>
          <xdr:col>48</xdr:col>
          <xdr:colOff>0</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227</xdr:row>
          <xdr:rowOff>152400</xdr:rowOff>
        </xdr:from>
        <xdr:to>
          <xdr:col>44</xdr:col>
          <xdr:colOff>38100</xdr:colOff>
          <xdr:row>228</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19051</xdr:colOff>
      <xdr:row>144</xdr:row>
      <xdr:rowOff>171449</xdr:rowOff>
    </xdr:from>
    <xdr:to>
      <xdr:col>33</xdr:col>
      <xdr:colOff>180976</xdr:colOff>
      <xdr:row>147</xdr:row>
      <xdr:rowOff>171450</xdr:rowOff>
    </xdr:to>
    <xdr:sp macro="" textlink="">
      <xdr:nvSpPr>
        <xdr:cNvPr id="2" name="正方形/長方形 1"/>
        <xdr:cNvSpPr/>
      </xdr:nvSpPr>
      <xdr:spPr>
        <a:xfrm>
          <a:off x="4419601" y="37928549"/>
          <a:ext cx="2362200" cy="1057276"/>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文部科学省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2.3</a:t>
          </a:r>
          <a:r>
            <a:rPr kumimoji="1" lang="ja-JP" altLang="en-US" sz="1400">
              <a:solidFill>
                <a:sysClr val="windowText" lastClr="000000"/>
              </a:solidFill>
              <a:latin typeface="+mj-ea"/>
              <a:ea typeface="+mj-ea"/>
            </a:rPr>
            <a:t>百万円</a:t>
          </a:r>
        </a:p>
      </xdr:txBody>
    </xdr:sp>
    <xdr:clientData/>
  </xdr:twoCellAnchor>
  <xdr:twoCellAnchor>
    <xdr:from>
      <xdr:col>20</xdr:col>
      <xdr:colOff>9525</xdr:colOff>
      <xdr:row>148</xdr:row>
      <xdr:rowOff>9525</xdr:rowOff>
    </xdr:from>
    <xdr:to>
      <xdr:col>35</xdr:col>
      <xdr:colOff>180415</xdr:colOff>
      <xdr:row>150</xdr:row>
      <xdr:rowOff>342900</xdr:rowOff>
    </xdr:to>
    <xdr:sp macro="" textlink="">
      <xdr:nvSpPr>
        <xdr:cNvPr id="17" name="大かっこ 16"/>
        <xdr:cNvSpPr/>
      </xdr:nvSpPr>
      <xdr:spPr>
        <a:xfrm>
          <a:off x="4010025" y="38604825"/>
          <a:ext cx="3171265" cy="1038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ＮＴＣ及びＪＩＳＳによる効果の分析及び諸外国の調査を実施し、我が国の強化・研究活動拠点の機能強化に向けた方策を検討する。</a:t>
          </a:r>
        </a:p>
      </xdr:txBody>
    </xdr:sp>
    <xdr:clientData/>
  </xdr:twoCellAnchor>
  <xdr:twoCellAnchor>
    <xdr:from>
      <xdr:col>35</xdr:col>
      <xdr:colOff>9525</xdr:colOff>
      <xdr:row>145</xdr:row>
      <xdr:rowOff>76200</xdr:rowOff>
    </xdr:from>
    <xdr:to>
      <xdr:col>46</xdr:col>
      <xdr:colOff>89647</xdr:colOff>
      <xdr:row>147</xdr:row>
      <xdr:rowOff>19050</xdr:rowOff>
    </xdr:to>
    <xdr:sp macro="" textlink="">
      <xdr:nvSpPr>
        <xdr:cNvPr id="4" name="テキスト ボックス 3"/>
        <xdr:cNvSpPr txBox="1"/>
      </xdr:nvSpPr>
      <xdr:spPr>
        <a:xfrm>
          <a:off x="7069231" y="35285082"/>
          <a:ext cx="2298887" cy="63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latin typeface="+mn-ea"/>
              <a:ea typeface="+mn-ea"/>
            </a:rPr>
            <a:t>諸謝金：</a:t>
          </a:r>
          <a:r>
            <a:rPr kumimoji="1" lang="en-US" altLang="ja-JP" sz="900">
              <a:latin typeface="+mn-ea"/>
              <a:ea typeface="+mn-ea"/>
            </a:rPr>
            <a:t>1.2</a:t>
          </a:r>
          <a:r>
            <a:rPr kumimoji="1" lang="ja-JP" altLang="en-US" sz="900">
              <a:latin typeface="+mn-ea"/>
              <a:ea typeface="+mn-ea"/>
            </a:rPr>
            <a:t>百万円</a:t>
          </a:r>
          <a:endParaRPr kumimoji="1" lang="en-US" altLang="ja-JP" sz="900">
            <a:latin typeface="+mn-ea"/>
            <a:ea typeface="+mn-ea"/>
          </a:endParaRPr>
        </a:p>
        <a:p>
          <a:r>
            <a:rPr kumimoji="1" lang="ja-JP" altLang="en-US" sz="900">
              <a:latin typeface="+mn-ea"/>
              <a:ea typeface="+mn-ea"/>
            </a:rPr>
            <a:t>　　　　　　　　　　　　　　　　　　　　を含む</a:t>
          </a:r>
          <a:endParaRPr kumimoji="1" lang="en-US" altLang="ja-JP" sz="900">
            <a:latin typeface="+mn-ea"/>
            <a:ea typeface="+mn-ea"/>
          </a:endParaRPr>
        </a:p>
        <a:p>
          <a:r>
            <a:rPr kumimoji="1" lang="ja-JP" altLang="en-US" sz="900">
              <a:latin typeface="+mn-ea"/>
              <a:ea typeface="+mn-ea"/>
            </a:rPr>
            <a:t>委員等旅費：</a:t>
          </a:r>
          <a:r>
            <a:rPr kumimoji="1" lang="en-US" altLang="ja-JP" sz="900">
              <a:latin typeface="+mn-ea"/>
              <a:ea typeface="+mn-ea"/>
            </a:rPr>
            <a:t>1.1</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41</xdr:col>
      <xdr:colOff>193301</xdr:colOff>
      <xdr:row>145</xdr:row>
      <xdr:rowOff>152400</xdr:rowOff>
    </xdr:from>
    <xdr:to>
      <xdr:col>42</xdr:col>
      <xdr:colOff>145676</xdr:colOff>
      <xdr:row>146</xdr:row>
      <xdr:rowOff>285750</xdr:rowOff>
    </xdr:to>
    <xdr:sp macro="" textlink="">
      <xdr:nvSpPr>
        <xdr:cNvPr id="6" name="右中かっこ 5"/>
        <xdr:cNvSpPr/>
      </xdr:nvSpPr>
      <xdr:spPr>
        <a:xfrm>
          <a:off x="8463242" y="35361282"/>
          <a:ext cx="154081" cy="48073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38.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465</v>
      </c>
      <c r="AR2" s="106"/>
      <c r="AS2" s="68" t="str">
        <f>IF(OR(AQ2="　", AQ2=""), "", "-")</f>
        <v/>
      </c>
      <c r="AT2" s="107">
        <v>345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20" t="s">
        <v>30</v>
      </c>
      <c r="B4" s="521"/>
      <c r="C4" s="521"/>
      <c r="D4" s="521"/>
      <c r="E4" s="521"/>
      <c r="F4" s="521"/>
      <c r="G4" s="494" t="s">
        <v>525</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474</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5" t="s">
        <v>95</v>
      </c>
      <c r="H5" s="326"/>
      <c r="I5" s="326"/>
      <c r="J5" s="326"/>
      <c r="K5" s="326"/>
      <c r="L5" s="326"/>
      <c r="M5" s="327" t="s">
        <v>92</v>
      </c>
      <c r="N5" s="328"/>
      <c r="O5" s="328"/>
      <c r="P5" s="328"/>
      <c r="Q5" s="328"/>
      <c r="R5" s="329"/>
      <c r="S5" s="330" t="s">
        <v>157</v>
      </c>
      <c r="T5" s="326"/>
      <c r="U5" s="326"/>
      <c r="V5" s="326"/>
      <c r="W5" s="326"/>
      <c r="X5" s="331"/>
      <c r="Y5" s="511" t="s">
        <v>3</v>
      </c>
      <c r="Z5" s="512"/>
      <c r="AA5" s="512"/>
      <c r="AB5" s="512"/>
      <c r="AC5" s="512"/>
      <c r="AD5" s="513"/>
      <c r="AE5" s="514" t="s">
        <v>475</v>
      </c>
      <c r="AF5" s="515"/>
      <c r="AG5" s="515"/>
      <c r="AH5" s="515"/>
      <c r="AI5" s="515"/>
      <c r="AJ5" s="515"/>
      <c r="AK5" s="515"/>
      <c r="AL5" s="515"/>
      <c r="AM5" s="515"/>
      <c r="AN5" s="515"/>
      <c r="AO5" s="515"/>
      <c r="AP5" s="516"/>
      <c r="AQ5" s="517" t="s">
        <v>476</v>
      </c>
      <c r="AR5" s="518"/>
      <c r="AS5" s="518"/>
      <c r="AT5" s="518"/>
      <c r="AU5" s="518"/>
      <c r="AV5" s="518"/>
      <c r="AW5" s="518"/>
      <c r="AX5" s="519"/>
    </row>
    <row r="6" spans="1:50" ht="38.25"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477</v>
      </c>
      <c r="AF6" s="529"/>
      <c r="AG6" s="529"/>
      <c r="AH6" s="529"/>
      <c r="AI6" s="529"/>
      <c r="AJ6" s="529"/>
      <c r="AK6" s="529"/>
      <c r="AL6" s="529"/>
      <c r="AM6" s="529"/>
      <c r="AN6" s="529"/>
      <c r="AO6" s="529"/>
      <c r="AP6" s="529"/>
      <c r="AQ6" s="124"/>
      <c r="AR6" s="124"/>
      <c r="AS6" s="124"/>
      <c r="AT6" s="124"/>
      <c r="AU6" s="124"/>
      <c r="AV6" s="124"/>
      <c r="AW6" s="124"/>
      <c r="AX6" s="530"/>
    </row>
    <row r="7" spans="1:50" ht="37.5" customHeight="1" x14ac:dyDescent="0.15">
      <c r="A7" s="450" t="s">
        <v>25</v>
      </c>
      <c r="B7" s="451"/>
      <c r="C7" s="451"/>
      <c r="D7" s="451"/>
      <c r="E7" s="451"/>
      <c r="F7" s="451"/>
      <c r="G7" s="452" t="s">
        <v>473</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t="s">
        <v>478</v>
      </c>
      <c r="AF7" s="457"/>
      <c r="AG7" s="457"/>
      <c r="AH7" s="457"/>
      <c r="AI7" s="457"/>
      <c r="AJ7" s="457"/>
      <c r="AK7" s="457"/>
      <c r="AL7" s="457"/>
      <c r="AM7" s="457"/>
      <c r="AN7" s="457"/>
      <c r="AO7" s="457"/>
      <c r="AP7" s="457"/>
      <c r="AQ7" s="457"/>
      <c r="AR7" s="457"/>
      <c r="AS7" s="457"/>
      <c r="AT7" s="457"/>
      <c r="AU7" s="457"/>
      <c r="AV7" s="457"/>
      <c r="AW7" s="457"/>
      <c r="AX7" s="458"/>
    </row>
    <row r="8" spans="1:50" ht="32.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1" t="s">
        <v>79</v>
      </c>
      <c r="Z8" s="531"/>
      <c r="AA8" s="531"/>
      <c r="AB8" s="531"/>
      <c r="AC8" s="531"/>
      <c r="AD8" s="531"/>
      <c r="AE8" s="485" t="str">
        <f>入力規則等!K13</f>
        <v>文教及び科学振興</v>
      </c>
      <c r="AF8" s="486"/>
      <c r="AG8" s="486"/>
      <c r="AH8" s="486"/>
      <c r="AI8" s="486"/>
      <c r="AJ8" s="486"/>
      <c r="AK8" s="486"/>
      <c r="AL8" s="486"/>
      <c r="AM8" s="486"/>
      <c r="AN8" s="486"/>
      <c r="AO8" s="486"/>
      <c r="AP8" s="486"/>
      <c r="AQ8" s="486"/>
      <c r="AR8" s="486"/>
      <c r="AS8" s="486"/>
      <c r="AT8" s="486"/>
      <c r="AU8" s="486"/>
      <c r="AV8" s="486"/>
      <c r="AW8" s="486"/>
      <c r="AX8" s="487"/>
    </row>
    <row r="9" spans="1:50" ht="48" customHeight="1" x14ac:dyDescent="0.15">
      <c r="A9" s="459" t="s">
        <v>26</v>
      </c>
      <c r="B9" s="460"/>
      <c r="C9" s="460"/>
      <c r="D9" s="460"/>
      <c r="E9" s="460"/>
      <c r="F9" s="460"/>
      <c r="G9" s="488" t="s">
        <v>497</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48.75" customHeight="1" x14ac:dyDescent="0.15">
      <c r="A10" s="459" t="s">
        <v>36</v>
      </c>
      <c r="B10" s="460"/>
      <c r="C10" s="460"/>
      <c r="D10" s="460"/>
      <c r="E10" s="460"/>
      <c r="F10" s="460"/>
      <c r="G10" s="488" t="s">
        <v>496</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26.25"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18"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18" customHeight="1" x14ac:dyDescent="0.15">
      <c r="A13" s="465"/>
      <c r="B13" s="466"/>
      <c r="C13" s="466"/>
      <c r="D13" s="466"/>
      <c r="E13" s="466"/>
      <c r="F13" s="467"/>
      <c r="G13" s="476" t="s">
        <v>7</v>
      </c>
      <c r="H13" s="477"/>
      <c r="I13" s="482" t="s">
        <v>8</v>
      </c>
      <c r="J13" s="483"/>
      <c r="K13" s="483"/>
      <c r="L13" s="483"/>
      <c r="M13" s="483"/>
      <c r="N13" s="483"/>
      <c r="O13" s="484"/>
      <c r="P13" s="71" t="s">
        <v>521</v>
      </c>
      <c r="Q13" s="72"/>
      <c r="R13" s="72"/>
      <c r="S13" s="72"/>
      <c r="T13" s="72"/>
      <c r="U13" s="72"/>
      <c r="V13" s="73"/>
      <c r="W13" s="351">
        <v>22.166</v>
      </c>
      <c r="X13" s="352"/>
      <c r="Y13" s="352"/>
      <c r="Z13" s="352"/>
      <c r="AA13" s="352"/>
      <c r="AB13" s="352"/>
      <c r="AC13" s="353"/>
      <c r="AD13" s="351">
        <v>21.736000000000001</v>
      </c>
      <c r="AE13" s="352"/>
      <c r="AF13" s="352"/>
      <c r="AG13" s="352"/>
      <c r="AH13" s="352"/>
      <c r="AI13" s="352"/>
      <c r="AJ13" s="353"/>
      <c r="AK13" s="71">
        <v>18</v>
      </c>
      <c r="AL13" s="72"/>
      <c r="AM13" s="72"/>
      <c r="AN13" s="72"/>
      <c r="AO13" s="72"/>
      <c r="AP13" s="72"/>
      <c r="AQ13" s="73"/>
      <c r="AR13" s="351">
        <v>15</v>
      </c>
      <c r="AS13" s="352"/>
      <c r="AT13" s="352"/>
      <c r="AU13" s="352"/>
      <c r="AV13" s="352"/>
      <c r="AW13" s="352"/>
      <c r="AX13" s="670"/>
    </row>
    <row r="14" spans="1:50" ht="18" customHeight="1" x14ac:dyDescent="0.15">
      <c r="A14" s="465"/>
      <c r="B14" s="466"/>
      <c r="C14" s="466"/>
      <c r="D14" s="466"/>
      <c r="E14" s="466"/>
      <c r="F14" s="467"/>
      <c r="G14" s="478"/>
      <c r="H14" s="479"/>
      <c r="I14" s="342" t="s">
        <v>9</v>
      </c>
      <c r="J14" s="473"/>
      <c r="K14" s="473"/>
      <c r="L14" s="473"/>
      <c r="M14" s="473"/>
      <c r="N14" s="473"/>
      <c r="O14" s="474"/>
      <c r="P14" s="71" t="s">
        <v>521</v>
      </c>
      <c r="Q14" s="72"/>
      <c r="R14" s="72"/>
      <c r="S14" s="72"/>
      <c r="T14" s="72"/>
      <c r="U14" s="72"/>
      <c r="V14" s="73"/>
      <c r="W14" s="71" t="s">
        <v>521</v>
      </c>
      <c r="X14" s="72"/>
      <c r="Y14" s="72"/>
      <c r="Z14" s="72"/>
      <c r="AA14" s="72"/>
      <c r="AB14" s="72"/>
      <c r="AC14" s="73"/>
      <c r="AD14" s="71" t="s">
        <v>521</v>
      </c>
      <c r="AE14" s="72"/>
      <c r="AF14" s="72"/>
      <c r="AG14" s="72"/>
      <c r="AH14" s="72"/>
      <c r="AI14" s="72"/>
      <c r="AJ14" s="73"/>
      <c r="AK14" s="71" t="s">
        <v>523</v>
      </c>
      <c r="AL14" s="72"/>
      <c r="AM14" s="72"/>
      <c r="AN14" s="72"/>
      <c r="AO14" s="72"/>
      <c r="AP14" s="72"/>
      <c r="AQ14" s="73"/>
      <c r="AR14" s="668"/>
      <c r="AS14" s="668"/>
      <c r="AT14" s="668"/>
      <c r="AU14" s="668"/>
      <c r="AV14" s="668"/>
      <c r="AW14" s="668"/>
      <c r="AX14" s="669"/>
    </row>
    <row r="15" spans="1:50" ht="18" customHeight="1" x14ac:dyDescent="0.15">
      <c r="A15" s="465"/>
      <c r="B15" s="466"/>
      <c r="C15" s="466"/>
      <c r="D15" s="466"/>
      <c r="E15" s="466"/>
      <c r="F15" s="467"/>
      <c r="G15" s="478"/>
      <c r="H15" s="479"/>
      <c r="I15" s="342" t="s">
        <v>62</v>
      </c>
      <c r="J15" s="343"/>
      <c r="K15" s="343"/>
      <c r="L15" s="343"/>
      <c r="M15" s="343"/>
      <c r="N15" s="343"/>
      <c r="O15" s="344"/>
      <c r="P15" s="71" t="s">
        <v>522</v>
      </c>
      <c r="Q15" s="72"/>
      <c r="R15" s="72"/>
      <c r="S15" s="72"/>
      <c r="T15" s="72"/>
      <c r="U15" s="72"/>
      <c r="V15" s="73"/>
      <c r="W15" s="71" t="s">
        <v>522</v>
      </c>
      <c r="X15" s="72"/>
      <c r="Y15" s="72"/>
      <c r="Z15" s="72"/>
      <c r="AA15" s="72"/>
      <c r="AB15" s="72"/>
      <c r="AC15" s="73"/>
      <c r="AD15" s="71" t="s">
        <v>521</v>
      </c>
      <c r="AE15" s="72"/>
      <c r="AF15" s="72"/>
      <c r="AG15" s="72"/>
      <c r="AH15" s="72"/>
      <c r="AI15" s="72"/>
      <c r="AJ15" s="73"/>
      <c r="AK15" s="71" t="s">
        <v>523</v>
      </c>
      <c r="AL15" s="72"/>
      <c r="AM15" s="72"/>
      <c r="AN15" s="72"/>
      <c r="AO15" s="72"/>
      <c r="AP15" s="72"/>
      <c r="AQ15" s="73"/>
      <c r="AR15" s="71"/>
      <c r="AS15" s="72"/>
      <c r="AT15" s="72"/>
      <c r="AU15" s="72"/>
      <c r="AV15" s="72"/>
      <c r="AW15" s="72"/>
      <c r="AX15" s="667"/>
    </row>
    <row r="16" spans="1:50" ht="18" customHeight="1" x14ac:dyDescent="0.15">
      <c r="A16" s="465"/>
      <c r="B16" s="466"/>
      <c r="C16" s="466"/>
      <c r="D16" s="466"/>
      <c r="E16" s="466"/>
      <c r="F16" s="467"/>
      <c r="G16" s="478"/>
      <c r="H16" s="479"/>
      <c r="I16" s="342" t="s">
        <v>63</v>
      </c>
      <c r="J16" s="343"/>
      <c r="K16" s="343"/>
      <c r="L16" s="343"/>
      <c r="M16" s="343"/>
      <c r="N16" s="343"/>
      <c r="O16" s="344"/>
      <c r="P16" s="71" t="s">
        <v>522</v>
      </c>
      <c r="Q16" s="72"/>
      <c r="R16" s="72"/>
      <c r="S16" s="72"/>
      <c r="T16" s="72"/>
      <c r="U16" s="72"/>
      <c r="V16" s="73"/>
      <c r="W16" s="71" t="s">
        <v>522</v>
      </c>
      <c r="X16" s="72"/>
      <c r="Y16" s="72"/>
      <c r="Z16" s="72"/>
      <c r="AA16" s="72"/>
      <c r="AB16" s="72"/>
      <c r="AC16" s="73"/>
      <c r="AD16" s="71" t="s">
        <v>522</v>
      </c>
      <c r="AE16" s="72"/>
      <c r="AF16" s="72"/>
      <c r="AG16" s="72"/>
      <c r="AH16" s="72"/>
      <c r="AI16" s="72"/>
      <c r="AJ16" s="73"/>
      <c r="AK16" s="71" t="s">
        <v>523</v>
      </c>
      <c r="AL16" s="72"/>
      <c r="AM16" s="72"/>
      <c r="AN16" s="72"/>
      <c r="AO16" s="72"/>
      <c r="AP16" s="72"/>
      <c r="AQ16" s="73"/>
      <c r="AR16" s="445"/>
      <c r="AS16" s="446"/>
      <c r="AT16" s="446"/>
      <c r="AU16" s="446"/>
      <c r="AV16" s="446"/>
      <c r="AW16" s="446"/>
      <c r="AX16" s="447"/>
    </row>
    <row r="17" spans="1:50" ht="18" customHeight="1" x14ac:dyDescent="0.15">
      <c r="A17" s="465"/>
      <c r="B17" s="466"/>
      <c r="C17" s="466"/>
      <c r="D17" s="466"/>
      <c r="E17" s="466"/>
      <c r="F17" s="467"/>
      <c r="G17" s="478"/>
      <c r="H17" s="479"/>
      <c r="I17" s="342" t="s">
        <v>61</v>
      </c>
      <c r="J17" s="473"/>
      <c r="K17" s="473"/>
      <c r="L17" s="473"/>
      <c r="M17" s="473"/>
      <c r="N17" s="473"/>
      <c r="O17" s="474"/>
      <c r="P17" s="71" t="s">
        <v>522</v>
      </c>
      <c r="Q17" s="72"/>
      <c r="R17" s="72"/>
      <c r="S17" s="72"/>
      <c r="T17" s="72"/>
      <c r="U17" s="72"/>
      <c r="V17" s="73"/>
      <c r="W17" s="71" t="s">
        <v>522</v>
      </c>
      <c r="X17" s="72"/>
      <c r="Y17" s="72"/>
      <c r="Z17" s="72"/>
      <c r="AA17" s="72"/>
      <c r="AB17" s="72"/>
      <c r="AC17" s="73"/>
      <c r="AD17" s="71" t="s">
        <v>521</v>
      </c>
      <c r="AE17" s="72"/>
      <c r="AF17" s="72"/>
      <c r="AG17" s="72"/>
      <c r="AH17" s="72"/>
      <c r="AI17" s="72"/>
      <c r="AJ17" s="73"/>
      <c r="AK17" s="71" t="s">
        <v>524</v>
      </c>
      <c r="AL17" s="72"/>
      <c r="AM17" s="72"/>
      <c r="AN17" s="72"/>
      <c r="AO17" s="72"/>
      <c r="AP17" s="72"/>
      <c r="AQ17" s="73"/>
      <c r="AR17" s="448"/>
      <c r="AS17" s="448"/>
      <c r="AT17" s="448"/>
      <c r="AU17" s="448"/>
      <c r="AV17" s="448"/>
      <c r="AW17" s="448"/>
      <c r="AX17" s="449"/>
    </row>
    <row r="18" spans="1:50" ht="18" customHeight="1" x14ac:dyDescent="0.15">
      <c r="A18" s="465"/>
      <c r="B18" s="466"/>
      <c r="C18" s="466"/>
      <c r="D18" s="466"/>
      <c r="E18" s="466"/>
      <c r="F18" s="467"/>
      <c r="G18" s="480"/>
      <c r="H18" s="481"/>
      <c r="I18" s="345" t="s">
        <v>22</v>
      </c>
      <c r="J18" s="346"/>
      <c r="K18" s="346"/>
      <c r="L18" s="346"/>
      <c r="M18" s="346"/>
      <c r="N18" s="346"/>
      <c r="O18" s="347"/>
      <c r="P18" s="315">
        <f>SUM(P13:V17)</f>
        <v>0</v>
      </c>
      <c r="Q18" s="316"/>
      <c r="R18" s="316"/>
      <c r="S18" s="316"/>
      <c r="T18" s="316"/>
      <c r="U18" s="316"/>
      <c r="V18" s="317"/>
      <c r="W18" s="315">
        <f>SUM(W13:AC17)</f>
        <v>22.166</v>
      </c>
      <c r="X18" s="316"/>
      <c r="Y18" s="316"/>
      <c r="Z18" s="316"/>
      <c r="AA18" s="316"/>
      <c r="AB18" s="316"/>
      <c r="AC18" s="317"/>
      <c r="AD18" s="315">
        <f t="shared" ref="AD18" si="0">SUM(AD13:AJ17)</f>
        <v>21.736000000000001</v>
      </c>
      <c r="AE18" s="316"/>
      <c r="AF18" s="316"/>
      <c r="AG18" s="316"/>
      <c r="AH18" s="316"/>
      <c r="AI18" s="316"/>
      <c r="AJ18" s="317"/>
      <c r="AK18" s="315">
        <f t="shared" ref="AK18" si="1">SUM(AK13:AQ17)</f>
        <v>18</v>
      </c>
      <c r="AL18" s="316"/>
      <c r="AM18" s="316"/>
      <c r="AN18" s="316"/>
      <c r="AO18" s="316"/>
      <c r="AP18" s="316"/>
      <c r="AQ18" s="317"/>
      <c r="AR18" s="315">
        <f t="shared" ref="AR18" si="2">SUM(AR13:AX17)</f>
        <v>15</v>
      </c>
      <c r="AS18" s="316"/>
      <c r="AT18" s="316"/>
      <c r="AU18" s="316"/>
      <c r="AV18" s="316"/>
      <c r="AW18" s="316"/>
      <c r="AX18" s="318"/>
    </row>
    <row r="19" spans="1:50" ht="18" customHeight="1" x14ac:dyDescent="0.15">
      <c r="A19" s="465"/>
      <c r="B19" s="466"/>
      <c r="C19" s="466"/>
      <c r="D19" s="466"/>
      <c r="E19" s="466"/>
      <c r="F19" s="467"/>
      <c r="G19" s="312" t="s">
        <v>10</v>
      </c>
      <c r="H19" s="313"/>
      <c r="I19" s="313"/>
      <c r="J19" s="313"/>
      <c r="K19" s="313"/>
      <c r="L19" s="313"/>
      <c r="M19" s="313"/>
      <c r="N19" s="313"/>
      <c r="O19" s="313"/>
      <c r="P19" s="71" t="s">
        <v>521</v>
      </c>
      <c r="Q19" s="72"/>
      <c r="R19" s="72"/>
      <c r="S19" s="72"/>
      <c r="T19" s="72"/>
      <c r="U19" s="72"/>
      <c r="V19" s="73"/>
      <c r="W19" s="71">
        <v>0.8</v>
      </c>
      <c r="X19" s="72"/>
      <c r="Y19" s="72"/>
      <c r="Z19" s="72"/>
      <c r="AA19" s="72"/>
      <c r="AB19" s="72"/>
      <c r="AC19" s="73"/>
      <c r="AD19" s="71">
        <v>2.2999999999999998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18" customHeight="1" x14ac:dyDescent="0.15">
      <c r="A20" s="468"/>
      <c r="B20" s="469"/>
      <c r="C20" s="469"/>
      <c r="D20" s="469"/>
      <c r="E20" s="469"/>
      <c r="F20" s="470"/>
      <c r="G20" s="312" t="s">
        <v>11</v>
      </c>
      <c r="H20" s="313"/>
      <c r="I20" s="313"/>
      <c r="J20" s="313"/>
      <c r="K20" s="313"/>
      <c r="L20" s="313"/>
      <c r="M20" s="313"/>
      <c r="N20" s="313"/>
      <c r="O20" s="313"/>
      <c r="P20" s="320" t="str">
        <f>IF(P18=0, "-", P19/P18)</f>
        <v>-</v>
      </c>
      <c r="Q20" s="320"/>
      <c r="R20" s="320"/>
      <c r="S20" s="320"/>
      <c r="T20" s="320"/>
      <c r="U20" s="320"/>
      <c r="V20" s="320"/>
      <c r="W20" s="320">
        <f>IF(W18=0, "-", W19/W18)</f>
        <v>3.6091311016872692E-2</v>
      </c>
      <c r="X20" s="320"/>
      <c r="Y20" s="320"/>
      <c r="Z20" s="320"/>
      <c r="AA20" s="320"/>
      <c r="AB20" s="320"/>
      <c r="AC20" s="320"/>
      <c r="AD20" s="320">
        <f>IF(AD18=0, "-", AD19/AD18)</f>
        <v>0.10581523739418475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5.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507</v>
      </c>
      <c r="H23" s="288"/>
      <c r="I23" s="288"/>
      <c r="J23" s="288"/>
      <c r="K23" s="288"/>
      <c r="L23" s="288"/>
      <c r="M23" s="288"/>
      <c r="N23" s="288"/>
      <c r="O23" s="289"/>
      <c r="P23" s="254" t="s">
        <v>509</v>
      </c>
      <c r="Q23" s="195"/>
      <c r="R23" s="195"/>
      <c r="S23" s="195"/>
      <c r="T23" s="195"/>
      <c r="U23" s="195"/>
      <c r="V23" s="195"/>
      <c r="W23" s="195"/>
      <c r="X23" s="196"/>
      <c r="Y23" s="293" t="s">
        <v>14</v>
      </c>
      <c r="Z23" s="294"/>
      <c r="AA23" s="295"/>
      <c r="AB23" s="663" t="s">
        <v>482</v>
      </c>
      <c r="AC23" s="296"/>
      <c r="AD23" s="296"/>
      <c r="AE23" s="93" t="s">
        <v>526</v>
      </c>
      <c r="AF23" s="94"/>
      <c r="AG23" s="94"/>
      <c r="AH23" s="94"/>
      <c r="AI23" s="95"/>
      <c r="AJ23" s="93" t="s">
        <v>504</v>
      </c>
      <c r="AK23" s="94"/>
      <c r="AL23" s="94"/>
      <c r="AM23" s="94"/>
      <c r="AN23" s="95"/>
      <c r="AO23" s="93" t="s">
        <v>504</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482</v>
      </c>
      <c r="AC24" s="286"/>
      <c r="AD24" s="286"/>
      <c r="AE24" s="93" t="s">
        <v>526</v>
      </c>
      <c r="AF24" s="94"/>
      <c r="AG24" s="94"/>
      <c r="AH24" s="94"/>
      <c r="AI24" s="95"/>
      <c r="AJ24" s="93" t="s">
        <v>504</v>
      </c>
      <c r="AK24" s="94"/>
      <c r="AL24" s="94"/>
      <c r="AM24" s="94"/>
      <c r="AN24" s="95"/>
      <c r="AO24" s="93" t="s">
        <v>505</v>
      </c>
      <c r="AP24" s="94"/>
      <c r="AQ24" s="94"/>
      <c r="AR24" s="94"/>
      <c r="AS24" s="95"/>
      <c r="AT24" s="93">
        <v>39</v>
      </c>
      <c r="AU24" s="94"/>
      <c r="AV24" s="94"/>
      <c r="AW24" s="94"/>
      <c r="AX24" s="96"/>
    </row>
    <row r="25" spans="1:50" ht="22.5" customHeight="1" x14ac:dyDescent="0.15">
      <c r="A25" s="671"/>
      <c r="B25" s="672"/>
      <c r="C25" s="672"/>
      <c r="D25" s="672"/>
      <c r="E25" s="672"/>
      <c r="F25" s="673"/>
      <c r="G25" s="322"/>
      <c r="H25" s="323"/>
      <c r="I25" s="323"/>
      <c r="J25" s="323"/>
      <c r="K25" s="323"/>
      <c r="L25" s="323"/>
      <c r="M25" s="323"/>
      <c r="N25" s="323"/>
      <c r="O25" s="324"/>
      <c r="P25" s="197"/>
      <c r="Q25" s="197"/>
      <c r="R25" s="197"/>
      <c r="S25" s="197"/>
      <c r="T25" s="197"/>
      <c r="U25" s="197"/>
      <c r="V25" s="197"/>
      <c r="W25" s="197"/>
      <c r="X25" s="198"/>
      <c r="Y25" s="120" t="s">
        <v>15</v>
      </c>
      <c r="Z25" s="121"/>
      <c r="AA25" s="171"/>
      <c r="AB25" s="683" t="s">
        <v>364</v>
      </c>
      <c r="AC25" s="264"/>
      <c r="AD25" s="264"/>
      <c r="AE25" s="93" t="s">
        <v>527</v>
      </c>
      <c r="AF25" s="94"/>
      <c r="AG25" s="94"/>
      <c r="AH25" s="94"/>
      <c r="AI25" s="95"/>
      <c r="AJ25" s="93" t="s">
        <v>504</v>
      </c>
      <c r="AK25" s="94"/>
      <c r="AL25" s="94"/>
      <c r="AM25" s="94"/>
      <c r="AN25" s="95"/>
      <c r="AO25" s="93" t="s">
        <v>505</v>
      </c>
      <c r="AP25" s="94"/>
      <c r="AQ25" s="94"/>
      <c r="AR25" s="94"/>
      <c r="AS25" s="95"/>
      <c r="AT25" s="268"/>
      <c r="AU25" s="269"/>
      <c r="AV25" s="269"/>
      <c r="AW25" s="269"/>
      <c r="AX25" s="270"/>
    </row>
    <row r="26" spans="1:50" ht="18.75"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4" t="s">
        <v>303</v>
      </c>
      <c r="AU26" s="665"/>
      <c r="AV26" s="665"/>
      <c r="AW26" s="665"/>
      <c r="AX26" s="666"/>
    </row>
    <row r="27" spans="1:50" ht="13.5"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29</v>
      </c>
      <c r="AV27" s="110"/>
      <c r="AW27" s="108" t="s">
        <v>360</v>
      </c>
      <c r="AX27" s="109"/>
    </row>
    <row r="28" spans="1:50" ht="22.5" customHeight="1" x14ac:dyDescent="0.15">
      <c r="A28" s="216"/>
      <c r="B28" s="214"/>
      <c r="C28" s="214"/>
      <c r="D28" s="214"/>
      <c r="E28" s="214"/>
      <c r="F28" s="215"/>
      <c r="G28" s="321" t="s">
        <v>508</v>
      </c>
      <c r="H28" s="288"/>
      <c r="I28" s="288"/>
      <c r="J28" s="288"/>
      <c r="K28" s="288"/>
      <c r="L28" s="288"/>
      <c r="M28" s="288"/>
      <c r="N28" s="288"/>
      <c r="O28" s="289"/>
      <c r="P28" s="254" t="s">
        <v>509</v>
      </c>
      <c r="Q28" s="195"/>
      <c r="R28" s="195"/>
      <c r="S28" s="195"/>
      <c r="T28" s="195"/>
      <c r="U28" s="195"/>
      <c r="V28" s="195"/>
      <c r="W28" s="195"/>
      <c r="X28" s="196"/>
      <c r="Y28" s="293" t="s">
        <v>14</v>
      </c>
      <c r="Z28" s="294"/>
      <c r="AA28" s="295"/>
      <c r="AB28" s="296" t="s">
        <v>482</v>
      </c>
      <c r="AC28" s="296"/>
      <c r="AD28" s="296"/>
      <c r="AE28" s="93" t="s">
        <v>504</v>
      </c>
      <c r="AF28" s="94"/>
      <c r="AG28" s="94"/>
      <c r="AH28" s="94"/>
      <c r="AI28" s="95"/>
      <c r="AJ28" s="93">
        <v>8</v>
      </c>
      <c r="AK28" s="94"/>
      <c r="AL28" s="94"/>
      <c r="AM28" s="94"/>
      <c r="AN28" s="95"/>
      <c r="AO28" s="93" t="s">
        <v>504</v>
      </c>
      <c r="AP28" s="94"/>
      <c r="AQ28" s="94"/>
      <c r="AR28" s="94"/>
      <c r="AS28" s="95"/>
      <c r="AT28" s="226"/>
      <c r="AU28" s="226"/>
      <c r="AV28" s="226"/>
      <c r="AW28" s="226"/>
      <c r="AX28" s="227"/>
    </row>
    <row r="29" spans="1:50" ht="22.5"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t="s">
        <v>482</v>
      </c>
      <c r="AC29" s="286"/>
      <c r="AD29" s="286"/>
      <c r="AE29" s="93" t="s">
        <v>504</v>
      </c>
      <c r="AF29" s="94"/>
      <c r="AG29" s="94"/>
      <c r="AH29" s="94"/>
      <c r="AI29" s="95"/>
      <c r="AJ29" s="93">
        <v>11</v>
      </c>
      <c r="AK29" s="94"/>
      <c r="AL29" s="94"/>
      <c r="AM29" s="94"/>
      <c r="AN29" s="95"/>
      <c r="AO29" s="93" t="s">
        <v>505</v>
      </c>
      <c r="AP29" s="94"/>
      <c r="AQ29" s="94"/>
      <c r="AR29" s="94"/>
      <c r="AS29" s="95"/>
      <c r="AT29" s="93">
        <v>11</v>
      </c>
      <c r="AU29" s="94"/>
      <c r="AV29" s="94"/>
      <c r="AW29" s="94"/>
      <c r="AX29" s="96"/>
    </row>
    <row r="30" spans="1:50" ht="22.5" customHeight="1" x14ac:dyDescent="0.15">
      <c r="A30" s="671"/>
      <c r="B30" s="672"/>
      <c r="C30" s="672"/>
      <c r="D30" s="672"/>
      <c r="E30" s="672"/>
      <c r="F30" s="67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506</v>
      </c>
      <c r="AF30" s="94"/>
      <c r="AG30" s="94"/>
      <c r="AH30" s="94"/>
      <c r="AI30" s="95"/>
      <c r="AJ30" s="93">
        <v>72.8</v>
      </c>
      <c r="AK30" s="94"/>
      <c r="AL30" s="94"/>
      <c r="AM30" s="94"/>
      <c r="AN30" s="95"/>
      <c r="AO30" s="93" t="s">
        <v>504</v>
      </c>
      <c r="AP30" s="94"/>
      <c r="AQ30" s="94"/>
      <c r="AR30" s="94"/>
      <c r="AS30" s="95"/>
      <c r="AT30" s="268"/>
      <c r="AU30" s="269"/>
      <c r="AV30" s="269"/>
      <c r="AW30" s="269"/>
      <c r="AX30" s="270"/>
    </row>
    <row r="31" spans="1:50" ht="18.75"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5"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28</v>
      </c>
      <c r="AV32" s="110"/>
      <c r="AW32" s="108" t="s">
        <v>360</v>
      </c>
      <c r="AX32" s="109"/>
    </row>
    <row r="33" spans="1:50" ht="22.5" customHeight="1" x14ac:dyDescent="0.15">
      <c r="A33" s="216"/>
      <c r="B33" s="214"/>
      <c r="C33" s="214"/>
      <c r="D33" s="214"/>
      <c r="E33" s="214"/>
      <c r="F33" s="215"/>
      <c r="G33" s="321" t="s">
        <v>516</v>
      </c>
      <c r="H33" s="288"/>
      <c r="I33" s="288"/>
      <c r="J33" s="288"/>
      <c r="K33" s="288"/>
      <c r="L33" s="288"/>
      <c r="M33" s="288"/>
      <c r="N33" s="288"/>
      <c r="O33" s="289"/>
      <c r="P33" s="254" t="s">
        <v>510</v>
      </c>
      <c r="Q33" s="195"/>
      <c r="R33" s="195"/>
      <c r="S33" s="195"/>
      <c r="T33" s="195"/>
      <c r="U33" s="195"/>
      <c r="V33" s="195"/>
      <c r="W33" s="195"/>
      <c r="X33" s="196"/>
      <c r="Y33" s="293" t="s">
        <v>14</v>
      </c>
      <c r="Z33" s="294"/>
      <c r="AA33" s="295"/>
      <c r="AB33" s="296" t="s">
        <v>483</v>
      </c>
      <c r="AC33" s="296"/>
      <c r="AD33" s="296"/>
      <c r="AE33" s="93" t="s">
        <v>519</v>
      </c>
      <c r="AF33" s="94"/>
      <c r="AG33" s="94"/>
      <c r="AH33" s="94"/>
      <c r="AI33" s="95"/>
      <c r="AJ33" s="93" t="s">
        <v>504</v>
      </c>
      <c r="AK33" s="94"/>
      <c r="AL33" s="94"/>
      <c r="AM33" s="94"/>
      <c r="AN33" s="95"/>
      <c r="AO33" s="93" t="s">
        <v>504</v>
      </c>
      <c r="AP33" s="94"/>
      <c r="AQ33" s="94"/>
      <c r="AR33" s="94"/>
      <c r="AS33" s="95"/>
      <c r="AT33" s="226"/>
      <c r="AU33" s="226"/>
      <c r="AV33" s="226"/>
      <c r="AW33" s="226"/>
      <c r="AX33" s="227"/>
    </row>
    <row r="34" spans="1:50" ht="22.5"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t="s">
        <v>483</v>
      </c>
      <c r="AC34" s="286"/>
      <c r="AD34" s="286"/>
      <c r="AE34" s="93" t="s">
        <v>520</v>
      </c>
      <c r="AF34" s="94"/>
      <c r="AG34" s="94"/>
      <c r="AH34" s="94"/>
      <c r="AI34" s="95"/>
      <c r="AJ34" s="93" t="s">
        <v>505</v>
      </c>
      <c r="AK34" s="94"/>
      <c r="AL34" s="94"/>
      <c r="AM34" s="94"/>
      <c r="AN34" s="95"/>
      <c r="AO34" s="93" t="s">
        <v>505</v>
      </c>
      <c r="AP34" s="94"/>
      <c r="AQ34" s="94"/>
      <c r="AR34" s="94"/>
      <c r="AS34" s="95"/>
      <c r="AT34" s="93">
        <v>17</v>
      </c>
      <c r="AU34" s="94"/>
      <c r="AV34" s="94"/>
      <c r="AW34" s="94"/>
      <c r="AX34" s="96"/>
    </row>
    <row r="35" spans="1:50" ht="22.5" customHeight="1" x14ac:dyDescent="0.15">
      <c r="A35" s="671"/>
      <c r="B35" s="672"/>
      <c r="C35" s="672"/>
      <c r="D35" s="672"/>
      <c r="E35" s="672"/>
      <c r="F35" s="67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t="s">
        <v>506</v>
      </c>
      <c r="AF35" s="94"/>
      <c r="AG35" s="94"/>
      <c r="AH35" s="94"/>
      <c r="AI35" s="95"/>
      <c r="AJ35" s="93" t="s">
        <v>506</v>
      </c>
      <c r="AK35" s="94"/>
      <c r="AL35" s="94"/>
      <c r="AM35" s="94"/>
      <c r="AN35" s="95"/>
      <c r="AO35" s="93" t="s">
        <v>506</v>
      </c>
      <c r="AP35" s="94"/>
      <c r="AQ35" s="94"/>
      <c r="AR35" s="94"/>
      <c r="AS35" s="95"/>
      <c r="AT35" s="268"/>
      <c r="AU35" s="269"/>
      <c r="AV35" s="269"/>
      <c r="AW35" s="269"/>
      <c r="AX35" s="270"/>
    </row>
    <row r="36" spans="1:50" ht="18.75"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5"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v>29</v>
      </c>
      <c r="AV37" s="110"/>
      <c r="AW37" s="108" t="s">
        <v>360</v>
      </c>
      <c r="AX37" s="109"/>
    </row>
    <row r="38" spans="1:50" ht="22.5" customHeight="1" x14ac:dyDescent="0.15">
      <c r="A38" s="216"/>
      <c r="B38" s="214"/>
      <c r="C38" s="214"/>
      <c r="D38" s="214"/>
      <c r="E38" s="214"/>
      <c r="F38" s="215"/>
      <c r="G38" s="321" t="s">
        <v>517</v>
      </c>
      <c r="H38" s="288"/>
      <c r="I38" s="288"/>
      <c r="J38" s="288"/>
      <c r="K38" s="288"/>
      <c r="L38" s="288"/>
      <c r="M38" s="288"/>
      <c r="N38" s="288"/>
      <c r="O38" s="289"/>
      <c r="P38" s="254" t="s">
        <v>510</v>
      </c>
      <c r="Q38" s="195"/>
      <c r="R38" s="195"/>
      <c r="S38" s="195"/>
      <c r="T38" s="195"/>
      <c r="U38" s="195"/>
      <c r="V38" s="195"/>
      <c r="W38" s="195"/>
      <c r="X38" s="196"/>
      <c r="Y38" s="293" t="s">
        <v>14</v>
      </c>
      <c r="Z38" s="294"/>
      <c r="AA38" s="295"/>
      <c r="AB38" s="296" t="s">
        <v>483</v>
      </c>
      <c r="AC38" s="296"/>
      <c r="AD38" s="296"/>
      <c r="AE38" s="93" t="s">
        <v>506</v>
      </c>
      <c r="AF38" s="94"/>
      <c r="AG38" s="94"/>
      <c r="AH38" s="94"/>
      <c r="AI38" s="95"/>
      <c r="AJ38" s="93" t="s">
        <v>519</v>
      </c>
      <c r="AK38" s="94"/>
      <c r="AL38" s="94"/>
      <c r="AM38" s="94"/>
      <c r="AN38" s="95"/>
      <c r="AO38" s="93" t="s">
        <v>504</v>
      </c>
      <c r="AP38" s="94"/>
      <c r="AQ38" s="94"/>
      <c r="AR38" s="94"/>
      <c r="AS38" s="95"/>
      <c r="AT38" s="226"/>
      <c r="AU38" s="226"/>
      <c r="AV38" s="226"/>
      <c r="AW38" s="226"/>
      <c r="AX38" s="227"/>
    </row>
    <row r="39" spans="1:50" ht="22.5"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t="s">
        <v>483</v>
      </c>
      <c r="AC39" s="286"/>
      <c r="AD39" s="286"/>
      <c r="AE39" s="93" t="s">
        <v>505</v>
      </c>
      <c r="AF39" s="94"/>
      <c r="AG39" s="94"/>
      <c r="AH39" s="94"/>
      <c r="AI39" s="95"/>
      <c r="AJ39" s="93" t="s">
        <v>519</v>
      </c>
      <c r="AK39" s="94"/>
      <c r="AL39" s="94"/>
      <c r="AM39" s="94"/>
      <c r="AN39" s="95"/>
      <c r="AO39" s="93" t="s">
        <v>506</v>
      </c>
      <c r="AP39" s="94"/>
      <c r="AQ39" s="94"/>
      <c r="AR39" s="94"/>
      <c r="AS39" s="95"/>
      <c r="AT39" s="93">
        <v>8</v>
      </c>
      <c r="AU39" s="94"/>
      <c r="AV39" s="94"/>
      <c r="AW39" s="94"/>
      <c r="AX39" s="96"/>
    </row>
    <row r="40" spans="1:50" ht="22.5" customHeight="1" x14ac:dyDescent="0.15">
      <c r="A40" s="671"/>
      <c r="B40" s="672"/>
      <c r="C40" s="672"/>
      <c r="D40" s="672"/>
      <c r="E40" s="672"/>
      <c r="F40" s="67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t="s">
        <v>506</v>
      </c>
      <c r="AF40" s="94"/>
      <c r="AG40" s="94"/>
      <c r="AH40" s="94"/>
      <c r="AI40" s="95"/>
      <c r="AJ40" s="93" t="s">
        <v>506</v>
      </c>
      <c r="AK40" s="94"/>
      <c r="AL40" s="94"/>
      <c r="AM40" s="94"/>
      <c r="AN40" s="95"/>
      <c r="AO40" s="93" t="s">
        <v>506</v>
      </c>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4" t="s">
        <v>322</v>
      </c>
      <c r="B46" s="685"/>
      <c r="C46" s="685"/>
      <c r="D46" s="685"/>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30"/>
      <c r="AP46" s="30"/>
      <c r="AQ46" s="30"/>
      <c r="AR46" s="30"/>
      <c r="AS46" s="30"/>
      <c r="AT46" s="30"/>
      <c r="AU46" s="30"/>
      <c r="AV46" s="30"/>
      <c r="AW46" s="30"/>
      <c r="AX46" s="32"/>
    </row>
    <row r="47" spans="1:50" ht="18" hidden="1" customHeight="1" x14ac:dyDescent="0.15">
      <c r="A47" s="234" t="s">
        <v>320</v>
      </c>
      <c r="B47" s="686" t="s">
        <v>317</v>
      </c>
      <c r="C47" s="236"/>
      <c r="D47" s="236"/>
      <c r="E47" s="236"/>
      <c r="F47" s="237"/>
      <c r="G47" s="624" t="s">
        <v>311</v>
      </c>
      <c r="H47" s="624"/>
      <c r="I47" s="624"/>
      <c r="J47" s="624"/>
      <c r="K47" s="624"/>
      <c r="L47" s="624"/>
      <c r="M47" s="624"/>
      <c r="N47" s="624"/>
      <c r="O47" s="624"/>
      <c r="P47" s="624"/>
      <c r="Q47" s="624"/>
      <c r="R47" s="624"/>
      <c r="S47" s="624"/>
      <c r="T47" s="624"/>
      <c r="U47" s="624"/>
      <c r="V47" s="624"/>
      <c r="W47" s="624"/>
      <c r="X47" s="624"/>
      <c r="Y47" s="624"/>
      <c r="Z47" s="624"/>
      <c r="AA47" s="691"/>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 hidden="1" customHeight="1" x14ac:dyDescent="0.15">
      <c r="A48" s="234"/>
      <c r="B48" s="68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8" hidden="1" customHeight="1" x14ac:dyDescent="0.15">
      <c r="A49" s="234"/>
      <c r="B49" s="686"/>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8"/>
    </row>
    <row r="50" spans="1:50" ht="18" hidden="1" customHeight="1" x14ac:dyDescent="0.15">
      <c r="A50" s="234"/>
      <c r="B50" s="686"/>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0"/>
    </row>
    <row r="51" spans="1:50" ht="15" hidden="1" customHeight="1" x14ac:dyDescent="0.15">
      <c r="A51" s="234"/>
      <c r="B51" s="687"/>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2"/>
    </row>
    <row r="52" spans="1:50" ht="18"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v>29</v>
      </c>
      <c r="AV53" s="110"/>
      <c r="AW53" s="108" t="s">
        <v>360</v>
      </c>
      <c r="AX53" s="109"/>
    </row>
    <row r="54" spans="1:50" ht="18"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71"/>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18"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1"/>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18"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18"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18"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18"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18"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18"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18"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18"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2" t="s">
        <v>69</v>
      </c>
      <c r="AF67" s="118"/>
      <c r="AG67" s="118"/>
      <c r="AH67" s="118"/>
      <c r="AI67" s="118"/>
      <c r="AJ67" s="662" t="s">
        <v>70</v>
      </c>
      <c r="AK67" s="118"/>
      <c r="AL67" s="118"/>
      <c r="AM67" s="118"/>
      <c r="AN67" s="118"/>
      <c r="AO67" s="662"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518</v>
      </c>
      <c r="H68" s="195"/>
      <c r="I68" s="195"/>
      <c r="J68" s="195"/>
      <c r="K68" s="195"/>
      <c r="L68" s="195"/>
      <c r="M68" s="195"/>
      <c r="N68" s="195"/>
      <c r="O68" s="195"/>
      <c r="P68" s="195"/>
      <c r="Q68" s="195"/>
      <c r="R68" s="195"/>
      <c r="S68" s="195"/>
      <c r="T68" s="195"/>
      <c r="U68" s="195"/>
      <c r="V68" s="195"/>
      <c r="W68" s="195"/>
      <c r="X68" s="196"/>
      <c r="Y68" s="332" t="s">
        <v>66</v>
      </c>
      <c r="Z68" s="333"/>
      <c r="AA68" s="334"/>
      <c r="AB68" s="202" t="s">
        <v>484</v>
      </c>
      <c r="AC68" s="203"/>
      <c r="AD68" s="204"/>
      <c r="AE68" s="93" t="s">
        <v>480</v>
      </c>
      <c r="AF68" s="94"/>
      <c r="AG68" s="94"/>
      <c r="AH68" s="94"/>
      <c r="AI68" s="95"/>
      <c r="AJ68" s="93">
        <v>6</v>
      </c>
      <c r="AK68" s="94"/>
      <c r="AL68" s="94"/>
      <c r="AM68" s="94"/>
      <c r="AN68" s="95"/>
      <c r="AO68" s="93">
        <v>12</v>
      </c>
      <c r="AP68" s="94"/>
      <c r="AQ68" s="94"/>
      <c r="AR68" s="94"/>
      <c r="AS68" s="95"/>
      <c r="AT68" s="205"/>
      <c r="AU68" s="205"/>
      <c r="AV68" s="205"/>
      <c r="AW68" s="205"/>
      <c r="AX68" s="206"/>
      <c r="AY68" s="10"/>
      <c r="AZ68" s="10"/>
      <c r="BA68" s="10"/>
      <c r="BB68" s="10"/>
      <c r="BC68" s="10"/>
    </row>
    <row r="69" spans="1:60" ht="23.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484</v>
      </c>
      <c r="AC69" s="211"/>
      <c r="AD69" s="212"/>
      <c r="AE69" s="93" t="s">
        <v>481</v>
      </c>
      <c r="AF69" s="94"/>
      <c r="AG69" s="94"/>
      <c r="AH69" s="94"/>
      <c r="AI69" s="95"/>
      <c r="AJ69" s="93">
        <v>6</v>
      </c>
      <c r="AK69" s="94"/>
      <c r="AL69" s="94"/>
      <c r="AM69" s="94"/>
      <c r="AN69" s="95"/>
      <c r="AO69" s="93">
        <v>12</v>
      </c>
      <c r="AP69" s="94"/>
      <c r="AQ69" s="94"/>
      <c r="AR69" s="94"/>
      <c r="AS69" s="95"/>
      <c r="AT69" s="93">
        <v>3</v>
      </c>
      <c r="AU69" s="94"/>
      <c r="AV69" s="94"/>
      <c r="AW69" s="94"/>
      <c r="AX69" s="96"/>
      <c r="AY69" s="10"/>
      <c r="AZ69" s="10"/>
      <c r="BA69" s="10"/>
      <c r="BB69" s="10"/>
      <c r="BC69" s="10"/>
      <c r="BD69" s="10"/>
      <c r="BE69" s="10"/>
      <c r="BF69" s="10"/>
      <c r="BG69" s="10"/>
      <c r="BH69" s="10"/>
    </row>
    <row r="70" spans="1:60" ht="18"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18"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18"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18"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18"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18"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18"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18"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18"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18"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18"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18"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18"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18" customHeight="1" x14ac:dyDescent="0.15">
      <c r="A83" s="129"/>
      <c r="B83" s="127"/>
      <c r="C83" s="127"/>
      <c r="D83" s="127"/>
      <c r="E83" s="127"/>
      <c r="F83" s="128"/>
      <c r="G83" s="144" t="s">
        <v>502</v>
      </c>
      <c r="H83" s="144"/>
      <c r="I83" s="144"/>
      <c r="J83" s="144"/>
      <c r="K83" s="144"/>
      <c r="L83" s="144"/>
      <c r="M83" s="144"/>
      <c r="N83" s="144"/>
      <c r="O83" s="144"/>
      <c r="P83" s="144"/>
      <c r="Q83" s="144"/>
      <c r="R83" s="144"/>
      <c r="S83" s="144"/>
      <c r="T83" s="144"/>
      <c r="U83" s="144"/>
      <c r="V83" s="144"/>
      <c r="W83" s="144"/>
      <c r="X83" s="144"/>
      <c r="Y83" s="146" t="s">
        <v>17</v>
      </c>
      <c r="Z83" s="147"/>
      <c r="AA83" s="148"/>
      <c r="AB83" s="181" t="s">
        <v>485</v>
      </c>
      <c r="AC83" s="150"/>
      <c r="AD83" s="151"/>
      <c r="AE83" s="152" t="s">
        <v>479</v>
      </c>
      <c r="AF83" s="153"/>
      <c r="AG83" s="153"/>
      <c r="AH83" s="153"/>
      <c r="AI83" s="153"/>
      <c r="AJ83" s="152">
        <v>140867</v>
      </c>
      <c r="AK83" s="153"/>
      <c r="AL83" s="153"/>
      <c r="AM83" s="153"/>
      <c r="AN83" s="153"/>
      <c r="AO83" s="152">
        <v>188776</v>
      </c>
      <c r="AP83" s="153"/>
      <c r="AQ83" s="153"/>
      <c r="AR83" s="153"/>
      <c r="AS83" s="153"/>
      <c r="AT83" s="93">
        <v>18000000</v>
      </c>
      <c r="AU83" s="94"/>
      <c r="AV83" s="94"/>
      <c r="AW83" s="94"/>
      <c r="AX83" s="96"/>
    </row>
    <row r="84" spans="1:60" ht="18"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486</v>
      </c>
      <c r="AC84" s="158"/>
      <c r="AD84" s="159"/>
      <c r="AE84" s="157" t="s">
        <v>479</v>
      </c>
      <c r="AF84" s="158"/>
      <c r="AG84" s="158"/>
      <c r="AH84" s="158"/>
      <c r="AI84" s="159"/>
      <c r="AJ84" s="157" t="s">
        <v>487</v>
      </c>
      <c r="AK84" s="158"/>
      <c r="AL84" s="158"/>
      <c r="AM84" s="158"/>
      <c r="AN84" s="159"/>
      <c r="AO84" s="157" t="s">
        <v>501</v>
      </c>
      <c r="AP84" s="158"/>
      <c r="AQ84" s="158"/>
      <c r="AR84" s="158"/>
      <c r="AS84" s="159"/>
      <c r="AT84" s="157" t="s">
        <v>503</v>
      </c>
      <c r="AU84" s="158"/>
      <c r="AV84" s="158"/>
      <c r="AW84" s="158"/>
      <c r="AX84" s="160"/>
    </row>
    <row r="85" spans="1:60" ht="18"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18"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18"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18"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18"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18"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18"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18"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18"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18"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18"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18"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18" customHeight="1" x14ac:dyDescent="0.15">
      <c r="A97" s="378" t="s">
        <v>77</v>
      </c>
      <c r="B97" s="379"/>
      <c r="C97" s="348" t="s">
        <v>19</v>
      </c>
      <c r="D97" s="349"/>
      <c r="E97" s="349"/>
      <c r="F97" s="349"/>
      <c r="G97" s="349"/>
      <c r="H97" s="349"/>
      <c r="I97" s="349"/>
      <c r="J97" s="349"/>
      <c r="K97" s="350"/>
      <c r="L97" s="410" t="s">
        <v>76</v>
      </c>
      <c r="M97" s="410"/>
      <c r="N97" s="410"/>
      <c r="O97" s="410"/>
      <c r="P97" s="410"/>
      <c r="Q97" s="410"/>
      <c r="R97" s="411" t="s">
        <v>73</v>
      </c>
      <c r="S97" s="412"/>
      <c r="T97" s="412"/>
      <c r="U97" s="412"/>
      <c r="V97" s="412"/>
      <c r="W97" s="412"/>
      <c r="X97" s="413"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4"/>
    </row>
    <row r="98" spans="1:50" ht="18" customHeight="1" x14ac:dyDescent="0.15">
      <c r="A98" s="380"/>
      <c r="B98" s="381"/>
      <c r="C98" s="415" t="s">
        <v>488</v>
      </c>
      <c r="D98" s="416"/>
      <c r="E98" s="416"/>
      <c r="F98" s="416"/>
      <c r="G98" s="416"/>
      <c r="H98" s="416"/>
      <c r="I98" s="416"/>
      <c r="J98" s="416"/>
      <c r="K98" s="417"/>
      <c r="L98" s="71">
        <v>0.71</v>
      </c>
      <c r="M98" s="72"/>
      <c r="N98" s="72"/>
      <c r="O98" s="72"/>
      <c r="P98" s="72"/>
      <c r="Q98" s="73"/>
      <c r="R98" s="71">
        <v>1.1000000000000001</v>
      </c>
      <c r="S98" s="72"/>
      <c r="T98" s="72"/>
      <c r="U98" s="72"/>
      <c r="V98" s="72"/>
      <c r="W98" s="73"/>
      <c r="X98" s="674"/>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6"/>
    </row>
    <row r="99" spans="1:50" ht="18" customHeight="1" x14ac:dyDescent="0.15">
      <c r="A99" s="380"/>
      <c r="B99" s="381"/>
      <c r="C99" s="161" t="s">
        <v>489</v>
      </c>
      <c r="D99" s="162"/>
      <c r="E99" s="162"/>
      <c r="F99" s="162"/>
      <c r="G99" s="162"/>
      <c r="H99" s="162"/>
      <c r="I99" s="162"/>
      <c r="J99" s="162"/>
      <c r="K99" s="163"/>
      <c r="L99" s="71">
        <v>17.29</v>
      </c>
      <c r="M99" s="72"/>
      <c r="N99" s="72"/>
      <c r="O99" s="72"/>
      <c r="P99" s="72"/>
      <c r="Q99" s="73"/>
      <c r="R99" s="71">
        <v>10.3</v>
      </c>
      <c r="S99" s="72"/>
      <c r="T99" s="72"/>
      <c r="U99" s="72"/>
      <c r="V99" s="72"/>
      <c r="W99" s="73"/>
      <c r="X99" s="677"/>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row>
    <row r="100" spans="1:50" ht="18" customHeight="1" x14ac:dyDescent="0.15">
      <c r="A100" s="380"/>
      <c r="B100" s="381"/>
      <c r="C100" s="161" t="s">
        <v>528</v>
      </c>
      <c r="D100" s="162"/>
      <c r="E100" s="162"/>
      <c r="F100" s="162"/>
      <c r="G100" s="162"/>
      <c r="H100" s="162"/>
      <c r="I100" s="162"/>
      <c r="J100" s="162"/>
      <c r="K100" s="163"/>
      <c r="L100" s="71"/>
      <c r="M100" s="72"/>
      <c r="N100" s="72"/>
      <c r="O100" s="72"/>
      <c r="P100" s="72"/>
      <c r="Q100" s="73"/>
      <c r="R100" s="71">
        <v>2</v>
      </c>
      <c r="S100" s="72"/>
      <c r="T100" s="72"/>
      <c r="U100" s="72"/>
      <c r="V100" s="72"/>
      <c r="W100" s="73"/>
      <c r="X100" s="677"/>
      <c r="Y100" s="678"/>
      <c r="Z100" s="678"/>
      <c r="AA100" s="678"/>
      <c r="AB100" s="678"/>
      <c r="AC100" s="678"/>
      <c r="AD100" s="678"/>
      <c r="AE100" s="678"/>
      <c r="AF100" s="678"/>
      <c r="AG100" s="678"/>
      <c r="AH100" s="678"/>
      <c r="AI100" s="678"/>
      <c r="AJ100" s="678"/>
      <c r="AK100" s="678"/>
      <c r="AL100" s="678"/>
      <c r="AM100" s="678"/>
      <c r="AN100" s="678"/>
      <c r="AO100" s="678"/>
      <c r="AP100" s="678"/>
      <c r="AQ100" s="678"/>
      <c r="AR100" s="678"/>
      <c r="AS100" s="678"/>
      <c r="AT100" s="678"/>
      <c r="AU100" s="678"/>
      <c r="AV100" s="678"/>
      <c r="AW100" s="678"/>
      <c r="AX100" s="679"/>
    </row>
    <row r="101" spans="1:50" ht="18" customHeight="1" x14ac:dyDescent="0.15">
      <c r="A101" s="380"/>
      <c r="B101" s="381"/>
      <c r="C101" s="161" t="s">
        <v>529</v>
      </c>
      <c r="D101" s="162"/>
      <c r="E101" s="162"/>
      <c r="F101" s="162"/>
      <c r="G101" s="162"/>
      <c r="H101" s="162"/>
      <c r="I101" s="162"/>
      <c r="J101" s="162"/>
      <c r="K101" s="163"/>
      <c r="L101" s="71"/>
      <c r="M101" s="72"/>
      <c r="N101" s="72"/>
      <c r="O101" s="72"/>
      <c r="P101" s="72"/>
      <c r="Q101" s="73"/>
      <c r="R101" s="71">
        <v>1.2</v>
      </c>
      <c r="S101" s="72"/>
      <c r="T101" s="72"/>
      <c r="U101" s="72"/>
      <c r="V101" s="72"/>
      <c r="W101" s="73"/>
      <c r="X101" s="677"/>
      <c r="Y101" s="678"/>
      <c r="Z101" s="678"/>
      <c r="AA101" s="678"/>
      <c r="AB101" s="678"/>
      <c r="AC101" s="678"/>
      <c r="AD101" s="678"/>
      <c r="AE101" s="678"/>
      <c r="AF101" s="678"/>
      <c r="AG101" s="678"/>
      <c r="AH101" s="678"/>
      <c r="AI101" s="678"/>
      <c r="AJ101" s="678"/>
      <c r="AK101" s="678"/>
      <c r="AL101" s="678"/>
      <c r="AM101" s="678"/>
      <c r="AN101" s="678"/>
      <c r="AO101" s="678"/>
      <c r="AP101" s="678"/>
      <c r="AQ101" s="678"/>
      <c r="AR101" s="678"/>
      <c r="AS101" s="678"/>
      <c r="AT101" s="678"/>
      <c r="AU101" s="678"/>
      <c r="AV101" s="678"/>
      <c r="AW101" s="678"/>
      <c r="AX101" s="679"/>
    </row>
    <row r="102" spans="1:50" ht="18" customHeight="1" x14ac:dyDescent="0.15">
      <c r="A102" s="380"/>
      <c r="B102" s="381"/>
      <c r="C102" s="161" t="s">
        <v>530</v>
      </c>
      <c r="D102" s="162"/>
      <c r="E102" s="162"/>
      <c r="F102" s="162"/>
      <c r="G102" s="162"/>
      <c r="H102" s="162"/>
      <c r="I102" s="162"/>
      <c r="J102" s="162"/>
      <c r="K102" s="163"/>
      <c r="L102" s="71"/>
      <c r="M102" s="72"/>
      <c r="N102" s="72"/>
      <c r="O102" s="72"/>
      <c r="P102" s="72"/>
      <c r="Q102" s="73"/>
      <c r="R102" s="71">
        <v>0.1</v>
      </c>
      <c r="S102" s="72"/>
      <c r="T102" s="72"/>
      <c r="U102" s="72"/>
      <c r="V102" s="72"/>
      <c r="W102" s="73"/>
      <c r="X102" s="677"/>
      <c r="Y102" s="678"/>
      <c r="Z102" s="678"/>
      <c r="AA102" s="678"/>
      <c r="AB102" s="678"/>
      <c r="AC102" s="678"/>
      <c r="AD102" s="678"/>
      <c r="AE102" s="678"/>
      <c r="AF102" s="678"/>
      <c r="AG102" s="678"/>
      <c r="AH102" s="678"/>
      <c r="AI102" s="678"/>
      <c r="AJ102" s="678"/>
      <c r="AK102" s="678"/>
      <c r="AL102" s="678"/>
      <c r="AM102" s="678"/>
      <c r="AN102" s="678"/>
      <c r="AO102" s="678"/>
      <c r="AP102" s="678"/>
      <c r="AQ102" s="678"/>
      <c r="AR102" s="678"/>
      <c r="AS102" s="678"/>
      <c r="AT102" s="678"/>
      <c r="AU102" s="678"/>
      <c r="AV102" s="678"/>
      <c r="AW102" s="678"/>
      <c r="AX102" s="679"/>
    </row>
    <row r="103" spans="1:50" ht="18"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7"/>
      <c r="Y103" s="678"/>
      <c r="Z103" s="678"/>
      <c r="AA103" s="678"/>
      <c r="AB103" s="678"/>
      <c r="AC103" s="678"/>
      <c r="AD103" s="678"/>
      <c r="AE103" s="678"/>
      <c r="AF103" s="678"/>
      <c r="AG103" s="678"/>
      <c r="AH103" s="678"/>
      <c r="AI103" s="678"/>
      <c r="AJ103" s="678"/>
      <c r="AK103" s="678"/>
      <c r="AL103" s="678"/>
      <c r="AM103" s="678"/>
      <c r="AN103" s="678"/>
      <c r="AO103" s="678"/>
      <c r="AP103" s="678"/>
      <c r="AQ103" s="678"/>
      <c r="AR103" s="678"/>
      <c r="AS103" s="678"/>
      <c r="AT103" s="678"/>
      <c r="AU103" s="678"/>
      <c r="AV103" s="678"/>
      <c r="AW103" s="678"/>
      <c r="AX103" s="679"/>
    </row>
    <row r="104" spans="1:50" ht="17.25" customHeight="1" thickBot="1" x14ac:dyDescent="0.2">
      <c r="A104" s="382"/>
      <c r="B104" s="383"/>
      <c r="C104" s="372" t="s">
        <v>22</v>
      </c>
      <c r="D104" s="373"/>
      <c r="E104" s="373"/>
      <c r="F104" s="373"/>
      <c r="G104" s="373"/>
      <c r="H104" s="373"/>
      <c r="I104" s="373"/>
      <c r="J104" s="373"/>
      <c r="K104" s="374"/>
      <c r="L104" s="375">
        <f>SUM(L98:Q103)</f>
        <v>18</v>
      </c>
      <c r="M104" s="376"/>
      <c r="N104" s="376"/>
      <c r="O104" s="376"/>
      <c r="P104" s="376"/>
      <c r="Q104" s="377"/>
      <c r="R104" s="375">
        <f>SUM(R98:W103)</f>
        <v>14.7</v>
      </c>
      <c r="S104" s="376"/>
      <c r="T104" s="376"/>
      <c r="U104" s="376"/>
      <c r="V104" s="376"/>
      <c r="W104" s="377"/>
      <c r="X104" s="680"/>
      <c r="Y104" s="681"/>
      <c r="Z104" s="681"/>
      <c r="AA104" s="681"/>
      <c r="AB104" s="681"/>
      <c r="AC104" s="681"/>
      <c r="AD104" s="681"/>
      <c r="AE104" s="681"/>
      <c r="AF104" s="681"/>
      <c r="AG104" s="681"/>
      <c r="AH104" s="681"/>
      <c r="AI104" s="681"/>
      <c r="AJ104" s="681"/>
      <c r="AK104" s="681"/>
      <c r="AL104" s="681"/>
      <c r="AM104" s="681"/>
      <c r="AN104" s="681"/>
      <c r="AO104" s="681"/>
      <c r="AP104" s="681"/>
      <c r="AQ104" s="681"/>
      <c r="AR104" s="681"/>
      <c r="AS104" s="681"/>
      <c r="AT104" s="681"/>
      <c r="AU104" s="681"/>
      <c r="AV104" s="681"/>
      <c r="AW104" s="681"/>
      <c r="AX104" s="682"/>
    </row>
    <row r="105" spans="1:50" ht="18"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163.5" customHeight="1" x14ac:dyDescent="0.15">
      <c r="A108" s="306" t="s">
        <v>312</v>
      </c>
      <c r="B108" s="307"/>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472</v>
      </c>
      <c r="AE108" s="608"/>
      <c r="AF108" s="608"/>
      <c r="AG108" s="604" t="s">
        <v>495</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08"/>
      <c r="B109" s="309"/>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472</v>
      </c>
      <c r="AE109" s="444"/>
      <c r="AF109" s="444"/>
      <c r="AG109" s="534" t="s">
        <v>491</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472</v>
      </c>
      <c r="AE110" s="589"/>
      <c r="AF110" s="589"/>
      <c r="AG110" s="532" t="s">
        <v>491</v>
      </c>
      <c r="AH110" s="197"/>
      <c r="AI110" s="197"/>
      <c r="AJ110" s="197"/>
      <c r="AK110" s="197"/>
      <c r="AL110" s="197"/>
      <c r="AM110" s="197"/>
      <c r="AN110" s="197"/>
      <c r="AO110" s="197"/>
      <c r="AP110" s="197"/>
      <c r="AQ110" s="197"/>
      <c r="AR110" s="197"/>
      <c r="AS110" s="197"/>
      <c r="AT110" s="197"/>
      <c r="AU110" s="197"/>
      <c r="AV110" s="197"/>
      <c r="AW110" s="197"/>
      <c r="AX110" s="533"/>
    </row>
    <row r="111" spans="1:50" ht="19.350000000000001" customHeight="1" x14ac:dyDescent="0.15">
      <c r="A111" s="552"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490</v>
      </c>
      <c r="AE111" s="440"/>
      <c r="AF111" s="440"/>
      <c r="AG111" s="300"/>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490</v>
      </c>
      <c r="AE112" s="444"/>
      <c r="AF112" s="444"/>
      <c r="AG112" s="303"/>
      <c r="AH112" s="304"/>
      <c r="AI112" s="304"/>
      <c r="AJ112" s="304"/>
      <c r="AK112" s="304"/>
      <c r="AL112" s="304"/>
      <c r="AM112" s="304"/>
      <c r="AN112" s="304"/>
      <c r="AO112" s="304"/>
      <c r="AP112" s="304"/>
      <c r="AQ112" s="304"/>
      <c r="AR112" s="304"/>
      <c r="AS112" s="304"/>
      <c r="AT112" s="304"/>
      <c r="AU112" s="304"/>
      <c r="AV112" s="304"/>
      <c r="AW112" s="304"/>
      <c r="AX112" s="305"/>
    </row>
    <row r="113" spans="1:64" ht="17.25" customHeight="1" x14ac:dyDescent="0.15">
      <c r="A113" s="591"/>
      <c r="B113" s="592"/>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490</v>
      </c>
      <c r="AE113" s="444"/>
      <c r="AF113" s="444"/>
      <c r="AG113" s="534"/>
      <c r="AH113" s="304"/>
      <c r="AI113" s="304"/>
      <c r="AJ113" s="304"/>
      <c r="AK113" s="304"/>
      <c r="AL113" s="304"/>
      <c r="AM113" s="304"/>
      <c r="AN113" s="304"/>
      <c r="AO113" s="304"/>
      <c r="AP113" s="304"/>
      <c r="AQ113" s="304"/>
      <c r="AR113" s="304"/>
      <c r="AS113" s="304"/>
      <c r="AT113" s="304"/>
      <c r="AU113" s="304"/>
      <c r="AV113" s="304"/>
      <c r="AW113" s="304"/>
      <c r="AX113" s="305"/>
    </row>
    <row r="114" spans="1:64" ht="18" customHeight="1" x14ac:dyDescent="0.15">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490</v>
      </c>
      <c r="AE114" s="444"/>
      <c r="AF114" s="444"/>
      <c r="AG114" s="303"/>
      <c r="AH114" s="304"/>
      <c r="AI114" s="304"/>
      <c r="AJ114" s="304"/>
      <c r="AK114" s="304"/>
      <c r="AL114" s="304"/>
      <c r="AM114" s="304"/>
      <c r="AN114" s="304"/>
      <c r="AO114" s="304"/>
      <c r="AP114" s="304"/>
      <c r="AQ114" s="304"/>
      <c r="AR114" s="304"/>
      <c r="AS114" s="304"/>
      <c r="AT114" s="304"/>
      <c r="AU114" s="304"/>
      <c r="AV114" s="304"/>
      <c r="AW114" s="304"/>
      <c r="AX114" s="305"/>
    </row>
    <row r="115" spans="1:64" ht="18" customHeight="1" x14ac:dyDescent="0.15">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490</v>
      </c>
      <c r="AE115" s="444"/>
      <c r="AF115" s="444"/>
      <c r="AG115" s="303"/>
      <c r="AH115" s="304"/>
      <c r="AI115" s="304"/>
      <c r="AJ115" s="304"/>
      <c r="AK115" s="304"/>
      <c r="AL115" s="304"/>
      <c r="AM115" s="304"/>
      <c r="AN115" s="304"/>
      <c r="AO115" s="304"/>
      <c r="AP115" s="304"/>
      <c r="AQ115" s="304"/>
      <c r="AR115" s="304"/>
      <c r="AS115" s="304"/>
      <c r="AT115" s="304"/>
      <c r="AU115" s="304"/>
      <c r="AV115" s="304"/>
      <c r="AW115" s="304"/>
      <c r="AX115" s="305"/>
    </row>
    <row r="116" spans="1:64" ht="107.25" customHeight="1" x14ac:dyDescent="0.15">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6" t="s">
        <v>515</v>
      </c>
      <c r="AE116" s="637"/>
      <c r="AF116" s="637"/>
      <c r="AG116" s="368" t="s">
        <v>511</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30.7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490</v>
      </c>
      <c r="AE117" s="589"/>
      <c r="AF117" s="598"/>
      <c r="AG117" s="602"/>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48" customHeight="1" x14ac:dyDescent="0.15">
      <c r="A118" s="552"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9" t="s">
        <v>472</v>
      </c>
      <c r="AE118" s="440"/>
      <c r="AF118" s="641"/>
      <c r="AG118" s="642" t="s">
        <v>513</v>
      </c>
      <c r="AH118" s="301"/>
      <c r="AI118" s="301"/>
      <c r="AJ118" s="301"/>
      <c r="AK118" s="301"/>
      <c r="AL118" s="301"/>
      <c r="AM118" s="301"/>
      <c r="AN118" s="301"/>
      <c r="AO118" s="301"/>
      <c r="AP118" s="301"/>
      <c r="AQ118" s="301"/>
      <c r="AR118" s="301"/>
      <c r="AS118" s="301"/>
      <c r="AT118" s="301"/>
      <c r="AU118" s="301"/>
      <c r="AV118" s="301"/>
      <c r="AW118" s="301"/>
      <c r="AX118" s="302"/>
    </row>
    <row r="119" spans="1:64" ht="30.7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490</v>
      </c>
      <c r="AE119" s="610"/>
      <c r="AF119" s="610"/>
      <c r="AG119" s="534"/>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472</v>
      </c>
      <c r="AE120" s="444"/>
      <c r="AF120" s="444"/>
      <c r="AG120" s="534" t="s">
        <v>512</v>
      </c>
      <c r="AH120" s="304"/>
      <c r="AI120" s="304"/>
      <c r="AJ120" s="304"/>
      <c r="AK120" s="304"/>
      <c r="AL120" s="304"/>
      <c r="AM120" s="304"/>
      <c r="AN120" s="304"/>
      <c r="AO120" s="304"/>
      <c r="AP120" s="304"/>
      <c r="AQ120" s="304"/>
      <c r="AR120" s="304"/>
      <c r="AS120" s="304"/>
      <c r="AT120" s="304"/>
      <c r="AU120" s="304"/>
      <c r="AV120" s="304"/>
      <c r="AW120" s="304"/>
      <c r="AX120" s="305"/>
    </row>
    <row r="121" spans="1:64" ht="51" customHeight="1" x14ac:dyDescent="0.15">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472</v>
      </c>
      <c r="AE121" s="444"/>
      <c r="AF121" s="444"/>
      <c r="AG121" s="532" t="s">
        <v>514</v>
      </c>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x14ac:dyDescent="0.15">
      <c r="A122" s="626" t="s">
        <v>80</v>
      </c>
      <c r="B122" s="627"/>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c r="AE122" s="440"/>
      <c r="AF122" s="440"/>
      <c r="AG122" s="580"/>
      <c r="AH122" s="195"/>
      <c r="AI122" s="195"/>
      <c r="AJ122" s="195"/>
      <c r="AK122" s="195"/>
      <c r="AL122" s="195"/>
      <c r="AM122" s="195"/>
      <c r="AN122" s="195"/>
      <c r="AO122" s="195"/>
      <c r="AP122" s="195"/>
      <c r="AQ122" s="195"/>
      <c r="AR122" s="195"/>
      <c r="AS122" s="195"/>
      <c r="AT122" s="195"/>
      <c r="AU122" s="195"/>
      <c r="AV122" s="195"/>
      <c r="AW122" s="195"/>
      <c r="AX122" s="581"/>
    </row>
    <row r="123" spans="1:64" ht="15.75" customHeight="1" x14ac:dyDescent="0.15">
      <c r="A123" s="628"/>
      <c r="B123" s="629"/>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2"/>
      <c r="AH123" s="276"/>
      <c r="AI123" s="276"/>
      <c r="AJ123" s="276"/>
      <c r="AK123" s="276"/>
      <c r="AL123" s="276"/>
      <c r="AM123" s="276"/>
      <c r="AN123" s="276"/>
      <c r="AO123" s="276"/>
      <c r="AP123" s="276"/>
      <c r="AQ123" s="276"/>
      <c r="AR123" s="276"/>
      <c r="AS123" s="276"/>
      <c r="AT123" s="276"/>
      <c r="AU123" s="276"/>
      <c r="AV123" s="276"/>
      <c r="AW123" s="276"/>
      <c r="AX123" s="583"/>
    </row>
    <row r="124" spans="1:64" ht="26.25" customHeight="1" x14ac:dyDescent="0.15">
      <c r="A124" s="628"/>
      <c r="B124" s="629"/>
      <c r="C124" s="643"/>
      <c r="D124" s="644"/>
      <c r="E124" s="644"/>
      <c r="F124" s="644"/>
      <c r="G124" s="644"/>
      <c r="H124" s="644"/>
      <c r="I124" s="644"/>
      <c r="J124" s="644"/>
      <c r="K124" s="644"/>
      <c r="L124" s="644"/>
      <c r="M124" s="644"/>
      <c r="N124" s="644"/>
      <c r="O124" s="645"/>
      <c r="P124" s="652"/>
      <c r="Q124" s="652"/>
      <c r="R124" s="652"/>
      <c r="S124" s="653"/>
      <c r="T124" s="634"/>
      <c r="U124" s="304"/>
      <c r="V124" s="304"/>
      <c r="W124" s="304"/>
      <c r="X124" s="304"/>
      <c r="Y124" s="304"/>
      <c r="Z124" s="304"/>
      <c r="AA124" s="304"/>
      <c r="AB124" s="304"/>
      <c r="AC124" s="304"/>
      <c r="AD124" s="304"/>
      <c r="AE124" s="304"/>
      <c r="AF124" s="635"/>
      <c r="AG124" s="582"/>
      <c r="AH124" s="276"/>
      <c r="AI124" s="276"/>
      <c r="AJ124" s="276"/>
      <c r="AK124" s="276"/>
      <c r="AL124" s="276"/>
      <c r="AM124" s="276"/>
      <c r="AN124" s="276"/>
      <c r="AO124" s="276"/>
      <c r="AP124" s="276"/>
      <c r="AQ124" s="276"/>
      <c r="AR124" s="276"/>
      <c r="AS124" s="276"/>
      <c r="AT124" s="276"/>
      <c r="AU124" s="276"/>
      <c r="AV124" s="276"/>
      <c r="AW124" s="276"/>
      <c r="AX124" s="583"/>
    </row>
    <row r="125" spans="1:64" ht="26.25" customHeight="1" x14ac:dyDescent="0.15">
      <c r="A125" s="630"/>
      <c r="B125" s="631"/>
      <c r="C125" s="646"/>
      <c r="D125" s="647"/>
      <c r="E125" s="647"/>
      <c r="F125" s="647"/>
      <c r="G125" s="647"/>
      <c r="H125" s="647"/>
      <c r="I125" s="647"/>
      <c r="J125" s="647"/>
      <c r="K125" s="647"/>
      <c r="L125" s="647"/>
      <c r="M125" s="647"/>
      <c r="N125" s="647"/>
      <c r="O125" s="648"/>
      <c r="P125" s="654"/>
      <c r="Q125" s="654"/>
      <c r="R125" s="654"/>
      <c r="S125" s="655"/>
      <c r="T125" s="436"/>
      <c r="U125" s="437"/>
      <c r="V125" s="437"/>
      <c r="W125" s="437"/>
      <c r="X125" s="437"/>
      <c r="Y125" s="437"/>
      <c r="Z125" s="437"/>
      <c r="AA125" s="437"/>
      <c r="AB125" s="437"/>
      <c r="AC125" s="437"/>
      <c r="AD125" s="437"/>
      <c r="AE125" s="437"/>
      <c r="AF125" s="438"/>
      <c r="AG125" s="584"/>
      <c r="AH125" s="197"/>
      <c r="AI125" s="197"/>
      <c r="AJ125" s="197"/>
      <c r="AK125" s="197"/>
      <c r="AL125" s="197"/>
      <c r="AM125" s="197"/>
      <c r="AN125" s="197"/>
      <c r="AO125" s="197"/>
      <c r="AP125" s="197"/>
      <c r="AQ125" s="197"/>
      <c r="AR125" s="197"/>
      <c r="AS125" s="197"/>
      <c r="AT125" s="197"/>
      <c r="AU125" s="197"/>
      <c r="AV125" s="197"/>
      <c r="AW125" s="197"/>
      <c r="AX125" s="533"/>
    </row>
    <row r="126" spans="1:64" ht="68.25" customHeight="1" x14ac:dyDescent="0.15">
      <c r="A126" s="552" t="s">
        <v>58</v>
      </c>
      <c r="B126" s="553"/>
      <c r="C126" s="394" t="s">
        <v>64</v>
      </c>
      <c r="D126" s="575"/>
      <c r="E126" s="575"/>
      <c r="F126" s="576"/>
      <c r="G126" s="546" t="s">
        <v>499</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0" customHeight="1" thickBot="1" x14ac:dyDescent="0.2">
      <c r="A127" s="554"/>
      <c r="B127" s="555"/>
      <c r="C127" s="363" t="s">
        <v>68</v>
      </c>
      <c r="D127" s="364"/>
      <c r="E127" s="364"/>
      <c r="F127" s="365"/>
      <c r="G127" s="366" t="s">
        <v>500</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3.5" customHeight="1" thickBot="1" x14ac:dyDescent="0.2">
      <c r="A129" s="574" t="s">
        <v>531</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04.25" customHeight="1" thickBot="1" x14ac:dyDescent="0.2">
      <c r="A131" s="549" t="s">
        <v>305</v>
      </c>
      <c r="B131" s="550"/>
      <c r="C131" s="550"/>
      <c r="D131" s="550"/>
      <c r="E131" s="551"/>
      <c r="F131" s="568" t="s">
        <v>532</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69.75" customHeight="1" thickBot="1" x14ac:dyDescent="0.2">
      <c r="A133" s="433" t="s">
        <v>534</v>
      </c>
      <c r="B133" s="434"/>
      <c r="C133" s="434"/>
      <c r="D133" s="434"/>
      <c r="E133" s="435"/>
      <c r="F133" s="571" t="s">
        <v>533</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51" customHeight="1" thickBot="1" x14ac:dyDescent="0.2">
      <c r="A135" s="611" t="s">
        <v>494</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c r="H137" s="421"/>
      <c r="I137" s="421"/>
      <c r="J137" s="421"/>
      <c r="K137" s="421"/>
      <c r="L137" s="421"/>
      <c r="M137" s="421"/>
      <c r="N137" s="421"/>
      <c r="O137" s="421"/>
      <c r="P137" s="422"/>
      <c r="Q137" s="407" t="s">
        <v>225</v>
      </c>
      <c r="R137" s="407"/>
      <c r="S137" s="407"/>
      <c r="T137" s="407"/>
      <c r="U137" s="407"/>
      <c r="V137" s="407"/>
      <c r="W137" s="420"/>
      <c r="X137" s="421"/>
      <c r="Y137" s="421"/>
      <c r="Z137" s="421"/>
      <c r="AA137" s="421"/>
      <c r="AB137" s="421"/>
      <c r="AC137" s="421"/>
      <c r="AD137" s="421"/>
      <c r="AE137" s="421"/>
      <c r="AF137" s="422"/>
      <c r="AG137" s="407" t="s">
        <v>226</v>
      </c>
      <c r="AH137" s="407"/>
      <c r="AI137" s="407"/>
      <c r="AJ137" s="407"/>
      <c r="AK137" s="407"/>
      <c r="AL137" s="407"/>
      <c r="AM137" s="403"/>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492</v>
      </c>
      <c r="H138" s="424"/>
      <c r="I138" s="424"/>
      <c r="J138" s="424"/>
      <c r="K138" s="424"/>
      <c r="L138" s="424"/>
      <c r="M138" s="424"/>
      <c r="N138" s="424"/>
      <c r="O138" s="424"/>
      <c r="P138" s="425"/>
      <c r="Q138" s="409" t="s">
        <v>228</v>
      </c>
      <c r="R138" s="409"/>
      <c r="S138" s="409"/>
      <c r="T138" s="409"/>
      <c r="U138" s="409"/>
      <c r="V138" s="409"/>
      <c r="W138" s="577" t="s">
        <v>493</v>
      </c>
      <c r="X138" s="424"/>
      <c r="Y138" s="424"/>
      <c r="Z138" s="424"/>
      <c r="AA138" s="424"/>
      <c r="AB138" s="424"/>
      <c r="AC138" s="424"/>
      <c r="AD138" s="424"/>
      <c r="AE138" s="424"/>
      <c r="AF138" s="425"/>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8" t="s">
        <v>34</v>
      </c>
      <c r="B178" s="539"/>
      <c r="C178" s="539"/>
      <c r="D178" s="539"/>
      <c r="E178" s="539"/>
      <c r="F178" s="540"/>
      <c r="G178" s="390" t="s">
        <v>498</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x14ac:dyDescent="0.15">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0.25" customHeight="1" x14ac:dyDescent="0.15">
      <c r="A180" s="126"/>
      <c r="B180" s="541"/>
      <c r="C180" s="541"/>
      <c r="D180" s="541"/>
      <c r="E180" s="541"/>
      <c r="F180" s="542"/>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0.25" customHeight="1" x14ac:dyDescent="0.15">
      <c r="A181" s="126"/>
      <c r="B181" s="541"/>
      <c r="C181" s="541"/>
      <c r="D181" s="541"/>
      <c r="E181" s="541"/>
      <c r="F181" s="54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0.25"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0.2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0.2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0.2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0.2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0.2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0.2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0.2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1"/>
      <c r="C191" s="541"/>
      <c r="D191" s="541"/>
      <c r="E191" s="541"/>
      <c r="F191" s="542"/>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x14ac:dyDescent="0.15">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0.25" customHeight="1" x14ac:dyDescent="0.15">
      <c r="A193" s="126"/>
      <c r="B193" s="541"/>
      <c r="C193" s="541"/>
      <c r="D193" s="541"/>
      <c r="E193" s="541"/>
      <c r="F193" s="542"/>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0.25"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0.2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0.2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0.2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0.2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0.2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0.2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0.25"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0.25"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1"/>
      <c r="C204" s="541"/>
      <c r="D204" s="541"/>
      <c r="E204" s="541"/>
      <c r="F204" s="542"/>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x14ac:dyDescent="0.15">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19.5"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19.5"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19.5"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19.5"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19.5"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9.5"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19.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9.5"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9.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9.5"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1"/>
      <c r="C217" s="541"/>
      <c r="D217" s="541"/>
      <c r="E217" s="541"/>
      <c r="F217" s="542"/>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x14ac:dyDescent="0.15">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1"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1"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4"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c r="D236" s="113"/>
      <c r="E236" s="113"/>
      <c r="F236" s="113"/>
      <c r="G236" s="113"/>
      <c r="H236" s="113"/>
      <c r="I236" s="113"/>
      <c r="J236" s="113"/>
      <c r="K236" s="113"/>
      <c r="L236" s="113"/>
      <c r="M236" s="117"/>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20.2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0.25" hidden="1" customHeight="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0.2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0.25"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0.25"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0.25"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0.25"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0.25"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0.25"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0.25"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0.25"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0.25"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0.25"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0.25"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0.25"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0.25"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0.25"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0.25"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0.25"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0.25"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0.25"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0.25"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0.25"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0.25"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0.25"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0.25"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0.25"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0.25"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0.25"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0.25"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0.25"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0.25"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0.25"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20.25" hidden="1" customHeight="1" x14ac:dyDescent="0.15"/>
    <row r="300" spans="1:50" ht="20.25" hidden="1" customHeight="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0.2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0.25"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0.25"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0.25"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0.25"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0.25"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0.25"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0.25"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0.25"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0.25"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0.25"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0.25"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0.25"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0.25"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0.25"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0.25"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0.25"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0.25"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0.25"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0.25"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0.25"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0.25"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0.25"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0.25"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0.25"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0.25"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0.25"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0.25"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0.25"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0.25"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0.25"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20.25" hidden="1" customHeight="1" x14ac:dyDescent="0.15"/>
    <row r="333" spans="1:50" ht="20.25" hidden="1" customHeight="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0.2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0.25"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0.25"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0.25"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0.25"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0.25"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0.25"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0.25"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0.25"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0.25"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0.25"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0.25"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0.25"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0.25"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0.25"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0.25"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0.25"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0.25"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0.25"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0.25"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0.25"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0.25"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0.25"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0.25"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0.25"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0.25"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0.25"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0.25"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0.25"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0.25"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0.25"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20.25" hidden="1" customHeight="1" x14ac:dyDescent="0.15"/>
    <row r="366" spans="1:50" ht="20.25" hidden="1" customHeight="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0.2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0.25"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0.25"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0.25"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0.25"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0.25"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0.25"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0.25"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0.25"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0.25"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0.25"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0.25"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0.25"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0.25"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0.25"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0.25"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0.25"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0.25"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0.25"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0.25"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0.25"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0.25"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0.25"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0.25"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0.25"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0.25"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0.25"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0.25"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0.25"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0.25"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0.25"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20.25" hidden="1" customHeight="1" x14ac:dyDescent="0.15"/>
    <row r="399" spans="1:50" ht="20.25" hidden="1" customHeight="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0.2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0.25"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0.25"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0.25"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0.25"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0.25"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0.25"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0.25"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0.25"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0.25"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0.25"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0.25"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0.25"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0.25"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0.25"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0.25"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0.25"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0.25"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0.25"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0.25"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0.25"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0.25"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0.25"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0.25"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0.25"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0.25"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0.25"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0.25"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0.25"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0.25"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0.25"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20.25" hidden="1" customHeight="1" x14ac:dyDescent="0.15"/>
    <row r="432" spans="1:50" ht="20.25" hidden="1" customHeight="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0.2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0.25"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0.25"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0.25"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0.25"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0.25"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0.25"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0.25"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0.25"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0.25"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0.25"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0.25"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0.25"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0.25"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0.25"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0.25"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0.25"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0.25"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0.25"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0.25"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0.25"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0.25"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0.25"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0.25"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0.25"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0.25"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0.25"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0.25"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0.25"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0.25"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0.25"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20.25" hidden="1" customHeight="1" x14ac:dyDescent="0.15"/>
    <row r="465" spans="1:50" ht="20.25" hidden="1" customHeight="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0.2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0.25"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0.25"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0.25"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0.25"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0.25"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0.25"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0.25"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0.25"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0.25"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0.25"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0.25"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0.25"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0.25"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0.25"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0.25"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0.25"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0.25"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0.25"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0.25"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0.25"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0.25"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0.25"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0.25"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0.25"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0.25"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0.25"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0.25"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0.25"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0.25"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0.2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0.25" hidden="1" customHeight="1" x14ac:dyDescent="0.15">
      <c r="A497" s="688" t="s">
        <v>323</v>
      </c>
      <c r="B497" s="689"/>
      <c r="C497" s="689"/>
      <c r="D497" s="689"/>
      <c r="E497" s="689"/>
      <c r="F497" s="689"/>
      <c r="G497" s="689"/>
      <c r="H497" s="689"/>
      <c r="I497" s="689"/>
      <c r="J497" s="689"/>
      <c r="K497" s="689"/>
      <c r="L497" s="689"/>
      <c r="M497" s="689"/>
      <c r="N497" s="689"/>
      <c r="O497" s="689"/>
      <c r="P497" s="689"/>
      <c r="Q497" s="689"/>
      <c r="R497" s="689"/>
      <c r="S497" s="689"/>
      <c r="T497" s="689"/>
      <c r="U497" s="689"/>
      <c r="V497" s="689"/>
      <c r="W497" s="689"/>
      <c r="X497" s="689"/>
      <c r="Y497" s="689"/>
      <c r="Z497" s="689"/>
      <c r="AA497" s="689"/>
      <c r="AB497" s="689"/>
      <c r="AC497" s="689"/>
      <c r="AD497" s="689"/>
      <c r="AE497" s="689"/>
      <c r="AF497" s="689"/>
      <c r="AG497" s="689"/>
      <c r="AH497" s="689"/>
      <c r="AI497" s="689"/>
      <c r="AJ497" s="689"/>
      <c r="AK497" s="690"/>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49" man="1"/>
    <brk id="138" max="49" man="1"/>
    <brk id="177" max="49" man="1"/>
    <brk id="230" max="49" man="1"/>
    <brk id="3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40</xdr:row>
                    <xdr:rowOff>0</xdr:rowOff>
                  </from>
                  <to>
                    <xdr:col>48</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227</xdr:row>
                    <xdr:rowOff>152400</xdr:rowOff>
                  </from>
                  <to>
                    <xdr:col>44</xdr:col>
                    <xdr:colOff>38100</xdr:colOff>
                    <xdr:row>228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3"/>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1"/>
      <c r="B6" s="672"/>
      <c r="C6" s="672"/>
      <c r="D6" s="672"/>
      <c r="E6" s="672"/>
      <c r="F6" s="673"/>
      <c r="G6" s="322"/>
      <c r="H6" s="323"/>
      <c r="I6" s="323"/>
      <c r="J6" s="323"/>
      <c r="K6" s="323"/>
      <c r="L6" s="323"/>
      <c r="M6" s="323"/>
      <c r="N6" s="323"/>
      <c r="O6" s="324"/>
      <c r="P6" s="197"/>
      <c r="Q6" s="197"/>
      <c r="R6" s="197"/>
      <c r="S6" s="197"/>
      <c r="T6" s="197"/>
      <c r="U6" s="197"/>
      <c r="V6" s="197"/>
      <c r="W6" s="197"/>
      <c r="X6" s="198"/>
      <c r="Y6" s="120" t="s">
        <v>15</v>
      </c>
      <c r="Z6" s="121"/>
      <c r="AA6" s="171"/>
      <c r="AB6" s="683"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3"/>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1"/>
      <c r="B11" s="672"/>
      <c r="C11" s="672"/>
      <c r="D11" s="672"/>
      <c r="E11" s="672"/>
      <c r="F11" s="673"/>
      <c r="G11" s="322"/>
      <c r="H11" s="323"/>
      <c r="I11" s="323"/>
      <c r="J11" s="323"/>
      <c r="K11" s="323"/>
      <c r="L11" s="323"/>
      <c r="M11" s="323"/>
      <c r="N11" s="323"/>
      <c r="O11" s="324"/>
      <c r="P11" s="197"/>
      <c r="Q11" s="197"/>
      <c r="R11" s="197"/>
      <c r="S11" s="197"/>
      <c r="T11" s="197"/>
      <c r="U11" s="197"/>
      <c r="V11" s="197"/>
      <c r="W11" s="197"/>
      <c r="X11" s="198"/>
      <c r="Y11" s="120" t="s">
        <v>15</v>
      </c>
      <c r="Z11" s="121"/>
      <c r="AA11" s="171"/>
      <c r="AB11" s="68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3"/>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1"/>
      <c r="B16" s="672"/>
      <c r="C16" s="672"/>
      <c r="D16" s="672"/>
      <c r="E16" s="672"/>
      <c r="F16" s="673"/>
      <c r="G16" s="322"/>
      <c r="H16" s="323"/>
      <c r="I16" s="323"/>
      <c r="J16" s="323"/>
      <c r="K16" s="323"/>
      <c r="L16" s="323"/>
      <c r="M16" s="323"/>
      <c r="N16" s="323"/>
      <c r="O16" s="324"/>
      <c r="P16" s="197"/>
      <c r="Q16" s="197"/>
      <c r="R16" s="197"/>
      <c r="S16" s="197"/>
      <c r="T16" s="197"/>
      <c r="U16" s="197"/>
      <c r="V16" s="197"/>
      <c r="W16" s="197"/>
      <c r="X16" s="198"/>
      <c r="Y16" s="120" t="s">
        <v>15</v>
      </c>
      <c r="Z16" s="121"/>
      <c r="AA16" s="171"/>
      <c r="AB16" s="68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3"/>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1"/>
      <c r="B21" s="672"/>
      <c r="C21" s="672"/>
      <c r="D21" s="672"/>
      <c r="E21" s="672"/>
      <c r="F21" s="673"/>
      <c r="G21" s="322"/>
      <c r="H21" s="323"/>
      <c r="I21" s="323"/>
      <c r="J21" s="323"/>
      <c r="K21" s="323"/>
      <c r="L21" s="323"/>
      <c r="M21" s="323"/>
      <c r="N21" s="323"/>
      <c r="O21" s="324"/>
      <c r="P21" s="197"/>
      <c r="Q21" s="197"/>
      <c r="R21" s="197"/>
      <c r="S21" s="197"/>
      <c r="T21" s="197"/>
      <c r="U21" s="197"/>
      <c r="V21" s="197"/>
      <c r="W21" s="197"/>
      <c r="X21" s="198"/>
      <c r="Y21" s="120" t="s">
        <v>15</v>
      </c>
      <c r="Z21" s="121"/>
      <c r="AA21" s="171"/>
      <c r="AB21" s="683"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3"/>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1"/>
      <c r="B26" s="672"/>
      <c r="C26" s="672"/>
      <c r="D26" s="672"/>
      <c r="E26" s="672"/>
      <c r="F26" s="673"/>
      <c r="G26" s="322"/>
      <c r="H26" s="323"/>
      <c r="I26" s="323"/>
      <c r="J26" s="323"/>
      <c r="K26" s="323"/>
      <c r="L26" s="323"/>
      <c r="M26" s="323"/>
      <c r="N26" s="323"/>
      <c r="O26" s="324"/>
      <c r="P26" s="197"/>
      <c r="Q26" s="197"/>
      <c r="R26" s="197"/>
      <c r="S26" s="197"/>
      <c r="T26" s="197"/>
      <c r="U26" s="197"/>
      <c r="V26" s="197"/>
      <c r="W26" s="197"/>
      <c r="X26" s="198"/>
      <c r="Y26" s="120" t="s">
        <v>15</v>
      </c>
      <c r="Z26" s="121"/>
      <c r="AA26" s="171"/>
      <c r="AB26" s="683"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3"/>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1"/>
      <c r="B31" s="672"/>
      <c r="C31" s="672"/>
      <c r="D31" s="672"/>
      <c r="E31" s="672"/>
      <c r="F31" s="673"/>
      <c r="G31" s="322"/>
      <c r="H31" s="323"/>
      <c r="I31" s="323"/>
      <c r="J31" s="323"/>
      <c r="K31" s="323"/>
      <c r="L31" s="323"/>
      <c r="M31" s="323"/>
      <c r="N31" s="323"/>
      <c r="O31" s="324"/>
      <c r="P31" s="197"/>
      <c r="Q31" s="197"/>
      <c r="R31" s="197"/>
      <c r="S31" s="197"/>
      <c r="T31" s="197"/>
      <c r="U31" s="197"/>
      <c r="V31" s="197"/>
      <c r="W31" s="197"/>
      <c r="X31" s="198"/>
      <c r="Y31" s="120" t="s">
        <v>15</v>
      </c>
      <c r="Z31" s="121"/>
      <c r="AA31" s="171"/>
      <c r="AB31" s="683"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3"/>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1"/>
      <c r="B36" s="672"/>
      <c r="C36" s="672"/>
      <c r="D36" s="672"/>
      <c r="E36" s="672"/>
      <c r="F36" s="673"/>
      <c r="G36" s="322"/>
      <c r="H36" s="323"/>
      <c r="I36" s="323"/>
      <c r="J36" s="323"/>
      <c r="K36" s="323"/>
      <c r="L36" s="323"/>
      <c r="M36" s="323"/>
      <c r="N36" s="323"/>
      <c r="O36" s="324"/>
      <c r="P36" s="197"/>
      <c r="Q36" s="197"/>
      <c r="R36" s="197"/>
      <c r="S36" s="197"/>
      <c r="T36" s="197"/>
      <c r="U36" s="197"/>
      <c r="V36" s="197"/>
      <c r="W36" s="197"/>
      <c r="X36" s="198"/>
      <c r="Y36" s="120" t="s">
        <v>15</v>
      </c>
      <c r="Z36" s="121"/>
      <c r="AA36" s="171"/>
      <c r="AB36" s="683"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3"/>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1"/>
      <c r="B41" s="672"/>
      <c r="C41" s="672"/>
      <c r="D41" s="672"/>
      <c r="E41" s="672"/>
      <c r="F41" s="673"/>
      <c r="G41" s="322"/>
      <c r="H41" s="323"/>
      <c r="I41" s="323"/>
      <c r="J41" s="323"/>
      <c r="K41" s="323"/>
      <c r="L41" s="323"/>
      <c r="M41" s="323"/>
      <c r="N41" s="323"/>
      <c r="O41" s="324"/>
      <c r="P41" s="197"/>
      <c r="Q41" s="197"/>
      <c r="R41" s="197"/>
      <c r="S41" s="197"/>
      <c r="T41" s="197"/>
      <c r="U41" s="197"/>
      <c r="V41" s="197"/>
      <c r="W41" s="197"/>
      <c r="X41" s="198"/>
      <c r="Y41" s="120" t="s">
        <v>15</v>
      </c>
      <c r="Z41" s="121"/>
      <c r="AA41" s="171"/>
      <c r="AB41" s="683"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3"/>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1"/>
      <c r="B46" s="672"/>
      <c r="C46" s="672"/>
      <c r="D46" s="672"/>
      <c r="E46" s="672"/>
      <c r="F46" s="673"/>
      <c r="G46" s="322"/>
      <c r="H46" s="323"/>
      <c r="I46" s="323"/>
      <c r="J46" s="323"/>
      <c r="K46" s="323"/>
      <c r="L46" s="323"/>
      <c r="M46" s="323"/>
      <c r="N46" s="323"/>
      <c r="O46" s="324"/>
      <c r="P46" s="197"/>
      <c r="Q46" s="197"/>
      <c r="R46" s="197"/>
      <c r="S46" s="197"/>
      <c r="T46" s="197"/>
      <c r="U46" s="197"/>
      <c r="V46" s="197"/>
      <c r="W46" s="197"/>
      <c r="X46" s="198"/>
      <c r="Y46" s="120" t="s">
        <v>15</v>
      </c>
      <c r="Z46" s="121"/>
      <c r="AA46" s="171"/>
      <c r="AB46" s="683"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3"/>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1"/>
      <c r="B51" s="672"/>
      <c r="C51" s="672"/>
      <c r="D51" s="672"/>
      <c r="E51" s="672"/>
      <c r="F51" s="673"/>
      <c r="G51" s="322"/>
      <c r="H51" s="323"/>
      <c r="I51" s="323"/>
      <c r="J51" s="323"/>
      <c r="K51" s="323"/>
      <c r="L51" s="323"/>
      <c r="M51" s="323"/>
      <c r="N51" s="323"/>
      <c r="O51" s="324"/>
      <c r="P51" s="197"/>
      <c r="Q51" s="197"/>
      <c r="R51" s="197"/>
      <c r="S51" s="197"/>
      <c r="T51" s="197"/>
      <c r="U51" s="197"/>
      <c r="V51" s="197"/>
      <c r="W51" s="197"/>
      <c r="X51" s="198"/>
      <c r="Y51" s="120" t="s">
        <v>15</v>
      </c>
      <c r="Z51" s="121"/>
      <c r="AA51" s="171"/>
      <c r="AB51" s="692" t="s">
        <v>467</v>
      </c>
      <c r="AC51" s="693"/>
      <c r="AD51" s="693"/>
      <c r="AE51" s="93"/>
      <c r="AF51" s="94"/>
      <c r="AG51" s="94"/>
      <c r="AH51" s="94"/>
      <c r="AI51" s="95"/>
      <c r="AJ51" s="93"/>
      <c r="AK51" s="94"/>
      <c r="AL51" s="94"/>
      <c r="AM51" s="94"/>
      <c r="AN51" s="95"/>
      <c r="AO51" s="93"/>
      <c r="AP51" s="94"/>
      <c r="AQ51" s="94"/>
      <c r="AR51" s="94"/>
      <c r="AS51" s="95"/>
      <c r="AT51" s="268"/>
      <c r="AU51" s="269"/>
      <c r="AV51" s="269"/>
      <c r="AW51" s="269"/>
      <c r="AX51" s="270"/>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7"/>
      <c r="B3" s="698"/>
      <c r="C3" s="698"/>
      <c r="D3" s="698"/>
      <c r="E3" s="698"/>
      <c r="F3" s="699"/>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7"/>
      <c r="B16" s="698"/>
      <c r="C16" s="698"/>
      <c r="D16" s="698"/>
      <c r="E16" s="698"/>
      <c r="F16" s="699"/>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7"/>
      <c r="B29" s="698"/>
      <c r="C29" s="698"/>
      <c r="D29" s="698"/>
      <c r="E29" s="698"/>
      <c r="F29" s="699"/>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7"/>
      <c r="B42" s="698"/>
      <c r="C42" s="698"/>
      <c r="D42" s="698"/>
      <c r="E42" s="698"/>
      <c r="F42" s="699"/>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7"/>
      <c r="B56" s="698"/>
      <c r="C56" s="698"/>
      <c r="D56" s="698"/>
      <c r="E56" s="698"/>
      <c r="F56" s="699"/>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7"/>
      <c r="B69" s="698"/>
      <c r="C69" s="698"/>
      <c r="D69" s="698"/>
      <c r="E69" s="698"/>
      <c r="F69" s="699"/>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7"/>
      <c r="B82" s="698"/>
      <c r="C82" s="698"/>
      <c r="D82" s="698"/>
      <c r="E82" s="698"/>
      <c r="F82" s="699"/>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7"/>
      <c r="B95" s="698"/>
      <c r="C95" s="698"/>
      <c r="D95" s="698"/>
      <c r="E95" s="698"/>
      <c r="F95" s="699"/>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7"/>
      <c r="B109" s="698"/>
      <c r="C109" s="698"/>
      <c r="D109" s="698"/>
      <c r="E109" s="698"/>
      <c r="F109" s="699"/>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7"/>
      <c r="B122" s="698"/>
      <c r="C122" s="698"/>
      <c r="D122" s="698"/>
      <c r="E122" s="698"/>
      <c r="F122" s="699"/>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7"/>
      <c r="B135" s="698"/>
      <c r="C135" s="698"/>
      <c r="D135" s="698"/>
      <c r="E135" s="698"/>
      <c r="F135" s="699"/>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7"/>
      <c r="B148" s="698"/>
      <c r="C148" s="698"/>
      <c r="D148" s="698"/>
      <c r="E148" s="698"/>
      <c r="F148" s="699"/>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7"/>
      <c r="B162" s="698"/>
      <c r="C162" s="698"/>
      <c r="D162" s="698"/>
      <c r="E162" s="698"/>
      <c r="F162" s="699"/>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7"/>
      <c r="B175" s="698"/>
      <c r="C175" s="698"/>
      <c r="D175" s="698"/>
      <c r="E175" s="698"/>
      <c r="F175" s="699"/>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7"/>
      <c r="B188" s="698"/>
      <c r="C188" s="698"/>
      <c r="D188" s="698"/>
      <c r="E188" s="698"/>
      <c r="F188" s="699"/>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7"/>
      <c r="B201" s="698"/>
      <c r="C201" s="698"/>
      <c r="D201" s="698"/>
      <c r="E201" s="698"/>
      <c r="F201" s="699"/>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7"/>
      <c r="B215" s="698"/>
      <c r="C215" s="698"/>
      <c r="D215" s="698"/>
      <c r="E215" s="698"/>
      <c r="F215" s="699"/>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7"/>
      <c r="B228" s="698"/>
      <c r="C228" s="698"/>
      <c r="D228" s="698"/>
      <c r="E228" s="698"/>
      <c r="F228" s="699"/>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7"/>
      <c r="B241" s="698"/>
      <c r="C241" s="698"/>
      <c r="D241" s="698"/>
      <c r="E241" s="698"/>
      <c r="F241" s="699"/>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7"/>
      <c r="B254" s="698"/>
      <c r="C254" s="698"/>
      <c r="D254" s="698"/>
      <c r="E254" s="698"/>
      <c r="F254" s="699"/>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平成27年度行政事業レビュー_トップアスリートの強化・研究活動拠点の機能強化に向けた調査研究</dc:title>
  <dc:creator>文部科学省</dc:creator>
  <cp:lastModifiedBy>文部科学省</cp:lastModifiedBy>
  <cp:lastPrinted>2016-08-22T02:59:14Z</cp:lastPrinted>
  <dcterms:created xsi:type="dcterms:W3CDTF">2012-03-13T00:50:25Z</dcterms:created>
  <dcterms:modified xsi:type="dcterms:W3CDTF">2016-08-22T03:01:54Z</dcterms:modified>
</cp:coreProperties>
</file>