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_xlnm.Print_Area" localSheetId="3">別紙2!$A$1:$AX$265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<sst xmlns="http://schemas.openxmlformats.org/spreadsheetml/2006/main" count="1452" uniqueCount="612">
  <si>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</si>
  <si>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</si>
  <si>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</si>
  <si>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</si>
  <si>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</si>
  <si>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</si>
  <si>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</si>
  <si>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</si>
  <si>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</si>
  <si>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</si>
  <si>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</si>
  <si>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</si>
  <si>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</si>
  <si>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</si>
  <si>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</si>
  <si>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</si>
  <si>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</si>
  <si>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</si>
  <si>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</si>
  <si>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</si>
  <si>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</si>
  <si>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</si>
  <si>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</si>
  <si>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</si>
  <si>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</si>
  <si>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</si>
  <si>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</si>
  <si>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</si>
  <si>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</si>
  <si>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</si>
  <si>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</si>
  <si>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</si>
  <si>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</si>
  <si>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</si>
  <si>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</si>
  <si>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</si>
  <si>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</si>
  <si>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</si>
  <si>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</si>
  <si>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</si>
  <si>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</si>
  <si>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</si>
  <si>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</si>
  <si>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</si>
  <si>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</si>
  <si>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</si>
  <si>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</si>
  <si>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</si>
  <si>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</si>
  <si>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</si>
  <si>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</si>
  <si>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</si>
  <si>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</si>
  <si>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</si>
  <si>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</si>
  <si>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</si>
  <si>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</si>
  <si>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</si>
  <si>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</si>
  <si>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</si>
  <si>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</si>
  <si>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</si>
  <si>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</si>
  <si>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</si>
  <si>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</si>
  <si>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</si>
  <si>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</si>
  <si>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</si>
  <si>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</si>
  <si>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</si>
  <si>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</si>
  <si>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</si>
  <si>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</si>
  <si>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</si>
  <si>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</si>
  <si>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</si>
  <si>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</si>
  <si>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</si>
  <si>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</si>
  <si>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</si>
  <si>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</si>
  <si>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</si>
  <si>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</si>
  <si>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</si>
  <si>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</si>
  <si>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</si>
  <si>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</si>
  <si>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</si>
  <si>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</si>
  <si>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</si>
  <si>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</si>
  <si>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</si>
  <si>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</si>
  <si>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</si>
  <si>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</si>
  <si>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</si>
  <si>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</si>
  <si>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</si>
  <si>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</si>
  <si>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</si>
  <si>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</si>
  <si>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</si>
  <si>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</si>
  <si>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</si>
  <si>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</si>
  <si>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</si>
  <si>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</si>
  <si>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</si>
  <si>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</si>
  <si>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</si>
  <si>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</si>
  <si>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</si>
  <si>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</si>
  <si>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</si>
  <si>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</si>
  <si>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</si>
  <si>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</si>
  <si>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</si>
  <si>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</si>
  <si>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</si>
  <si>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</si>
  <si>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</si>
  <si>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</si>
  <si>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</si>
  <si>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</si>
  <si>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</si>
  <si>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</si>
  <si>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</si>
  <si>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</si>
  <si>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</si>
  <si>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</si>
  <si>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</si>
  <si>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</si>
  <si>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</si>
  <si>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</si>
  <si>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</si>
  <si>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</si>
  <si>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</si>
  <si>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</si>
  <si>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</si>
  <si>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</si>
  <si>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</si>
  <si>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</si>
  <si>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</si>
  <si>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</si>
  <si>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</si>
  <si>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</si>
  <si>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</si>
  <si>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</si>
  <si>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</si>
  <si>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</si>
  <si>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</si>
  <si>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</si>
  <si>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</si>
  <si>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</si>
  <si>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</si>
  <si>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</si>
  <si>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</si>
  <si>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</si>
  <si>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</si>
  <si>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</si>
  <si>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</si>
  <si>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</si>
  <si>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</si>
  <si>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</si>
  <si>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</si>
  <si>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</si>
  <si>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</si>
  <si>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</si>
  <si>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</si>
  <si>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</si>
  <si>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</si>
  <si>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</si>
  <si>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</si>
  <si>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</si>
  <si>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</si>
  <si>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</si>
  <si>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</si>
  <si>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</si>
  <si>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</si>
  <si>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</si>
  <si>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</si>
  <si>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</si>
  <si>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</si>
  <si>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</si>
  <si>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</si>
  <si>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</si>
  <si>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</si>
  <si>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</si>
  <si>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</si>
  <si>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</si>
  <si>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</si>
  <si>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</si>
  <si>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</si>
  <si>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</si>
  <si>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</si>
  <si>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</si>
  <si>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</si>
  <si>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</si>
  <si>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</si>
  <si>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</si>
  <si>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</si>
  <si>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</si>
  <si>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</si>
  <si>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</si>
  <si>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</si>
  <si>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</si>
  <si>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</si>
  <si>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</si>
  <si>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</si>
  <si>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</si>
  <si>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</si>
  <si>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</si>
  <si>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</si>
  <si>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</si>
  <si>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</si>
  <si>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</si>
  <si>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</si>
  <si>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</si>
  <si>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</si>
  <si>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</si>
  <si>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</si>
  <si>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</si>
  <si>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</si>
  <si>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</si>
  <si>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</si>
  <si>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</si>
  <si>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</si>
  <si>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</si>
  <si>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</si>
  <si>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</si>
  <si>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</si>
  <si>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</si>
  <si>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</si>
  <si>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</si>
  <si>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</si>
  <si>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</si>
  <si>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</si>
  <si>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</si>
  <si>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</si>
  <si>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</si>
  <si>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</si>
  <si>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</si>
  <si>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</si>
  <si>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</si>
  <si>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</si>
  <si>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</si>
  <si>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</si>
  <si>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</si>
  <si>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</si>
  <si>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</si>
  <si>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</si>
  <si>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</si>
  <si>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</si>
  <si>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</si>
  <si>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</si>
  <si>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</si>
  <si>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</si>
  <si>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</si>
  <si>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</si>
  <si>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</si>
  <si>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</si>
  <si>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</si>
  <si>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</si>
  <si>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</si>
  <si>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</si>
  <si>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</si>
  <si>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</si>
  <si>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</si>
  <si>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</si>
  <si>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</si>
  <si>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</si>
  <si>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</si>
  <si>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</si>
  <si>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</si>
  <si>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</si>
  <si>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</si>
  <si>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</si>
  <si>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</si>
  <si>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</si>
  <si>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</si>
  <si>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</si>
  <si>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</si>
  <si>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</si>
  <si>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</si>
  <si>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</si>
  <si>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</si>
  <si>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</si>
  <si>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</si>
  <si>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</si>
  <si>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</si>
  <si>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</si>
  <si>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</si>
  <si>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</si>
  <si>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</si>
  <si>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</si>
  <si>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</si>
  <si>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</si>
  <si>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</si>
  <si>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</si>
  <si>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</si>
  <si>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</si>
  <si>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</si>
  <si>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</si>
  <si>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</si>
  <si>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</si>
  <si>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</si>
  <si>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</si>
  <si>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</si>
  <si>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</si>
  <si>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</si>
  <si>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</si>
  <si>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</si>
  <si>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</si>
  <si>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</si>
  <si>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</si>
  <si>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</si>
  <si>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</si>
  <si>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</si>
  <si>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</si>
  <si>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</si>
  <si>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</si>
  <si>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</si>
  <si>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</si>
  <si>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</si>
  <si>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</si>
  <si>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</si>
  <si>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</si>
  <si>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</si>
  <si>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</si>
  <si>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</si>
  <si>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</si>
  <si>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</si>
  <si>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</si>
  <si>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</si>
  <si>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</si>
  <si>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</si>
  <si>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</si>
  <si>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</si>
  <si>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</si>
  <si>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</si>
  <si>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</si>
  <si>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</si>
  <si>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</si>
  <si>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</si>
  <si>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</si>
  <si>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</si>
  <si>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</si>
  <si>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</si>
  <si>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</si>
  <si>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</si>
  <si>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</si>
  <si>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</si>
  <si>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</si>
  <si>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</si>
  <si>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</si>
  <si>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</si>
  <si>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</si>
  <si>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</si>
  <si>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</si>
  <si>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</si>
  <si>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</si>
  <si>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</si>
  <si>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</si>
  <si>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</si>
  <si>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</si>
  <si>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</si>
  <si>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</si>
  <si>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</si>
  <si>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</si>
  <si>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</si>
  <si>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</si>
  <si>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</si>
  <si>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</si>
  <si>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</si>
  <si>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</si>
  <si>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</si>
  <si>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</si>
  <si>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</si>
  <si>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</si>
  <si>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</si>
  <si>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</si>
  <si>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</si>
  <si>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</si>
  <si>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</si>
  <si>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</si>
  <si>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</si>
  <si>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</si>
  <si>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</si>
  <si>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</si>
  <si>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</si>
  <si>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</si>
  <si>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</si>
  <si>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</si>
  <si>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</si>
  <si>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</si>
  <si>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</si>
  <si>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</si>
  <si>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</si>
  <si>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</si>
  <si>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</si>
  <si>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</si>
  <si>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</si>
  <si>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</si>
  <si>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</si>
  <si>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</si>
  <si>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</si>
  <si>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</si>
  <si>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</si>
  <si>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</si>
  <si>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</si>
  <si>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</si>
  <si>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</si>
  <si>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</si>
  <si>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</si>
  <si>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</si>
  <si>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</si>
  <si>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</si>
  <si>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</si>
  <si>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</si>
  <si>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</si>
  <si>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</si>
  <si>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</si>
  <si>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</si>
  <si>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</si>
  <si>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</si>
  <si>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</si>
  <si>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</si>
  <si>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</si>
  <si>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</si>
  <si>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</si>
  <si>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</si>
  <si>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</si>
  <si>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</si>
  <si>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</si>
  <si>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</si>
  <si>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</si>
  <si>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</si>
  <si>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</si>
  <si>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</si>
  <si>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</si>
  <si>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</si>
  <si>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</si>
  <si>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</si>
  <si>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</si>
  <si>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</si>
  <si>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</si>
  <si>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</si>
  <si>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</si>
  <si>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</si>
  <si>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</si>
  <si>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</si>
  <si>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</si>
  <si>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</si>
  <si>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</si>
  <si>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</si>
  <si>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ポスト「京」の開発</t>
    <rPh sb="4" eb="5">
      <t>ケイ</t>
    </rPh>
    <rPh sb="7" eb="9">
      <t>カイハツ</t>
    </rPh>
    <phoneticPr fontId="5"/>
  </si>
  <si>
    <t>研究振興局</t>
    <rPh sb="0" eb="2">
      <t>ケンキュウ</t>
    </rPh>
    <rPh sb="2" eb="5">
      <t>シンコウキョク</t>
    </rPh>
    <phoneticPr fontId="5"/>
  </si>
  <si>
    <t>参事官（情報担当）付 計算科学技術推進室</t>
    <rPh sb="0" eb="3">
      <t>サンジカン</t>
    </rPh>
    <rPh sb="4" eb="6">
      <t>ジョウホウ</t>
    </rPh>
    <rPh sb="6" eb="8">
      <t>タントウ</t>
    </rPh>
    <rPh sb="9" eb="10">
      <t>フ</t>
    </rPh>
    <rPh sb="11" eb="13">
      <t>ケイサン</t>
    </rPh>
    <rPh sb="13" eb="15">
      <t>カガク</t>
    </rPh>
    <rPh sb="15" eb="17">
      <t>ギジュツ</t>
    </rPh>
    <rPh sb="17" eb="20">
      <t>スイシンシツ</t>
    </rPh>
    <phoneticPr fontId="5"/>
  </si>
  <si>
    <t>○</t>
  </si>
  <si>
    <t>特定先端大型研究施設の共用の促進に関する法律第2条第2項第2号、第5条</t>
    <phoneticPr fontId="5"/>
  </si>
  <si>
    <t>-</t>
    <phoneticPr fontId="5"/>
  </si>
  <si>
    <t>-</t>
    <phoneticPr fontId="5"/>
  </si>
  <si>
    <t>-</t>
    <phoneticPr fontId="5"/>
  </si>
  <si>
    <t>-</t>
    <phoneticPr fontId="5"/>
  </si>
  <si>
    <t>-</t>
    <phoneticPr fontId="5"/>
  </si>
  <si>
    <r>
      <t>新2</t>
    </r>
    <r>
      <rPr>
        <sz val="11"/>
        <rFont val="ＭＳ Ｐゴシック"/>
        <family val="3"/>
        <charset val="128"/>
      </rPr>
      <t>6-0021</t>
    </r>
    <rPh sb="0" eb="1">
      <t>シン</t>
    </rPh>
    <phoneticPr fontId="5"/>
  </si>
  <si>
    <t>-</t>
    <phoneticPr fontId="5"/>
  </si>
  <si>
    <t>富士通株式会社</t>
  </si>
  <si>
    <t>次世代超高速電子計算機システムの基本設計</t>
    <phoneticPr fontId="5"/>
  </si>
  <si>
    <t>株式会社日立製作所</t>
    <phoneticPr fontId="5"/>
  </si>
  <si>
    <t>McKernel基本機構の開発 I等</t>
    <rPh sb="17" eb="18">
      <t>トウ</t>
    </rPh>
    <phoneticPr fontId="5"/>
  </si>
  <si>
    <t>株式会社アックス</t>
    <phoneticPr fontId="5"/>
  </si>
  <si>
    <t>アーキテクチャ検討用プロセッサ・シミュレータの開発等</t>
    <rPh sb="25" eb="26">
      <t>トウ</t>
    </rPh>
    <phoneticPr fontId="5"/>
  </si>
  <si>
    <t>日本ＳＧＩ株式会社</t>
    <phoneticPr fontId="5"/>
  </si>
  <si>
    <t>フラッグシップ2020コデザイン計算サーバ一式等</t>
    <rPh sb="23" eb="24">
      <t>トウ</t>
    </rPh>
    <phoneticPr fontId="5"/>
  </si>
  <si>
    <t>石山商工株式会社</t>
    <phoneticPr fontId="5"/>
  </si>
  <si>
    <t>東京分室　什器類の整備</t>
    <phoneticPr fontId="5"/>
  </si>
  <si>
    <t>株式会社トランス・ニュー・テクノロジー</t>
    <rPh sb="0" eb="4">
      <t>カブシキガイシャ</t>
    </rPh>
    <phoneticPr fontId="5"/>
  </si>
  <si>
    <t>アーキテクチャ検討用FORTRAN プロトタイプコンパイラの開発</t>
    <phoneticPr fontId="5"/>
  </si>
  <si>
    <t>株式会社ドテヤマビジネス</t>
    <phoneticPr fontId="5"/>
  </si>
  <si>
    <t>R104-1　研究室用什器類の整備</t>
    <phoneticPr fontId="5"/>
  </si>
  <si>
    <t>株式会社セレスポ</t>
    <phoneticPr fontId="5"/>
  </si>
  <si>
    <t>『スパコンを知る集い　～「京」、そしてその先へ～』開催運営業務</t>
    <phoneticPr fontId="5"/>
  </si>
  <si>
    <t>一般財団法人高度情報科学技術研究機構</t>
    <phoneticPr fontId="5"/>
  </si>
  <si>
    <t>実空間密度汎関数アプリケーション(RSDFT)の性能推定モデルの検討と評価</t>
    <phoneticPr fontId="5"/>
  </si>
  <si>
    <t>株式会社富士通システムズ・イースト</t>
    <phoneticPr fontId="5"/>
  </si>
  <si>
    <t>ソースコード分析ツールの基本設計</t>
    <phoneticPr fontId="5"/>
  </si>
  <si>
    <t>企画競争</t>
    <rPh sb="0" eb="2">
      <t>キカク</t>
    </rPh>
    <rPh sb="2" eb="4">
      <t>キョウソウ</t>
    </rPh>
    <phoneticPr fontId="5"/>
  </si>
  <si>
    <t>A. 独立行政法人理化学研究所</t>
    <phoneticPr fontId="5"/>
  </si>
  <si>
    <t>特定先端大型研究施設運営費等補助金</t>
    <phoneticPr fontId="5"/>
  </si>
  <si>
    <t>次世代超高速電子計算機システムの開発・整備等</t>
    <phoneticPr fontId="5"/>
  </si>
  <si>
    <t>A-1. 富士通株式会社</t>
    <phoneticPr fontId="5"/>
  </si>
  <si>
    <t>役務</t>
    <rPh sb="0" eb="2">
      <t>エキム</t>
    </rPh>
    <phoneticPr fontId="5"/>
  </si>
  <si>
    <t>次世代超高速電子計算機システムの基本設計</t>
    <phoneticPr fontId="5"/>
  </si>
  <si>
    <t>A-2. 株式会社日立製作所</t>
    <phoneticPr fontId="5"/>
  </si>
  <si>
    <t>McKernel基本機構の開発 I等</t>
    <phoneticPr fontId="5"/>
  </si>
  <si>
    <t>A-3. 株式会社アックス</t>
    <phoneticPr fontId="5"/>
  </si>
  <si>
    <t>アーキテクチャ検討用プロセッサ・シミュレータの開発等</t>
    <phoneticPr fontId="5"/>
  </si>
  <si>
    <t>A-4. 日本SGI株式会社</t>
    <phoneticPr fontId="5"/>
  </si>
  <si>
    <t>購入</t>
    <rPh sb="0" eb="2">
      <t>コウニュウ</t>
    </rPh>
    <phoneticPr fontId="5"/>
  </si>
  <si>
    <t>フラッグシップ2020コデザイン計算サーバ一式等</t>
    <phoneticPr fontId="5"/>
  </si>
  <si>
    <t>A-5. 石山商工株式会社</t>
    <phoneticPr fontId="5"/>
  </si>
  <si>
    <t>A-6. 株式会社トランス・ニュー・テクノロジー</t>
    <phoneticPr fontId="5"/>
  </si>
  <si>
    <t>アーキテクチャ検討用FORTRAN プロトタイプコンパイラの開発</t>
    <phoneticPr fontId="5"/>
  </si>
  <si>
    <t>A-7. 株式会社ドテヤマビジネス</t>
    <phoneticPr fontId="5"/>
  </si>
  <si>
    <t>A-8. 株式会社セレスポ</t>
    <phoneticPr fontId="5"/>
  </si>
  <si>
    <t>『スパコンを知る集い　～「京」、そしてその先へ～』開催運営業務</t>
    <phoneticPr fontId="5"/>
  </si>
  <si>
    <t>A-9. 一般財団法人高度情報科学技術研究機構</t>
    <phoneticPr fontId="5"/>
  </si>
  <si>
    <t>実空間密度汎関数アプリケーション(RSDFT)の性能推定モデルの検討と評価</t>
    <phoneticPr fontId="5"/>
  </si>
  <si>
    <t>A-10. 株式会社富士通システムズ・イースト</t>
    <phoneticPr fontId="5"/>
  </si>
  <si>
    <t>ソースコード分析ツールの基本設計</t>
    <phoneticPr fontId="5"/>
  </si>
  <si>
    <t>B. 国立大学法人東京大学</t>
    <phoneticPr fontId="5"/>
  </si>
  <si>
    <t>業務実施費</t>
    <rPh sb="0" eb="2">
      <t>ギョウム</t>
    </rPh>
    <rPh sb="2" eb="4">
      <t>ジッシ</t>
    </rPh>
    <rPh sb="4" eb="5">
      <t>ヒ</t>
    </rPh>
    <phoneticPr fontId="5"/>
  </si>
  <si>
    <t>雑役務費、国内旅費、消耗品費等</t>
    <rPh sb="0" eb="1">
      <t>ザツ</t>
    </rPh>
    <rPh sb="1" eb="3">
      <t>エキム</t>
    </rPh>
    <rPh sb="3" eb="4">
      <t>ヒ</t>
    </rPh>
    <rPh sb="5" eb="7">
      <t>コクナイ</t>
    </rPh>
    <rPh sb="7" eb="9">
      <t>リョヒ</t>
    </rPh>
    <rPh sb="10" eb="13">
      <t>ショウモウヒン</t>
    </rPh>
    <rPh sb="13" eb="14">
      <t>ヒ</t>
    </rPh>
    <rPh sb="14" eb="15">
      <t>トウ</t>
    </rPh>
    <phoneticPr fontId="5"/>
  </si>
  <si>
    <t>委託費</t>
    <rPh sb="0" eb="3">
      <t>イタクヒ</t>
    </rPh>
    <phoneticPr fontId="5"/>
  </si>
  <si>
    <t>代表機関と連携した研究開発</t>
    <rPh sb="0" eb="2">
      <t>ダイヒョウ</t>
    </rPh>
    <rPh sb="2" eb="4">
      <t>キカン</t>
    </rPh>
    <rPh sb="5" eb="7">
      <t>レンケイ</t>
    </rPh>
    <rPh sb="9" eb="11">
      <t>ケンキュウ</t>
    </rPh>
    <rPh sb="11" eb="13">
      <t>カイハツ</t>
    </rPh>
    <phoneticPr fontId="5"/>
  </si>
  <si>
    <t>設備備品費</t>
    <rPh sb="0" eb="2">
      <t>セツビ</t>
    </rPh>
    <rPh sb="2" eb="5">
      <t>ビヒンヒ</t>
    </rPh>
    <phoneticPr fontId="5"/>
  </si>
  <si>
    <t>テレビ会議システム等</t>
    <rPh sb="3" eb="5">
      <t>カイギ</t>
    </rPh>
    <rPh sb="9" eb="10">
      <t>トウ</t>
    </rPh>
    <phoneticPr fontId="5"/>
  </si>
  <si>
    <t>一般管理費</t>
    <rPh sb="0" eb="2">
      <t>イッパン</t>
    </rPh>
    <rPh sb="2" eb="5">
      <t>カンリヒ</t>
    </rPh>
    <phoneticPr fontId="5"/>
  </si>
  <si>
    <t>管理・運用</t>
    <rPh sb="0" eb="2">
      <t>カンリ</t>
    </rPh>
    <rPh sb="3" eb="5">
      <t>ウンヨウ</t>
    </rPh>
    <phoneticPr fontId="5"/>
  </si>
  <si>
    <t>人件費</t>
    <rPh sb="0" eb="3">
      <t>ジンケンヒ</t>
    </rPh>
    <phoneticPr fontId="5"/>
  </si>
  <si>
    <t>業務担当職員，社会保険料等事業主負担分</t>
    <rPh sb="0" eb="2">
      <t>ギョウム</t>
    </rPh>
    <rPh sb="2" eb="4">
      <t>タントウ</t>
    </rPh>
    <rPh sb="4" eb="6">
      <t>ショクイン</t>
    </rPh>
    <rPh sb="7" eb="9">
      <t>シャカイ</t>
    </rPh>
    <rPh sb="9" eb="12">
      <t>ホケンリョウ</t>
    </rPh>
    <rPh sb="12" eb="13">
      <t>トウ</t>
    </rPh>
    <rPh sb="13" eb="15">
      <t>ジギョウ</t>
    </rPh>
    <rPh sb="15" eb="16">
      <t>ヌシ</t>
    </rPh>
    <rPh sb="16" eb="19">
      <t>フタンブン</t>
    </rPh>
    <phoneticPr fontId="5"/>
  </si>
  <si>
    <t>C. 国立大学法人東京大学</t>
    <phoneticPr fontId="5"/>
  </si>
  <si>
    <t>研究用サーバ等</t>
    <rPh sb="0" eb="3">
      <t>ケンキュウヨウ</t>
    </rPh>
    <rPh sb="6" eb="7">
      <t>トウ</t>
    </rPh>
    <phoneticPr fontId="5"/>
  </si>
  <si>
    <t>その他</t>
    <rPh sb="2" eb="3">
      <t>ホカ</t>
    </rPh>
    <phoneticPr fontId="5"/>
  </si>
  <si>
    <t>業務実施費、一般管理費</t>
    <rPh sb="0" eb="2">
      <t>ギョウム</t>
    </rPh>
    <rPh sb="2" eb="4">
      <t>ジッシ</t>
    </rPh>
    <rPh sb="4" eb="5">
      <t>ヒ</t>
    </rPh>
    <rPh sb="6" eb="8">
      <t>イッパン</t>
    </rPh>
    <rPh sb="8" eb="11">
      <t>カンリヒ</t>
    </rPh>
    <phoneticPr fontId="5"/>
  </si>
  <si>
    <t>独立行政法人理化学研究所</t>
    <rPh sb="0" eb="2">
      <t>ドクリツ</t>
    </rPh>
    <rPh sb="2" eb="4">
      <t>ギョウセイ</t>
    </rPh>
    <rPh sb="4" eb="6">
      <t>ホウジン</t>
    </rPh>
    <rPh sb="6" eb="9">
      <t>リカガク</t>
    </rPh>
    <rPh sb="9" eb="12">
      <t>ケンキュウジョ</t>
    </rPh>
    <phoneticPr fontId="5"/>
  </si>
  <si>
    <t>－</t>
    <phoneticPr fontId="5"/>
  </si>
  <si>
    <t>国立大学法人東京大学</t>
    <rPh sb="0" eb="2">
      <t>コクリツ</t>
    </rPh>
    <rPh sb="2" eb="4">
      <t>ダイガク</t>
    </rPh>
    <rPh sb="4" eb="6">
      <t>ホウジン</t>
    </rPh>
    <rPh sb="6" eb="8">
      <t>トウキョウ</t>
    </rPh>
    <rPh sb="8" eb="10">
      <t>ダイガク</t>
    </rPh>
    <phoneticPr fontId="5"/>
  </si>
  <si>
    <t>国立大学法人筑波大学</t>
    <rPh sb="0" eb="2">
      <t>コクリツ</t>
    </rPh>
    <rPh sb="2" eb="4">
      <t>ダイガク</t>
    </rPh>
    <rPh sb="4" eb="6">
      <t>ホウジン</t>
    </rPh>
    <rPh sb="6" eb="8">
      <t>ツクバ</t>
    </rPh>
    <rPh sb="8" eb="10">
      <t>ダイガク</t>
    </rPh>
    <phoneticPr fontId="5"/>
  </si>
  <si>
    <t>－</t>
    <phoneticPr fontId="5"/>
  </si>
  <si>
    <t>独立行政法人海洋研究開発機構</t>
    <phoneticPr fontId="5"/>
  </si>
  <si>
    <t>大学共同利用機関法人自然科学研究機構</t>
    <phoneticPr fontId="5"/>
  </si>
  <si>
    <t>国立大学法人大阪大学</t>
    <rPh sb="0" eb="2">
      <t>コクリツ</t>
    </rPh>
    <rPh sb="2" eb="4">
      <t>ダイガク</t>
    </rPh>
    <rPh sb="4" eb="6">
      <t>ホウジン</t>
    </rPh>
    <rPh sb="6" eb="8">
      <t>オオサカ</t>
    </rPh>
    <rPh sb="8" eb="10">
      <t>ダイガク</t>
    </rPh>
    <phoneticPr fontId="5"/>
  </si>
  <si>
    <t>随意契約</t>
    <rPh sb="0" eb="2">
      <t>ズイイ</t>
    </rPh>
    <rPh sb="2" eb="4">
      <t>ケイヤク</t>
    </rPh>
    <phoneticPr fontId="5"/>
  </si>
  <si>
    <t>国立大学法人京都大学</t>
    <rPh sb="0" eb="2">
      <t>コクリツ</t>
    </rPh>
    <rPh sb="2" eb="4">
      <t>ダイガク</t>
    </rPh>
    <rPh sb="4" eb="6">
      <t>ホウジン</t>
    </rPh>
    <rPh sb="6" eb="8">
      <t>キョウト</t>
    </rPh>
    <rPh sb="8" eb="10">
      <t>ダイガク</t>
    </rPh>
    <phoneticPr fontId="5"/>
  </si>
  <si>
    <t>国立大学法人名古屋大学</t>
    <rPh sb="0" eb="2">
      <t>コクリツ</t>
    </rPh>
    <rPh sb="2" eb="4">
      <t>ダイガク</t>
    </rPh>
    <rPh sb="4" eb="6">
      <t>ホウジン</t>
    </rPh>
    <rPh sb="6" eb="9">
      <t>ナゴヤ</t>
    </rPh>
    <rPh sb="9" eb="11">
      <t>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</si>
  <si>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</si>
  <si>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国立大学法人神戸大学</t>
    <rPh sb="0" eb="2">
      <t>コクリツ</t>
    </rPh>
    <rPh sb="2" eb="4">
      <t>ダイガク</t>
    </rPh>
    <rPh sb="4" eb="6">
      <t>ホウジン</t>
    </rPh>
    <rPh sb="6" eb="8">
      <t>コウベ</t>
    </rPh>
    <rPh sb="8" eb="10">
      <t>ダイガク</t>
    </rPh>
    <phoneticPr fontId="5"/>
  </si>
  <si>
    <t>‐</t>
  </si>
  <si>
    <t>　第4期科学技術基本計画において国家安全保障・基幹技術として位置づけられている世界最高水準のスーパーコンピュータを国として戦略的に開発・整備し、科学技術の振興、産業競争力の強化、安全・安心の国づくり等を実現する。具体的には、2020年をターゲットとし、世界トップレベルのスーパーコンピュータと、課題解決に資するアプリケーションを協調的に開発し、我が国が直面する社会的・科学的課題の解決を図る。</t>
    <rPh sb="126" eb="128">
      <t>セカイ</t>
    </rPh>
    <rPh sb="147" eb="149">
      <t>カダイ</t>
    </rPh>
    <rPh sb="149" eb="151">
      <t>カイケツ</t>
    </rPh>
    <rPh sb="152" eb="153">
      <t>シ</t>
    </rPh>
    <rPh sb="168" eb="170">
      <t>カイハツ</t>
    </rPh>
    <rPh sb="176" eb="178">
      <t>チョクメン</t>
    </rPh>
    <phoneticPr fontId="5"/>
  </si>
  <si>
    <t>-</t>
    <phoneticPr fontId="5"/>
  </si>
  <si>
    <t>-</t>
    <phoneticPr fontId="5"/>
  </si>
  <si>
    <t>-</t>
    <phoneticPr fontId="5"/>
  </si>
  <si>
    <t>－</t>
    <phoneticPr fontId="5"/>
  </si>
  <si>
    <t>　開発コスト・性能等を有識者が精査するプロセスを設けることで、効率的な推進を担保している。</t>
    <rPh sb="31" eb="34">
      <t>コウリツテキ</t>
    </rPh>
    <rPh sb="35" eb="37">
      <t>スイシン</t>
    </rPh>
    <rPh sb="38" eb="40">
      <t>タンポ</t>
    </rPh>
    <phoneticPr fontId="5"/>
  </si>
  <si>
    <t>　経費の執行については、事業年度毎に実績報告書等において、支出先・使途の把握、経費の使用状況等の確認に努めている。</t>
    <rPh sb="1" eb="3">
      <t>ケイヒ</t>
    </rPh>
    <rPh sb="4" eb="6">
      <t>シッコウ</t>
    </rPh>
    <rPh sb="12" eb="14">
      <t>ジギョウ</t>
    </rPh>
    <rPh sb="14" eb="16">
      <t>ネンド</t>
    </rPh>
    <rPh sb="16" eb="17">
      <t>マイ</t>
    </rPh>
    <rPh sb="18" eb="20">
      <t>ジッセキ</t>
    </rPh>
    <rPh sb="20" eb="23">
      <t>ホウコクショ</t>
    </rPh>
    <rPh sb="23" eb="24">
      <t>トウ</t>
    </rPh>
    <rPh sb="29" eb="32">
      <t>シシュツサキ</t>
    </rPh>
    <rPh sb="33" eb="35">
      <t>シト</t>
    </rPh>
    <rPh sb="36" eb="38">
      <t>ハアク</t>
    </rPh>
    <rPh sb="39" eb="41">
      <t>ケイヒ</t>
    </rPh>
    <rPh sb="42" eb="44">
      <t>シヨウ</t>
    </rPh>
    <rPh sb="44" eb="46">
      <t>ジョウキョウ</t>
    </rPh>
    <rPh sb="46" eb="47">
      <t>トウ</t>
    </rPh>
    <rPh sb="48" eb="50">
      <t>カクニン</t>
    </rPh>
    <rPh sb="51" eb="52">
      <t>ツト</t>
    </rPh>
    <phoneticPr fontId="5"/>
  </si>
  <si>
    <t>-</t>
    <phoneticPr fontId="5"/>
  </si>
  <si>
    <t>-</t>
    <phoneticPr fontId="5"/>
  </si>
  <si>
    <t>-</t>
    <phoneticPr fontId="5"/>
  </si>
  <si>
    <t>　健康長寿、防災・減災、エネルギー、ものづくり分野など、我が国が直面する社会的・科学的課題の解決に資するシステムおよびアプリケーションの開発を目指すものである。</t>
    <rPh sb="1" eb="3">
      <t>ケンコウ</t>
    </rPh>
    <rPh sb="3" eb="5">
      <t>チョウジュ</t>
    </rPh>
    <rPh sb="6" eb="8">
      <t>ボウサイ</t>
    </rPh>
    <rPh sb="9" eb="11">
      <t>ゲンサイ</t>
    </rPh>
    <rPh sb="23" eb="25">
      <t>ブンヤ</t>
    </rPh>
    <rPh sb="28" eb="29">
      <t>ワ</t>
    </rPh>
    <rPh sb="30" eb="31">
      <t>クニ</t>
    </rPh>
    <rPh sb="32" eb="34">
      <t>チョクメン</t>
    </rPh>
    <rPh sb="36" eb="39">
      <t>シャカイテキ</t>
    </rPh>
    <rPh sb="40" eb="43">
      <t>カガクテキ</t>
    </rPh>
    <rPh sb="43" eb="45">
      <t>カダイ</t>
    </rPh>
    <rPh sb="46" eb="48">
      <t>カイケツ</t>
    </rPh>
    <rPh sb="49" eb="50">
      <t>シ</t>
    </rPh>
    <rPh sb="68" eb="70">
      <t>カイハツ</t>
    </rPh>
    <rPh sb="71" eb="73">
      <t>メザ</t>
    </rPh>
    <phoneticPr fontId="5"/>
  </si>
  <si>
    <t>　経費の執行については、事業年度毎に実績報告書等において、支出先・使途の把握、経費の使用状況等の確認に努めている。</t>
    <phoneticPr fontId="5"/>
  </si>
  <si>
    <t>　システム開発の一部について、国と企業で費用を分担してプロジェクトを進めている。</t>
    <phoneticPr fontId="5"/>
  </si>
  <si>
    <t>A. 　</t>
    <phoneticPr fontId="5"/>
  </si>
  <si>
    <t>【支出上位１０者リスト】
(※)同種の契約の予定価格を類推されるおそれがあるため非公表</t>
    <rPh sb="1" eb="3">
      <t>シシュツ</t>
    </rPh>
    <rPh sb="3" eb="5">
      <t>ジョウイ</t>
    </rPh>
    <rPh sb="7" eb="8">
      <t>モノ</t>
    </rPh>
    <phoneticPr fontId="5"/>
  </si>
  <si>
    <t>重点課題①「生体分子システムの機能制御による革新的創薬基盤の構築」の研究開発</t>
    <rPh sb="0" eb="2">
      <t>ジュウテン</t>
    </rPh>
    <rPh sb="2" eb="4">
      <t>カダイ</t>
    </rPh>
    <phoneticPr fontId="5"/>
  </si>
  <si>
    <t>重点課題②「個別化・予防医療を支援する統合計算生命科学」の研究開発</t>
    <rPh sb="0" eb="2">
      <t>ジュウテン</t>
    </rPh>
    <rPh sb="2" eb="4">
      <t>カダイ</t>
    </rPh>
    <phoneticPr fontId="5"/>
  </si>
  <si>
    <t>重点課題④「観測ビッグデータを活用した気象と地球環境の予測の高度化」の研究開発</t>
    <rPh sb="0" eb="2">
      <t>ジュウテン</t>
    </rPh>
    <rPh sb="2" eb="4">
      <t>カダイ</t>
    </rPh>
    <phoneticPr fontId="5"/>
  </si>
  <si>
    <t>重点課題⑦「次世代の産業を支える新機能デバイス・高性能材料の創成」の研究開発</t>
    <rPh sb="0" eb="2">
      <t>ジュウテン</t>
    </rPh>
    <rPh sb="2" eb="4">
      <t>カダイ</t>
    </rPh>
    <phoneticPr fontId="5"/>
  </si>
  <si>
    <t>重点課題⑧「近未来型ものづくりを先導する革新的設計・製造プロセスの開発」の研究開発</t>
    <rPh sb="0" eb="4">
      <t>ジュウテンカダイ</t>
    </rPh>
    <phoneticPr fontId="5"/>
  </si>
  <si>
    <t>重点課題③「地震・津波による複合災害の統合的予測システムの構築」の研究開発</t>
    <rPh sb="0" eb="4">
      <t>ジュウテンカダイ</t>
    </rPh>
    <phoneticPr fontId="5"/>
  </si>
  <si>
    <t>重点課題⑨「宇宙の基本法則と進化の解明」の研究開発</t>
    <rPh sb="0" eb="4">
      <t>ジュウテンカダイ</t>
    </rPh>
    <phoneticPr fontId="5"/>
  </si>
  <si>
    <t>データ同化生体シミュレーションによる個別化医療支援の研究開発</t>
    <rPh sb="3" eb="5">
      <t>ドウカ</t>
    </rPh>
    <rPh sb="5" eb="7">
      <t>セイタイ</t>
    </rPh>
    <rPh sb="18" eb="21">
      <t>コベツカ</t>
    </rPh>
    <rPh sb="21" eb="23">
      <t>イリョウ</t>
    </rPh>
    <rPh sb="23" eb="25">
      <t>シエン</t>
    </rPh>
    <rPh sb="26" eb="28">
      <t>ケンキュウ</t>
    </rPh>
    <rPh sb="28" eb="30">
      <t>カイハツ</t>
    </rPh>
    <phoneticPr fontId="5"/>
  </si>
  <si>
    <t>エキゾチック原子核の量子多体構造の研究</t>
    <rPh sb="6" eb="9">
      <t>ゲンシカク</t>
    </rPh>
    <rPh sb="10" eb="12">
      <t>リョウシ</t>
    </rPh>
    <rPh sb="12" eb="14">
      <t>タタイ</t>
    </rPh>
    <rPh sb="14" eb="16">
      <t>コウゾウ</t>
    </rPh>
    <rPh sb="17" eb="19">
      <t>ケンキュウ</t>
    </rPh>
    <phoneticPr fontId="5"/>
  </si>
  <si>
    <t>創薬ビッグデータ統合システムの開発における高精度薬剤デザインの研究開発</t>
    <rPh sb="0" eb="2">
      <t>ソウヤク</t>
    </rPh>
    <rPh sb="8" eb="10">
      <t>トウゴウ</t>
    </rPh>
    <rPh sb="15" eb="17">
      <t>カイハツ</t>
    </rPh>
    <rPh sb="21" eb="24">
      <t>コウセイド</t>
    </rPh>
    <rPh sb="24" eb="26">
      <t>ヤクザイ</t>
    </rPh>
    <rPh sb="31" eb="33">
      <t>ケンキュウ</t>
    </rPh>
    <rPh sb="33" eb="35">
      <t>カイハツ</t>
    </rPh>
    <phoneticPr fontId="5"/>
  </si>
  <si>
    <t>ポスト京でのMD高度化とアルゴリズム深化における長時間ダイナミクス法の研究開発、創薬ビッグデータ統合システムの開発における標的分子ネットワークの研究開発</t>
    <rPh sb="3" eb="4">
      <t>キョウ</t>
    </rPh>
    <rPh sb="8" eb="11">
      <t>コウドカ</t>
    </rPh>
    <rPh sb="18" eb="20">
      <t>シンカ</t>
    </rPh>
    <rPh sb="24" eb="27">
      <t>チョウジカン</t>
    </rPh>
    <rPh sb="33" eb="34">
      <t>ホウ</t>
    </rPh>
    <rPh sb="35" eb="37">
      <t>ケンキュウ</t>
    </rPh>
    <rPh sb="37" eb="39">
      <t>カイハツ</t>
    </rPh>
    <rPh sb="40" eb="42">
      <t>ソウヤク</t>
    </rPh>
    <rPh sb="48" eb="50">
      <t>トウゴウ</t>
    </rPh>
    <rPh sb="55" eb="57">
      <t>カイハツ</t>
    </rPh>
    <rPh sb="61" eb="63">
      <t>ヒョウテキ</t>
    </rPh>
    <rPh sb="63" eb="65">
      <t>ブンシ</t>
    </rPh>
    <rPh sb="72" eb="74">
      <t>ケンキュウ</t>
    </rPh>
    <rPh sb="74" eb="76">
      <t>カイハツ</t>
    </rPh>
    <phoneticPr fontId="5"/>
  </si>
  <si>
    <t>ポスト京でのMD高度化とアルゴリズム深化における粗視化モデリングの研究開発、次世代創薬計算技術の開発におけるウイルス標的創薬計算技術の研究開発</t>
    <rPh sb="3" eb="4">
      <t>キョウ</t>
    </rPh>
    <rPh sb="8" eb="11">
      <t>コウドカ</t>
    </rPh>
    <rPh sb="18" eb="20">
      <t>シンカ</t>
    </rPh>
    <rPh sb="33" eb="35">
      <t>ケンキュウ</t>
    </rPh>
    <rPh sb="35" eb="37">
      <t>カイハツ</t>
    </rPh>
    <rPh sb="67" eb="69">
      <t>ケンキュウ</t>
    </rPh>
    <rPh sb="69" eb="71">
      <t>カイハツ</t>
    </rPh>
    <phoneticPr fontId="5"/>
  </si>
  <si>
    <t>地震・津波の災害シナリオ多様性の数値解析コンポーネントの高度化の研究開発</t>
    <rPh sb="0" eb="2">
      <t>ジシン</t>
    </rPh>
    <rPh sb="3" eb="5">
      <t>ツナミ</t>
    </rPh>
    <rPh sb="6" eb="8">
      <t>サイガイ</t>
    </rPh>
    <rPh sb="12" eb="15">
      <t>タヨウセイ</t>
    </rPh>
    <rPh sb="16" eb="18">
      <t>スウチ</t>
    </rPh>
    <rPh sb="18" eb="20">
      <t>カイセキ</t>
    </rPh>
    <rPh sb="28" eb="31">
      <t>コウドカ</t>
    </rPh>
    <rPh sb="32" eb="34">
      <t>ケンキュウ</t>
    </rPh>
    <rPh sb="34" eb="36">
      <t>カイハツ</t>
    </rPh>
    <phoneticPr fontId="5"/>
  </si>
  <si>
    <t>地震・津波の被害に関する数値解析コンポーネントの高度化の研究開発</t>
    <rPh sb="0" eb="2">
      <t>ジシン</t>
    </rPh>
    <rPh sb="3" eb="5">
      <t>ツナミ</t>
    </rPh>
    <rPh sb="6" eb="8">
      <t>ヒガイ</t>
    </rPh>
    <rPh sb="9" eb="10">
      <t>カン</t>
    </rPh>
    <rPh sb="12" eb="14">
      <t>スウチ</t>
    </rPh>
    <rPh sb="14" eb="16">
      <t>カイセキ</t>
    </rPh>
    <rPh sb="24" eb="27">
      <t>コウドカ</t>
    </rPh>
    <rPh sb="28" eb="30">
      <t>ケンキュウ</t>
    </rPh>
    <rPh sb="30" eb="32">
      <t>カイハツ</t>
    </rPh>
    <phoneticPr fontId="5"/>
  </si>
  <si>
    <t>地震・津波災害時の交通に関する数値解析コンポーネントの開発</t>
    <rPh sb="0" eb="2">
      <t>ジシン</t>
    </rPh>
    <rPh sb="3" eb="5">
      <t>ツナミ</t>
    </rPh>
    <rPh sb="5" eb="7">
      <t>サイガイ</t>
    </rPh>
    <rPh sb="7" eb="8">
      <t>ジ</t>
    </rPh>
    <rPh sb="9" eb="11">
      <t>コウツウ</t>
    </rPh>
    <rPh sb="12" eb="13">
      <t>カン</t>
    </rPh>
    <rPh sb="15" eb="17">
      <t>スウチ</t>
    </rPh>
    <rPh sb="17" eb="19">
      <t>カイセキ</t>
    </rPh>
    <rPh sb="27" eb="29">
      <t>カイハツ</t>
    </rPh>
    <phoneticPr fontId="5"/>
  </si>
  <si>
    <t>地震・津波災害時の経済活動に関する数値解析コンポーネントの開発</t>
    <rPh sb="0" eb="2">
      <t>ジシン</t>
    </rPh>
    <rPh sb="3" eb="5">
      <t>ツナミ</t>
    </rPh>
    <rPh sb="5" eb="7">
      <t>サイガイ</t>
    </rPh>
    <rPh sb="7" eb="8">
      <t>ジ</t>
    </rPh>
    <rPh sb="9" eb="11">
      <t>ケイザイ</t>
    </rPh>
    <rPh sb="11" eb="13">
      <t>カツドウ</t>
    </rPh>
    <rPh sb="14" eb="15">
      <t>カン</t>
    </rPh>
    <rPh sb="17" eb="19">
      <t>スウチ</t>
    </rPh>
    <rPh sb="19" eb="21">
      <t>カイセキ</t>
    </rPh>
    <rPh sb="29" eb="31">
      <t>カイハツ</t>
    </rPh>
    <phoneticPr fontId="5"/>
  </si>
  <si>
    <t>政策目標:8 基礎研究の充実及び研究の推進のための環境整備
施策目標:8-2 科学技術振興のための基盤の強化</t>
    <rPh sb="32" eb="34">
      <t>モクヒョウ</t>
    </rPh>
    <phoneticPr fontId="5"/>
  </si>
  <si>
    <t>重点課題⑥「革新的クリーンエネルギーシステムの実用化」の研究開発</t>
    <phoneticPr fontId="5"/>
  </si>
  <si>
    <t>重点課題⑤「エネルギーの高効率な創出、変換・貯蔵、利用の新規基盤技術の開発」の研究開発</t>
    <phoneticPr fontId="5"/>
  </si>
  <si>
    <t>　開発コスト・性能等を有識者が精査するプロセスを設けることで、効率的な推進を担保している。</t>
    <phoneticPr fontId="5"/>
  </si>
  <si>
    <t>　我が国が直面する社会的・科学的課題の解決に貢献するため、2020年をターゲットとし、世界トップレベルのスーパーコンピュータと、課題解決に資するアプリケーションの協調的な開発を推進する。理化学研究所計算科学研究機構を開発主体としてシステムの設計・開発を進めるとともに、その性能を最大限引き出し、世界に先駆けた成果を創出するために必要なアプリケーションの開発を一体的に行う。（補助率：定額）</t>
    <rPh sb="5" eb="7">
      <t>チョクメン</t>
    </rPh>
    <phoneticPr fontId="5"/>
  </si>
  <si>
    <t>-</t>
    <phoneticPr fontId="5"/>
  </si>
  <si>
    <t>機関数</t>
    <rPh sb="0" eb="2">
      <t>キカン</t>
    </rPh>
    <rPh sb="2" eb="3">
      <t>スウ</t>
    </rPh>
    <phoneticPr fontId="5"/>
  </si>
  <si>
    <t>　システム開発の担当企業及びアプリケーション開発実施機関について、公募により決定している。</t>
    <rPh sb="8" eb="10">
      <t>タントウ</t>
    </rPh>
    <rPh sb="10" eb="12">
      <t>キギョウ</t>
    </rPh>
    <rPh sb="12" eb="13">
      <t>オヨ</t>
    </rPh>
    <rPh sb="33" eb="35">
      <t>コウボ</t>
    </rPh>
    <rPh sb="38" eb="40">
      <t>ケッテイ</t>
    </rPh>
    <phoneticPr fontId="5"/>
  </si>
  <si>
    <t>　システム開発及び課題解決に資するアプリケーション開発について、定量的に把握できる指標が設定されている。</t>
    <rPh sb="5" eb="7">
      <t>カイハツ</t>
    </rPh>
    <rPh sb="7" eb="8">
      <t>オヨ</t>
    </rPh>
    <phoneticPr fontId="5"/>
  </si>
  <si>
    <t>　最先端のスーパーコンピュータは、我が国の競争力等の源泉となる最先端の成果を創出する研究開発基盤であり、科学技術の振興、産業競争力の強化、国民生活の安全・安心の確保等に不可欠な国家基幹技術である。本プロジェクトは、平成27年1月に開催された第7回総合科学技術・イノベーション会議（CSTI）において、「プロジェクトの意義・必要性は認められる」と評価されており、計画通り、国として着実に推進することが適当である。</t>
    <rPh sb="24" eb="25">
      <t>トウ</t>
    </rPh>
    <rPh sb="98" eb="99">
      <t>ホン</t>
    </rPh>
    <rPh sb="107" eb="109">
      <t>ヘイセイ</t>
    </rPh>
    <rPh sb="111" eb="112">
      <t>ネン</t>
    </rPh>
    <rPh sb="113" eb="114">
      <t>ツキ</t>
    </rPh>
    <rPh sb="115" eb="117">
      <t>カイサイ</t>
    </rPh>
    <rPh sb="172" eb="174">
      <t>ヒョウカ</t>
    </rPh>
    <rPh sb="180" eb="182">
      <t>ケイカク</t>
    </rPh>
    <rPh sb="182" eb="183">
      <t>ドオ</t>
    </rPh>
    <rPh sb="185" eb="186">
      <t>クニ</t>
    </rPh>
    <rPh sb="189" eb="191">
      <t>チャクジツ</t>
    </rPh>
    <rPh sb="192" eb="194">
      <t>スイシン</t>
    </rPh>
    <phoneticPr fontId="5"/>
  </si>
  <si>
    <t>上述のCSTIでの指摘事項を踏まえ、スパコン開発の意義・必要性、有効性を一般国民も実感できるよう、アウトカムの更なる具体化、明確化を検討するほか、Co-designにおいて、複数の重点課題に係るアプリケーションサイドの意見をシステム開発に適切に反映することや、想定されるリスクへの十分な対応策の検討等を行っていく。</t>
    <rPh sb="0" eb="2">
      <t>ジョウジュツ</t>
    </rPh>
    <rPh sb="9" eb="11">
      <t>シテキ</t>
    </rPh>
    <rPh sb="11" eb="13">
      <t>ジコウ</t>
    </rPh>
    <rPh sb="14" eb="15">
      <t>フ</t>
    </rPh>
    <rPh sb="66" eb="68">
      <t>ケントウ</t>
    </rPh>
    <rPh sb="87" eb="89">
      <t>フクスウ</t>
    </rPh>
    <rPh sb="90" eb="92">
      <t>ジュウテン</t>
    </rPh>
    <rPh sb="92" eb="94">
      <t>カダイ</t>
    </rPh>
    <rPh sb="95" eb="96">
      <t>カカ</t>
    </rPh>
    <rPh sb="109" eb="111">
      <t>イケン</t>
    </rPh>
    <rPh sb="116" eb="118">
      <t>カイハツ</t>
    </rPh>
    <rPh sb="119" eb="121">
      <t>テキセツ</t>
    </rPh>
    <rPh sb="122" eb="124">
      <t>ハンエイ</t>
    </rPh>
    <rPh sb="130" eb="132">
      <t>ソウテイ</t>
    </rPh>
    <rPh sb="140" eb="142">
      <t>ジュウブン</t>
    </rPh>
    <rPh sb="143" eb="146">
      <t>タイオウサク</t>
    </rPh>
    <rPh sb="147" eb="149">
      <t>ケントウ</t>
    </rPh>
    <rPh sb="149" eb="150">
      <t>トウ</t>
    </rPh>
    <rPh sb="151" eb="152">
      <t>オコナ</t>
    </rPh>
    <phoneticPr fontId="5"/>
  </si>
  <si>
    <t>　第4期科学技術基本計画（平成23年8月閣議決定）において、国家安全保障・基幹技術として位置づけられており、世界最高水準のスーパーコンピュータを国として戦略的に開発・整備することが求められているものである。</t>
    <rPh sb="30" eb="32">
      <t>コッカ</t>
    </rPh>
    <rPh sb="32" eb="34">
      <t>アンゼン</t>
    </rPh>
    <rPh sb="34" eb="36">
      <t>ホショウ</t>
    </rPh>
    <rPh sb="37" eb="39">
      <t>キカン</t>
    </rPh>
    <rPh sb="39" eb="41">
      <t>ギジュツ</t>
    </rPh>
    <rPh sb="44" eb="46">
      <t>イチ</t>
    </rPh>
    <rPh sb="54" eb="56">
      <t>セカイ</t>
    </rPh>
    <rPh sb="56" eb="58">
      <t>サイコウ</t>
    </rPh>
    <rPh sb="58" eb="60">
      <t>スイジュン</t>
    </rPh>
    <rPh sb="72" eb="73">
      <t>クニ</t>
    </rPh>
    <rPh sb="76" eb="79">
      <t>センリャクテキ</t>
    </rPh>
    <rPh sb="80" eb="82">
      <t>カイハツ</t>
    </rPh>
    <rPh sb="83" eb="85">
      <t>セイビ</t>
    </rPh>
    <rPh sb="90" eb="91">
      <t>モト</t>
    </rPh>
    <phoneticPr fontId="5"/>
  </si>
  <si>
    <t>　科学技術イノベーション総合戦略2015（平成27年6月閣議決定）において、「最先端スーパーコンピュータ等の世界最高水準の研究インフラを国の公共財として捉え整備・共用を進め、分野や組織を越えた研究者等が集う「共創の場」としての活用を促進する取組を進める。」と明記されており優先度の高い事業である。</t>
    <rPh sb="39" eb="42">
      <t>サイセンタン</t>
    </rPh>
    <rPh sb="52" eb="53">
      <t>トウ</t>
    </rPh>
    <rPh sb="54" eb="56">
      <t>セカイ</t>
    </rPh>
    <rPh sb="56" eb="58">
      <t>サイコウ</t>
    </rPh>
    <rPh sb="58" eb="60">
      <t>スイジュン</t>
    </rPh>
    <rPh sb="61" eb="63">
      <t>ケンキュウ</t>
    </rPh>
    <rPh sb="68" eb="69">
      <t>クニ</t>
    </rPh>
    <rPh sb="70" eb="73">
      <t>コウキョウザイ</t>
    </rPh>
    <rPh sb="76" eb="77">
      <t>トラ</t>
    </rPh>
    <rPh sb="78" eb="80">
      <t>セイビ</t>
    </rPh>
    <rPh sb="81" eb="83">
      <t>キョウヨウ</t>
    </rPh>
    <rPh sb="84" eb="85">
      <t>スス</t>
    </rPh>
    <rPh sb="87" eb="89">
      <t>ブンヤ</t>
    </rPh>
    <rPh sb="90" eb="92">
      <t>ソシキ</t>
    </rPh>
    <rPh sb="93" eb="94">
      <t>コ</t>
    </rPh>
    <rPh sb="96" eb="99">
      <t>ケンキュウシャ</t>
    </rPh>
    <rPh sb="99" eb="100">
      <t>トウ</t>
    </rPh>
    <rPh sb="101" eb="102">
      <t>ツド</t>
    </rPh>
    <rPh sb="104" eb="106">
      <t>キョウソウ</t>
    </rPh>
    <rPh sb="107" eb="108">
      <t>バ</t>
    </rPh>
    <rPh sb="113" eb="115">
      <t>カツヨウ</t>
    </rPh>
    <rPh sb="116" eb="118">
      <t>ソクシン</t>
    </rPh>
    <rPh sb="120" eb="122">
      <t>トリクミ</t>
    </rPh>
    <rPh sb="123" eb="124">
      <t>スス</t>
    </rPh>
    <rPh sb="129" eb="131">
      <t>メイキ</t>
    </rPh>
    <rPh sb="136" eb="139">
      <t>ユウセンド</t>
    </rPh>
    <rPh sb="140" eb="141">
      <t>タカ</t>
    </rPh>
    <rPh sb="142" eb="144">
      <t>ジギョウ</t>
    </rPh>
    <phoneticPr fontId="5"/>
  </si>
  <si>
    <t>我が国が直面する社会的・科学的課題の解決に貢献するため、本プロジェクトを着実に推進する。</t>
    <rPh sb="28" eb="29">
      <t>ホン</t>
    </rPh>
    <rPh sb="36" eb="38">
      <t>チャクジツ</t>
    </rPh>
    <rPh sb="39" eb="41">
      <t>スイシン</t>
    </rPh>
    <phoneticPr fontId="5"/>
  </si>
  <si>
    <t>－</t>
    <phoneticPr fontId="5"/>
  </si>
  <si>
    <t>　活動実績は見込みを達成している。</t>
    <rPh sb="1" eb="3">
      <t>カツドウ</t>
    </rPh>
    <rPh sb="3" eb="5">
      <t>ジッセキ</t>
    </rPh>
    <rPh sb="6" eb="8">
      <t>ミコ</t>
    </rPh>
    <rPh sb="10" eb="12">
      <t>タッセイ</t>
    </rPh>
    <phoneticPr fontId="5"/>
  </si>
  <si>
    <t>開発しているアプリケーションの数</t>
    <phoneticPr fontId="5"/>
  </si>
  <si>
    <t>アプリケーション開発に関わる参加機関数</t>
    <rPh sb="8" eb="10">
      <t>カイハツ</t>
    </rPh>
    <rPh sb="11" eb="12">
      <t>カカ</t>
    </rPh>
    <rPh sb="14" eb="16">
      <t>サンカ</t>
    </rPh>
    <rPh sb="16" eb="18">
      <t>キカン</t>
    </rPh>
    <rPh sb="18" eb="19">
      <t>スウ</t>
    </rPh>
    <phoneticPr fontId="5"/>
  </si>
  <si>
    <t>プロジェクト進捗率
（※進捗に応じ、プロジェクト着手10％、基本設計評価20％、コスト・性能評価30％、中間評価50％、製造・設置100％、開発フェーズと製造フェーズで50:50としている。）</t>
    <rPh sb="6" eb="9">
      <t>シンチョクリツ</t>
    </rPh>
    <rPh sb="12" eb="14">
      <t>シンチョク</t>
    </rPh>
    <rPh sb="15" eb="16">
      <t>オウ</t>
    </rPh>
    <rPh sb="60" eb="62">
      <t>セイゾウ</t>
    </rPh>
    <rPh sb="63" eb="65">
      <t>セッチ</t>
    </rPh>
    <phoneticPr fontId="5"/>
  </si>
  <si>
    <t>計算科学技術推進室長
工藤 雄之</t>
    <rPh sb="0" eb="2">
      <t>ケイサン</t>
    </rPh>
    <rPh sb="2" eb="4">
      <t>カガク</t>
    </rPh>
    <rPh sb="4" eb="6">
      <t>ギジュツ</t>
    </rPh>
    <rPh sb="6" eb="9">
      <t>スイシンシツ</t>
    </rPh>
    <rPh sb="9" eb="10">
      <t>チョウ</t>
    </rPh>
    <rPh sb="11" eb="13">
      <t>クドウ</t>
    </rPh>
    <rPh sb="14" eb="16">
      <t>カツユキ</t>
    </rPh>
    <phoneticPr fontId="5"/>
  </si>
  <si>
    <t>「日本再興戦略」改訂2015（平成27年6月閣議決定）
科学技術イノベーション総合戦略2015（平成27年6月閣議決定）
第4期科学技術基本計画（平成23年8月閣議決定）</t>
    <phoneticPr fontId="5"/>
  </si>
  <si>
    <t>諸謝金等</t>
    <rPh sb="0" eb="1">
      <t>ショ</t>
    </rPh>
    <rPh sb="1" eb="3">
      <t>シャキン</t>
    </rPh>
    <rPh sb="3" eb="4">
      <t>トウ</t>
    </rPh>
    <phoneticPr fontId="5"/>
  </si>
  <si>
    <t>科学技術試験研究委託費</t>
    <phoneticPr fontId="5"/>
  </si>
  <si>
    <t>特定先端大型研究施設運営費等補助金</t>
    <phoneticPr fontId="5"/>
  </si>
  <si>
    <t>開発費の増</t>
    <rPh sb="0" eb="3">
      <t>カイハツヒ</t>
    </rPh>
    <rPh sb="4" eb="5">
      <t>ゾウ</t>
    </rPh>
    <phoneticPr fontId="5"/>
  </si>
  <si>
    <t>当該年度のアプケーション開発配分予算額／開発しているアプリケーションの数</t>
    <rPh sb="0" eb="2">
      <t>トウガイ</t>
    </rPh>
    <rPh sb="2" eb="4">
      <t>ネンド</t>
    </rPh>
    <rPh sb="12" eb="14">
      <t>カイハツ</t>
    </rPh>
    <rPh sb="14" eb="16">
      <t>ハイブン</t>
    </rPh>
    <rPh sb="16" eb="19">
      <t>ヨサンガク</t>
    </rPh>
    <rPh sb="20" eb="22">
      <t>カイハツ</t>
    </rPh>
    <rPh sb="35" eb="36">
      <t>スウ</t>
    </rPh>
    <phoneticPr fontId="5"/>
  </si>
  <si>
    <t>予算額/アプリ数</t>
    <rPh sb="0" eb="3">
      <t>ヨサンガク</t>
    </rPh>
    <rPh sb="7" eb="8">
      <t>スウ</t>
    </rPh>
    <phoneticPr fontId="5"/>
  </si>
  <si>
    <t>百万円</t>
    <rPh sb="0" eb="1">
      <t>ヒャク</t>
    </rPh>
    <rPh sb="1" eb="3">
      <t>マンエン</t>
    </rPh>
    <phoneticPr fontId="5"/>
  </si>
  <si>
    <t>420.415百万円/120</t>
    <rPh sb="7" eb="8">
      <t>ヒャク</t>
    </rPh>
    <rPh sb="8" eb="10">
      <t>マンエン</t>
    </rPh>
    <phoneticPr fontId="5"/>
  </si>
  <si>
    <t>49.556百万円/114</t>
    <rPh sb="6" eb="7">
      <t>ヒャク</t>
    </rPh>
    <rPh sb="7" eb="9">
      <t>マンエン</t>
    </rPh>
    <phoneticPr fontId="5"/>
  </si>
  <si>
    <t>明確な事業目的のもと、適切に事業が実施されているものと見受けられる。</t>
    <phoneticPr fontId="5"/>
  </si>
  <si>
    <t>１．事業評価の観点：本事業は、スーパーコンピューターを国として戦略的に開発・整備し、その性能を最大限引き出して世界に先駆けた成果を創出するために必要なアプリケーションの開発を一体的に行うものであり、予算執行状況の観点から検証を行った。
２．所見：当該事業は概ね計画通りに予算執行されたものと考えられるが、より効果的・効率的な事業とするため、アウトカムの更なる具体化、明確化の検討等を行うことにより、事業の成果をより的確に把握できるよう工夫すべきである。</t>
    <phoneticPr fontId="5"/>
  </si>
  <si>
    <t>より効果的・効率的な事業とするため、アウトカムの更なる具体化、明確化の検討等を行っていく。</t>
    <phoneticPr fontId="5"/>
  </si>
  <si>
    <t>執行等改善</t>
  </si>
  <si>
    <t>-</t>
    <phoneticPr fontId="5"/>
  </si>
  <si>
    <t>-</t>
    <phoneticPr fontId="5"/>
  </si>
  <si>
    <t>-</t>
    <phoneticPr fontId="5"/>
  </si>
  <si>
    <t>-</t>
    <phoneticPr fontId="5"/>
  </si>
  <si>
    <t>-</t>
    <phoneticPr fontId="5"/>
  </si>
  <si>
    <t>独立行政法人海洋研究開発機構</t>
    <rPh sb="0" eb="2">
      <t>ドクリツ</t>
    </rPh>
    <rPh sb="2" eb="4">
      <t>ギョウセイ</t>
    </rPh>
    <rPh sb="4" eb="6">
      <t>ホウジン</t>
    </rPh>
    <rPh sb="6" eb="8">
      <t>カイヨウ</t>
    </rPh>
    <rPh sb="8" eb="9">
      <t>ケン</t>
    </rPh>
    <rPh sb="9" eb="10">
      <t>キワム</t>
    </rPh>
    <rPh sb="10" eb="12">
      <t>カイハツ</t>
    </rPh>
    <rPh sb="12" eb="14">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</si>
</sst>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3" fillId="0" borderId="72" xfId="0" applyNumberFormat="1" applyFont="1" applyBorder="1" applyAlignment="1" applyProtection="1">
      <alignment horizontal="right" vertical="center"/>
      <protection locked="0"/>
    </xf>
    <xf numFmtId="177" fontId="3" fillId="0" borderId="73" xfId="0" applyNumberFormat="1" applyFont="1" applyBorder="1" applyAlignment="1" applyProtection="1">
      <alignment horizontal="right" vertical="center"/>
      <protection locked="0"/>
    </xf>
    <xf numFmtId="177" fontId="3" fillId="0" borderId="97"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3" fillId="0" borderId="101" xfId="0" applyNumberFormat="1" applyFont="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82" xfId="0" applyFont="1" applyBorder="1" applyAlignment="1" applyProtection="1">
      <alignment horizontal="left" vertical="center" wrapText="1"/>
      <protection locked="0"/>
    </xf>
    <xf numFmtId="0" fontId="23" fillId="0" borderId="73" xfId="0" applyFont="1" applyBorder="1" applyAlignment="1" applyProtection="1">
      <alignment horizontal="left" vertical="center" wrapText="1"/>
      <protection locked="0"/>
    </xf>
    <xf numFmtId="0" fontId="23"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0" fillId="0" borderId="82" xfId="0" applyFont="1" applyBorder="1" applyAlignment="1" applyProtection="1">
      <alignment horizontal="lef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176" fontId="0" fillId="0" borderId="16" xfId="0" applyNumberFormat="1" applyFont="1" applyBorder="1" applyAlignment="1" applyProtection="1">
      <alignment horizontal="right" vertical="center"/>
      <protection locked="0"/>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25</xdr:row>
          <xdr:rowOff>0</xdr:rowOff>
        </xdr:from>
        <xdr:to>
          <xdr:col>48</xdr:col>
          <xdr:colOff>171450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229</xdr:row>
          <xdr:rowOff>0</xdr:rowOff>
        </xdr:from>
        <xdr:to>
          <xdr:col>45</xdr:col>
          <xdr:colOff>57150</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311</xdr:row>
          <xdr:rowOff>0</xdr:rowOff>
        </xdr:from>
        <xdr:to>
          <xdr:col>45</xdr:col>
          <xdr:colOff>123825</xdr:colOff>
          <xdr:row>496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150227</xdr:colOff>
      <xdr:row>142</xdr:row>
      <xdr:rowOff>250811</xdr:rowOff>
    </xdr:from>
    <xdr:to>
      <xdr:col>39</xdr:col>
      <xdr:colOff>41679</xdr:colOff>
      <xdr:row>148</xdr:row>
      <xdr:rowOff>205480</xdr:rowOff>
    </xdr:to>
    <xdr:cxnSp macro="">
      <xdr:nvCxnSpPr>
        <xdr:cNvPr id="193" name="カギ線コネクタ 192"/>
        <xdr:cNvCxnSpPr/>
      </xdr:nvCxnSpPr>
      <xdr:spPr>
        <a:xfrm rot="16200000" flipH="1">
          <a:off x="5153261" y="33388598"/>
          <a:ext cx="2077384" cy="2558452"/>
        </a:xfrm>
        <a:prstGeom prst="bentConnector3">
          <a:avLst>
            <a:gd name="adj1" fmla="val 6171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182686</xdr:colOff>
      <xdr:row>140</xdr:row>
      <xdr:rowOff>56029</xdr:rowOff>
    </xdr:from>
    <xdr:to>
      <xdr:col>32</xdr:col>
      <xdr:colOff>180818</xdr:colOff>
      <xdr:row>142</xdr:row>
      <xdr:rowOff>279208</xdr:rowOff>
    </xdr:to>
    <xdr:sp macro="" textlink="">
      <xdr:nvSpPr>
        <xdr:cNvPr id="194" name="Rectangle 29"/>
        <xdr:cNvSpPr>
          <a:spLocks noChangeArrowheads="1"/>
        </xdr:cNvSpPr>
      </xdr:nvSpPr>
      <xdr:spPr bwMode="auto">
        <a:xfrm>
          <a:off x="3421186" y="32726779"/>
          <a:ext cx="2855632" cy="930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1,130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32167</xdr:colOff>
      <xdr:row>151</xdr:row>
      <xdr:rowOff>213019</xdr:rowOff>
    </xdr:from>
    <xdr:to>
      <xdr:col>28</xdr:col>
      <xdr:colOff>176893</xdr:colOff>
      <xdr:row>152</xdr:row>
      <xdr:rowOff>340179</xdr:rowOff>
    </xdr:to>
    <xdr:sp macro="" textlink="">
      <xdr:nvSpPr>
        <xdr:cNvPr id="195" name="AutoShape 36"/>
        <xdr:cNvSpPr>
          <a:spLocks noChangeArrowheads="1"/>
        </xdr:cNvSpPr>
      </xdr:nvSpPr>
      <xdr:spPr bwMode="auto">
        <a:xfrm>
          <a:off x="1365667" y="36775412"/>
          <a:ext cx="4145226" cy="480946"/>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開発主体として、ポスト「京」のシステムの設計・開発を進める。</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10</xdr:col>
      <xdr:colOff>61743</xdr:colOff>
      <xdr:row>147</xdr:row>
      <xdr:rowOff>78654</xdr:rowOff>
    </xdr:from>
    <xdr:to>
      <xdr:col>21</xdr:col>
      <xdr:colOff>27618</xdr:colOff>
      <xdr:row>148</xdr:row>
      <xdr:rowOff>130521</xdr:rowOff>
    </xdr:to>
    <xdr:sp macro="" textlink="">
      <xdr:nvSpPr>
        <xdr:cNvPr id="196" name="Rectangle 37"/>
        <xdr:cNvSpPr>
          <a:spLocks noChangeArrowheads="1"/>
        </xdr:cNvSpPr>
      </xdr:nvSpPr>
      <xdr:spPr bwMode="auto">
        <a:xfrm>
          <a:off x="1966743" y="35225904"/>
          <a:ext cx="2061375" cy="4056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804</xdr:colOff>
      <xdr:row>142</xdr:row>
      <xdr:rowOff>275720</xdr:rowOff>
    </xdr:from>
    <xdr:to>
      <xdr:col>25</xdr:col>
      <xdr:colOff>150228</xdr:colOff>
      <xdr:row>148</xdr:row>
      <xdr:rowOff>211712</xdr:rowOff>
    </xdr:to>
    <xdr:cxnSp macro="">
      <xdr:nvCxnSpPr>
        <xdr:cNvPr id="197" name="カギ線コネクタ 196"/>
        <xdr:cNvCxnSpPr/>
      </xdr:nvCxnSpPr>
      <xdr:spPr>
        <a:xfrm rot="5400000">
          <a:off x="3141912" y="33941933"/>
          <a:ext cx="2058707" cy="1482924"/>
        </a:xfrm>
        <a:prstGeom prst="bentConnector3">
          <a:avLst>
            <a:gd name="adj1" fmla="val 6116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53631</xdr:colOff>
      <xdr:row>143</xdr:row>
      <xdr:rowOff>76974</xdr:rowOff>
    </xdr:from>
    <xdr:to>
      <xdr:col>39</xdr:col>
      <xdr:colOff>61637</xdr:colOff>
      <xdr:row>145</xdr:row>
      <xdr:rowOff>236924</xdr:rowOff>
    </xdr:to>
    <xdr:sp macro="" textlink="">
      <xdr:nvSpPr>
        <xdr:cNvPr id="198" name="AutoShape 30"/>
        <xdr:cNvSpPr>
          <a:spLocks noChangeArrowheads="1"/>
        </xdr:cNvSpPr>
      </xdr:nvSpPr>
      <xdr:spPr bwMode="auto">
        <a:xfrm>
          <a:off x="2530131" y="33809081"/>
          <a:ext cx="4961006" cy="867522"/>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我が国が直面する社会的・科学的課題の解決に貢献するため、</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2020</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年をターゲットとし、世界トップレベルのスーパーコンピュータと、課題解決に資するアプリケーションの協調的な開発を推進する。</a:t>
          </a:r>
          <a:endPar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endParaRPr>
        </a:p>
      </xdr:txBody>
    </xdr:sp>
    <xdr:clientData/>
  </xdr:twoCellAnchor>
  <xdr:twoCellAnchor>
    <xdr:from>
      <xdr:col>6</xdr:col>
      <xdr:colOff>54433</xdr:colOff>
      <xdr:row>148</xdr:row>
      <xdr:rowOff>220329</xdr:rowOff>
    </xdr:from>
    <xdr:to>
      <xdr:col>29</xdr:col>
      <xdr:colOff>122465</xdr:colOff>
      <xdr:row>151</xdr:row>
      <xdr:rowOff>87464</xdr:rowOff>
    </xdr:to>
    <xdr:sp macro="" textlink="">
      <xdr:nvSpPr>
        <xdr:cNvPr id="199" name="Rectangle 35"/>
        <xdr:cNvSpPr>
          <a:spLocks noChangeArrowheads="1"/>
        </xdr:cNvSpPr>
      </xdr:nvSpPr>
      <xdr:spPr bwMode="auto">
        <a:xfrm>
          <a:off x="1197433" y="35721365"/>
          <a:ext cx="4449532" cy="9284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A．開発主体</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独立行政法人理化学研究所</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1,078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77494</xdr:colOff>
      <xdr:row>148</xdr:row>
      <xdr:rowOff>220329</xdr:rowOff>
    </xdr:from>
    <xdr:to>
      <xdr:col>49</xdr:col>
      <xdr:colOff>187497</xdr:colOff>
      <xdr:row>151</xdr:row>
      <xdr:rowOff>90927</xdr:rowOff>
    </xdr:to>
    <xdr:sp macro="" textlink="">
      <xdr:nvSpPr>
        <xdr:cNvPr id="200" name="Rectangle 35"/>
        <xdr:cNvSpPr>
          <a:spLocks noChangeArrowheads="1"/>
        </xdr:cNvSpPr>
      </xdr:nvSpPr>
      <xdr:spPr bwMode="auto">
        <a:xfrm>
          <a:off x="5982994" y="35721365"/>
          <a:ext cx="3539003" cy="9319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B</a:t>
          </a:r>
          <a:r>
            <a:rPr lang="ja-JP" altLang="en-US" sz="1600" b="0" i="0" u="none" strike="noStrike" baseline="0">
              <a:solidFill>
                <a:sysClr val="windowText" lastClr="000000"/>
              </a:solidFill>
              <a:latin typeface="ＭＳ Ｐゴシック"/>
              <a:ea typeface="ＭＳ Ｐゴシック"/>
            </a:rPr>
            <a:t>．独法・大学等</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49</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（全５機関）</a:t>
          </a:r>
          <a:endParaRPr lang="ja-JP" altLang="en-US">
            <a:solidFill>
              <a:sysClr val="windowText" lastClr="000000"/>
            </a:solidFill>
          </a:endParaRPr>
        </a:p>
      </xdr:txBody>
    </xdr:sp>
    <xdr:clientData/>
  </xdr:twoCellAnchor>
  <xdr:twoCellAnchor>
    <xdr:from>
      <xdr:col>30</xdr:col>
      <xdr:colOff>37569</xdr:colOff>
      <xdr:row>147</xdr:row>
      <xdr:rowOff>90902</xdr:rowOff>
    </xdr:from>
    <xdr:to>
      <xdr:col>41</xdr:col>
      <xdr:colOff>1764</xdr:colOff>
      <xdr:row>148</xdr:row>
      <xdr:rowOff>142769</xdr:rowOff>
    </xdr:to>
    <xdr:sp macro="" textlink="">
      <xdr:nvSpPr>
        <xdr:cNvPr id="201" name="Rectangle 37"/>
        <xdr:cNvSpPr>
          <a:spLocks noChangeArrowheads="1"/>
        </xdr:cNvSpPr>
      </xdr:nvSpPr>
      <xdr:spPr bwMode="auto">
        <a:xfrm>
          <a:off x="5752569" y="35238152"/>
          <a:ext cx="2059695" cy="4056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103555</xdr:colOff>
      <xdr:row>151</xdr:row>
      <xdr:rowOff>214463</xdr:rowOff>
    </xdr:from>
    <xdr:to>
      <xdr:col>49</xdr:col>
      <xdr:colOff>217714</xdr:colOff>
      <xdr:row>153</xdr:row>
      <xdr:rowOff>272143</xdr:rowOff>
    </xdr:to>
    <xdr:sp macro="" textlink="">
      <xdr:nvSpPr>
        <xdr:cNvPr id="202" name="AutoShape 36"/>
        <xdr:cNvSpPr>
          <a:spLocks noChangeArrowheads="1"/>
        </xdr:cNvSpPr>
      </xdr:nvSpPr>
      <xdr:spPr bwMode="auto">
        <a:xfrm>
          <a:off x="6009055" y="36776856"/>
          <a:ext cx="3543159" cy="765251"/>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rtl="0" fontAlgn="base"/>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ポスト「京」</a:t>
          </a:r>
          <a:r>
            <a:rPr kumimoji="1"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を最大限活用し、</a:t>
          </a: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世界に先駆けた成果を迅速に創出するために必要なアプリケーションの</a:t>
          </a:r>
          <a:r>
            <a:rPr kumimoji="1"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開発に取り組む</a:t>
          </a: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l" rtl="0">
            <a:lnSpc>
              <a:spcPts val="9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110461</xdr:colOff>
      <xdr:row>140</xdr:row>
      <xdr:rowOff>0</xdr:rowOff>
    </xdr:from>
    <xdr:to>
      <xdr:col>42</xdr:col>
      <xdr:colOff>144078</xdr:colOff>
      <xdr:row>143</xdr:row>
      <xdr:rowOff>14408</xdr:rowOff>
    </xdr:to>
    <xdr:sp macro="" textlink="">
      <xdr:nvSpPr>
        <xdr:cNvPr id="203" name="Rectangle 31"/>
        <xdr:cNvSpPr>
          <a:spLocks noChangeArrowheads="1"/>
        </xdr:cNvSpPr>
      </xdr:nvSpPr>
      <xdr:spPr bwMode="auto">
        <a:xfrm>
          <a:off x="6396961" y="32670750"/>
          <a:ext cx="1748117" cy="10757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・支援業務委託費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42</xdr:col>
      <xdr:colOff>79236</xdr:colOff>
      <xdr:row>140</xdr:row>
      <xdr:rowOff>161684</xdr:rowOff>
    </xdr:from>
    <xdr:to>
      <xdr:col>43</xdr:col>
      <xdr:colOff>56827</xdr:colOff>
      <xdr:row>142</xdr:row>
      <xdr:rowOff>171290</xdr:rowOff>
    </xdr:to>
    <xdr:sp macro="" textlink="">
      <xdr:nvSpPr>
        <xdr:cNvPr id="204" name="右中かっこ 203"/>
        <xdr:cNvSpPr/>
      </xdr:nvSpPr>
      <xdr:spPr>
        <a:xfrm>
          <a:off x="8080236" y="32832434"/>
          <a:ext cx="168091" cy="71717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44</xdr:col>
      <xdr:colOff>1</xdr:colOff>
      <xdr:row>141</xdr:row>
      <xdr:rowOff>27209</xdr:rowOff>
    </xdr:from>
    <xdr:to>
      <xdr:col>49</xdr:col>
      <xdr:colOff>258536</xdr:colOff>
      <xdr:row>142</xdr:row>
      <xdr:rowOff>13607</xdr:rowOff>
    </xdr:to>
    <xdr:sp macro="" textlink="">
      <xdr:nvSpPr>
        <xdr:cNvPr id="205" name="Text Box 4"/>
        <xdr:cNvSpPr txBox="1">
          <a:spLocks noChangeArrowheads="1"/>
        </xdr:cNvSpPr>
      </xdr:nvSpPr>
      <xdr:spPr bwMode="auto">
        <a:xfrm flipV="1">
          <a:off x="8382001" y="33051745"/>
          <a:ext cx="1211035" cy="340183"/>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計</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4006</xdr:colOff>
      <xdr:row>154</xdr:row>
      <xdr:rowOff>4217</xdr:rowOff>
    </xdr:from>
    <xdr:to>
      <xdr:col>39</xdr:col>
      <xdr:colOff>4006</xdr:colOff>
      <xdr:row>155</xdr:row>
      <xdr:rowOff>173105</xdr:rowOff>
    </xdr:to>
    <xdr:cxnSp macro="">
      <xdr:nvCxnSpPr>
        <xdr:cNvPr id="206" name="直線矢印コネクタ 205"/>
        <xdr:cNvCxnSpPr/>
      </xdr:nvCxnSpPr>
      <xdr:spPr>
        <a:xfrm>
          <a:off x="7433506" y="37627967"/>
          <a:ext cx="0" cy="52267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7955</xdr:colOff>
      <xdr:row>154</xdr:row>
      <xdr:rowOff>41491</xdr:rowOff>
    </xdr:from>
    <xdr:to>
      <xdr:col>46</xdr:col>
      <xdr:colOff>162650</xdr:colOff>
      <xdr:row>155</xdr:row>
      <xdr:rowOff>93358</xdr:rowOff>
    </xdr:to>
    <xdr:sp macro="" textlink="">
      <xdr:nvSpPr>
        <xdr:cNvPr id="207" name="Rectangle 37"/>
        <xdr:cNvSpPr>
          <a:spLocks noChangeArrowheads="1"/>
        </xdr:cNvSpPr>
      </xdr:nvSpPr>
      <xdr:spPr bwMode="auto">
        <a:xfrm>
          <a:off x="6865955" y="37665241"/>
          <a:ext cx="2059695" cy="405653"/>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400" b="0" i="0" u="none" strike="noStrike" baseline="0">
              <a:solidFill>
                <a:sysClr val="windowText" lastClr="000000"/>
              </a:solidFill>
              <a:latin typeface="ＭＳ Ｐゴシック"/>
              <a:ea typeface="ＭＳ Ｐゴシック"/>
            </a:rPr>
            <a:t>【再委託】</a:t>
          </a:r>
          <a:endParaRPr lang="ja-JP" altLang="en-US">
            <a:solidFill>
              <a:sysClr val="windowText" lastClr="000000"/>
            </a:solidFill>
          </a:endParaRPr>
        </a:p>
      </xdr:txBody>
    </xdr:sp>
    <xdr:clientData/>
  </xdr:twoCellAnchor>
  <xdr:twoCellAnchor>
    <xdr:from>
      <xdr:col>36</xdr:col>
      <xdr:colOff>142875</xdr:colOff>
      <xdr:row>155</xdr:row>
      <xdr:rowOff>238953</xdr:rowOff>
    </xdr:from>
    <xdr:to>
      <xdr:col>49</xdr:col>
      <xdr:colOff>204226</xdr:colOff>
      <xdr:row>158</xdr:row>
      <xdr:rowOff>115154</xdr:rowOff>
    </xdr:to>
    <xdr:sp macro="" textlink="">
      <xdr:nvSpPr>
        <xdr:cNvPr id="208" name="Rectangle 35"/>
        <xdr:cNvSpPr>
          <a:spLocks noChangeArrowheads="1"/>
        </xdr:cNvSpPr>
      </xdr:nvSpPr>
      <xdr:spPr bwMode="auto">
        <a:xfrm>
          <a:off x="7000875" y="38034153"/>
          <a:ext cx="2537851" cy="933476"/>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C</a:t>
          </a:r>
          <a:r>
            <a:rPr lang="ja-JP" altLang="en-US" sz="1600" b="0" i="0" u="none" strike="noStrike" baseline="0">
              <a:solidFill>
                <a:sysClr val="windowText" lastClr="000000"/>
              </a:solidFill>
              <a:latin typeface="ＭＳ Ｐゴシック"/>
              <a:ea typeface="ＭＳ Ｐゴシック"/>
            </a:rPr>
            <a:t>．独法・大学</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12</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（全７機関）</a:t>
          </a:r>
          <a:endParaRPr lang="ja-JP" altLang="en-US">
            <a:solidFill>
              <a:sysClr val="windowText" lastClr="000000"/>
            </a:solidFill>
          </a:endParaRPr>
        </a:p>
      </xdr:txBody>
    </xdr:sp>
    <xdr:clientData/>
  </xdr:twoCellAnchor>
  <xdr:twoCellAnchor>
    <xdr:from>
      <xdr:col>36</xdr:col>
      <xdr:colOff>180974</xdr:colOff>
      <xdr:row>158</xdr:row>
      <xdr:rowOff>189865</xdr:rowOff>
    </xdr:from>
    <xdr:to>
      <xdr:col>49</xdr:col>
      <xdr:colOff>145595</xdr:colOff>
      <xdr:row>161</xdr:row>
      <xdr:rowOff>55715</xdr:rowOff>
    </xdr:to>
    <xdr:sp macro="" textlink="">
      <xdr:nvSpPr>
        <xdr:cNvPr id="209" name="AutoShape 36"/>
        <xdr:cNvSpPr>
          <a:spLocks noChangeArrowheads="1"/>
        </xdr:cNvSpPr>
      </xdr:nvSpPr>
      <xdr:spPr bwMode="auto">
        <a:xfrm>
          <a:off x="7038974" y="39042340"/>
          <a:ext cx="2441121" cy="923125"/>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代表機関と連携して、ポスト「京」を最大限活用し、世界に先駆けた成果を迅速に創出するために必要なアプリケーションの</a:t>
          </a:r>
          <a:r>
            <a:rPr kumimoji="1" lang="ja-JP" altLang="ja-JP" sz="1000">
              <a:solidFill>
                <a:sysClr val="windowText" lastClr="000000"/>
              </a:solidFill>
              <a:effectLst/>
              <a:latin typeface="+mn-lt"/>
              <a:ea typeface="+mn-ea"/>
              <a:cs typeface="+mn-cs"/>
            </a:rPr>
            <a:t>開発に取り組む</a:t>
          </a:r>
          <a:r>
            <a:rPr kumimoji="1" lang="ja-JP" altLang="en-US" sz="1000">
              <a:solidFill>
                <a:sysClr val="windowText" lastClr="000000"/>
              </a:solidFill>
              <a:effectLst/>
              <a:latin typeface="+mn-lt"/>
              <a:ea typeface="+mn-ea"/>
              <a:cs typeface="+mn-cs"/>
            </a:rPr>
            <a:t>。</a:t>
          </a:r>
          <a:endParaRPr lang="ja-JP" altLang="ja-JP" sz="1000">
            <a:solidFill>
              <a:sysClr val="windowText" lastClr="000000"/>
            </a:solidFill>
            <a:effectLst/>
          </a:endParaRPr>
        </a:p>
        <a:p>
          <a:pPr algn="l" rtl="0">
            <a:lnSpc>
              <a:spcPts val="900"/>
            </a:lnSpc>
            <a:defRPr sz="1000"/>
          </a:pPr>
          <a:endParaRPr lang="ja-JP" altLang="en-US" sz="1000">
            <a:solidFill>
              <a:sysClr val="windowText" lastClr="000000"/>
            </a:solidFill>
          </a:endParaRPr>
        </a:p>
      </xdr:txBody>
    </xdr:sp>
    <xdr:clientData/>
  </xdr:twoCellAnchor>
  <xdr:twoCellAnchor>
    <xdr:from>
      <xdr:col>7</xdr:col>
      <xdr:colOff>55792</xdr:colOff>
      <xdr:row>161</xdr:row>
      <xdr:rowOff>278760</xdr:rowOff>
    </xdr:from>
    <xdr:to>
      <xdr:col>48</xdr:col>
      <xdr:colOff>16572</xdr:colOff>
      <xdr:row>161</xdr:row>
      <xdr:rowOff>278760</xdr:rowOff>
    </xdr:to>
    <xdr:sp macro="" textlink="">
      <xdr:nvSpPr>
        <xdr:cNvPr id="210" name="Line 296"/>
        <xdr:cNvSpPr>
          <a:spLocks noChangeShapeType="1"/>
        </xdr:cNvSpPr>
      </xdr:nvSpPr>
      <xdr:spPr bwMode="auto">
        <a:xfrm>
          <a:off x="1389292" y="40379010"/>
          <a:ext cx="777128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56833</xdr:colOff>
      <xdr:row>162</xdr:row>
      <xdr:rowOff>121877</xdr:rowOff>
    </xdr:from>
    <xdr:to>
      <xdr:col>18</xdr:col>
      <xdr:colOff>176893</xdr:colOff>
      <xdr:row>162</xdr:row>
      <xdr:rowOff>326570</xdr:rowOff>
    </xdr:to>
    <xdr:sp macro="" textlink="">
      <xdr:nvSpPr>
        <xdr:cNvPr id="211" name="AutoShape 26"/>
        <xdr:cNvSpPr>
          <a:spLocks noChangeArrowheads="1"/>
        </xdr:cNvSpPr>
      </xdr:nvSpPr>
      <xdr:spPr bwMode="auto">
        <a:xfrm>
          <a:off x="1390333" y="40575913"/>
          <a:ext cx="2215560" cy="204693"/>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900">
              <a:solidFill>
                <a:sysClr val="windowText" lastClr="000000"/>
              </a:solidFill>
            </a:rPr>
            <a:t>【B】</a:t>
          </a:r>
          <a:r>
            <a:rPr lang="ja-JP" altLang="en-US" sz="900">
              <a:solidFill>
                <a:sysClr val="windowText" lastClr="000000"/>
              </a:solidFill>
            </a:rPr>
            <a:t>の国</a:t>
          </a:r>
          <a:r>
            <a:rPr lang="zh-CN" altLang="en-US" sz="900">
              <a:solidFill>
                <a:sysClr val="windowText" lastClr="000000"/>
              </a:solidFill>
            </a:rPr>
            <a:t>立大学法人東京大学</a:t>
          </a:r>
          <a:r>
            <a:rPr lang="ja-JP" altLang="en-US" sz="900">
              <a:solidFill>
                <a:sysClr val="windowText" lastClr="000000"/>
              </a:solidFill>
            </a:rPr>
            <a:t>のケース</a:t>
          </a:r>
        </a:p>
      </xdr:txBody>
    </xdr:sp>
    <xdr:clientData/>
  </xdr:twoCellAnchor>
  <xdr:twoCellAnchor>
    <xdr:from>
      <xdr:col>23</xdr:col>
      <xdr:colOff>16333</xdr:colOff>
      <xdr:row>164</xdr:row>
      <xdr:rowOff>297172</xdr:rowOff>
    </xdr:from>
    <xdr:to>
      <xdr:col>33</xdr:col>
      <xdr:colOff>6808</xdr:colOff>
      <xdr:row>166</xdr:row>
      <xdr:rowOff>227775</xdr:rowOff>
    </xdr:to>
    <xdr:sp macro="" textlink="">
      <xdr:nvSpPr>
        <xdr:cNvPr id="212" name="Text Box 31"/>
        <xdr:cNvSpPr txBox="1">
          <a:spLocks noChangeArrowheads="1"/>
        </xdr:cNvSpPr>
      </xdr:nvSpPr>
      <xdr:spPr bwMode="auto">
        <a:xfrm>
          <a:off x="4397833" y="41264197"/>
          <a:ext cx="1895475" cy="635453"/>
        </a:xfrm>
        <a:prstGeom prst="rect">
          <a:avLst/>
        </a:prstGeom>
        <a:noFill/>
        <a:ln w="12700">
          <a:solidFill>
            <a:schemeClr val="tx1"/>
          </a:solid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50000"/>
            </a:spcBef>
          </a:pPr>
          <a:r>
            <a:rPr lang="ja-JP" altLang="en-US" sz="1100" b="1">
              <a:solidFill>
                <a:sysClr val="windowText" lastClr="000000"/>
              </a:solidFill>
              <a:latin typeface="ＭＳ Ｐゴシック" charset="-128"/>
            </a:rPr>
            <a:t>国立大学法人東京大学</a:t>
          </a:r>
        </a:p>
        <a:p>
          <a:pPr algn="ctr" eaLnBrk="1" hangingPunct="1">
            <a:lnSpc>
              <a:spcPct val="200000"/>
            </a:lnSpc>
          </a:pPr>
          <a:r>
            <a:rPr lang="en-US" altLang="ja-JP" sz="1100" b="1">
              <a:solidFill>
                <a:sysClr val="windowText" lastClr="000000"/>
              </a:solidFill>
              <a:latin typeface="ＭＳ Ｐゴシック" charset="-128"/>
            </a:rPr>
            <a:t>27</a:t>
          </a:r>
          <a:r>
            <a:rPr lang="ja-JP" altLang="en-US" sz="1100" b="1">
              <a:solidFill>
                <a:sysClr val="windowText" lastClr="000000"/>
              </a:solidFill>
              <a:latin typeface="ＭＳ Ｐゴシック" charset="-128"/>
            </a:rPr>
            <a:t>百万円</a:t>
          </a:r>
        </a:p>
      </xdr:txBody>
    </xdr:sp>
    <xdr:clientData/>
  </xdr:twoCellAnchor>
  <xdr:twoCellAnchor>
    <xdr:from>
      <xdr:col>23</xdr:col>
      <xdr:colOff>16333</xdr:colOff>
      <xdr:row>162</xdr:row>
      <xdr:rowOff>337990</xdr:rowOff>
    </xdr:from>
    <xdr:to>
      <xdr:col>32</xdr:col>
      <xdr:colOff>187783</xdr:colOff>
      <xdr:row>163</xdr:row>
      <xdr:rowOff>260430</xdr:rowOff>
    </xdr:to>
    <xdr:sp macro="" textlink="">
      <xdr:nvSpPr>
        <xdr:cNvPr id="213" name="Text Box 32"/>
        <xdr:cNvSpPr txBox="1">
          <a:spLocks noChangeArrowheads="1"/>
        </xdr:cNvSpPr>
      </xdr:nvSpPr>
      <xdr:spPr bwMode="auto">
        <a:xfrm>
          <a:off x="4397833" y="40792026"/>
          <a:ext cx="1885950" cy="276225"/>
        </a:xfrm>
        <a:prstGeom prst="rect">
          <a:avLst/>
        </a:prstGeom>
        <a:noFill/>
        <a:ln w="9525">
          <a:solidFill>
            <a:srgbClr val="000000"/>
          </a:solidFill>
          <a:miter lim="800000"/>
          <a:headEnd/>
          <a:tailEnd/>
        </a:ln>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50000"/>
            </a:spcBef>
          </a:pPr>
          <a:r>
            <a:rPr lang="ja-JP" altLang="en-US" sz="1100" b="1">
              <a:solidFill>
                <a:sysClr val="windowText" lastClr="000000"/>
              </a:solidFill>
              <a:latin typeface="ＭＳ ゴシック" pitchFamily="49" charset="-128"/>
              <a:ea typeface="ＭＳ ゴシック" pitchFamily="49" charset="-128"/>
            </a:rPr>
            <a:t>文部科学省</a:t>
          </a:r>
        </a:p>
      </xdr:txBody>
    </xdr:sp>
    <xdr:clientData/>
  </xdr:twoCellAnchor>
  <xdr:twoCellAnchor>
    <xdr:from>
      <xdr:col>28</xdr:col>
      <xdr:colOff>111583</xdr:colOff>
      <xdr:row>163</xdr:row>
      <xdr:rowOff>336633</xdr:rowOff>
    </xdr:from>
    <xdr:to>
      <xdr:col>34</xdr:col>
      <xdr:colOff>56029</xdr:colOff>
      <xdr:row>164</xdr:row>
      <xdr:rowOff>235323</xdr:rowOff>
    </xdr:to>
    <xdr:sp macro="" textlink="">
      <xdr:nvSpPr>
        <xdr:cNvPr id="215" name="Text Box 160"/>
        <xdr:cNvSpPr txBox="1">
          <a:spLocks noChangeArrowheads="1"/>
        </xdr:cNvSpPr>
      </xdr:nvSpPr>
      <xdr:spPr bwMode="auto">
        <a:xfrm>
          <a:off x="5759348" y="40341633"/>
          <a:ext cx="1154681" cy="302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en-US" altLang="ja-JP" sz="1000">
              <a:solidFill>
                <a:sysClr val="windowText" lastClr="000000"/>
              </a:solidFill>
            </a:rPr>
            <a:t>【</a:t>
          </a:r>
          <a:r>
            <a:rPr lang="ja-JP" altLang="en-US" sz="1000">
              <a:solidFill>
                <a:sysClr val="windowText" lastClr="000000"/>
              </a:solidFill>
            </a:rPr>
            <a:t>公募・委託</a:t>
          </a:r>
          <a:r>
            <a:rPr lang="en-US" altLang="ja-JP" sz="1000">
              <a:solidFill>
                <a:sysClr val="windowText" lastClr="000000"/>
              </a:solidFill>
            </a:rPr>
            <a:t>】</a:t>
          </a:r>
        </a:p>
      </xdr:txBody>
    </xdr:sp>
    <xdr:clientData/>
  </xdr:twoCellAnchor>
  <xdr:twoCellAnchor>
    <xdr:from>
      <xdr:col>17</xdr:col>
      <xdr:colOff>108858</xdr:colOff>
      <xdr:row>166</xdr:row>
      <xdr:rowOff>347936</xdr:rowOff>
    </xdr:from>
    <xdr:to>
      <xdr:col>40</xdr:col>
      <xdr:colOff>40822</xdr:colOff>
      <xdr:row>170</xdr:row>
      <xdr:rowOff>219075</xdr:rowOff>
    </xdr:to>
    <xdr:sp macro="" textlink="">
      <xdr:nvSpPr>
        <xdr:cNvPr id="216" name="AutoShape 26"/>
        <xdr:cNvSpPr>
          <a:spLocks noChangeArrowheads="1"/>
        </xdr:cNvSpPr>
      </xdr:nvSpPr>
      <xdr:spPr bwMode="auto">
        <a:xfrm>
          <a:off x="3347358" y="42019811"/>
          <a:ext cx="4313464" cy="1280839"/>
        </a:xfrm>
        <a:prstGeom prst="bracketPair">
          <a:avLst>
            <a:gd name="adj" fmla="val 5246"/>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1000">
              <a:solidFill>
                <a:sysClr val="windowText" lastClr="000000"/>
              </a:solidFill>
            </a:rPr>
            <a:t>重点課題②「個別化・予防医療を支援する統合計算生命科学」、重点課題③「地震・津波による複合災害の統合的予測システムの構築」、重点課題⑤「エネルギーの高効率な創出、変換・貯蔵、利用の新規基盤技術の開発」、重点課題⑦「次世代の産業を支える新機能デバイス・高性能材料の創成」、重点課題⑧「近未来型ものづくりを先導する革新的設計・製造プロセスの開発」の研究開発に取り組む。</a:t>
          </a:r>
        </a:p>
      </xdr:txBody>
    </xdr:sp>
    <xdr:clientData/>
  </xdr:twoCellAnchor>
  <xdr:twoCellAnchor>
    <xdr:from>
      <xdr:col>8</xdr:col>
      <xdr:colOff>114301</xdr:colOff>
      <xdr:row>173</xdr:row>
      <xdr:rowOff>158441</xdr:rowOff>
    </xdr:from>
    <xdr:to>
      <xdr:col>15</xdr:col>
      <xdr:colOff>148801</xdr:colOff>
      <xdr:row>174</xdr:row>
      <xdr:rowOff>219074</xdr:rowOff>
    </xdr:to>
    <xdr:sp macro="" textlink="">
      <xdr:nvSpPr>
        <xdr:cNvPr id="217" name="AutoShape 26"/>
        <xdr:cNvSpPr>
          <a:spLocks noChangeArrowheads="1"/>
        </xdr:cNvSpPr>
      </xdr:nvSpPr>
      <xdr:spPr bwMode="auto">
        <a:xfrm>
          <a:off x="1714501" y="43706741"/>
          <a:ext cx="1434675" cy="460683"/>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700"/>
            </a:lnSpc>
          </a:pPr>
          <a:r>
            <a:rPr lang="ja-JP" altLang="en-US" sz="800">
              <a:solidFill>
                <a:sysClr val="windowText" lastClr="000000"/>
              </a:solidFill>
            </a:rPr>
            <a:t>データ同化生体シミュレーションによる個別化医療支援の研究開発に取り組む。</a:t>
          </a:r>
        </a:p>
      </xdr:txBody>
    </xdr:sp>
    <xdr:clientData/>
  </xdr:twoCellAnchor>
  <xdr:twoCellAnchor>
    <xdr:from>
      <xdr:col>11</xdr:col>
      <xdr:colOff>123826</xdr:colOff>
      <xdr:row>171</xdr:row>
      <xdr:rowOff>59261</xdr:rowOff>
    </xdr:from>
    <xdr:to>
      <xdr:col>15</xdr:col>
      <xdr:colOff>104775</xdr:colOff>
      <xdr:row>171</xdr:row>
      <xdr:rowOff>276224</xdr:rowOff>
    </xdr:to>
    <xdr:sp macro="" textlink="">
      <xdr:nvSpPr>
        <xdr:cNvPr id="218" name="Text Box 118"/>
        <xdr:cNvSpPr txBox="1">
          <a:spLocks noChangeArrowheads="1"/>
        </xdr:cNvSpPr>
      </xdr:nvSpPr>
      <xdr:spPr bwMode="auto">
        <a:xfrm>
          <a:off x="2219326" y="43493261"/>
          <a:ext cx="742949" cy="2169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en-US" altLang="ja-JP" sz="900">
              <a:solidFill>
                <a:sysClr val="windowText" lastClr="000000"/>
              </a:solidFill>
            </a:rPr>
            <a:t>【</a:t>
          </a:r>
          <a:r>
            <a:rPr lang="ja-JP" altLang="en-US" sz="900">
              <a:solidFill>
                <a:sysClr val="windowText" lastClr="000000"/>
              </a:solidFill>
            </a:rPr>
            <a:t>再委託</a:t>
          </a:r>
          <a:r>
            <a:rPr lang="en-US" altLang="ja-JP" sz="900">
              <a:solidFill>
                <a:sysClr val="windowText" lastClr="000000"/>
              </a:solidFill>
            </a:rPr>
            <a:t>】</a:t>
          </a:r>
        </a:p>
      </xdr:txBody>
    </xdr:sp>
    <xdr:clientData/>
  </xdr:twoCellAnchor>
  <xdr:twoCellAnchor>
    <xdr:from>
      <xdr:col>8</xdr:col>
      <xdr:colOff>186663</xdr:colOff>
      <xdr:row>171</xdr:row>
      <xdr:rowOff>293473</xdr:rowOff>
    </xdr:from>
    <xdr:to>
      <xdr:col>15</xdr:col>
      <xdr:colOff>113163</xdr:colOff>
      <xdr:row>173</xdr:row>
      <xdr:rowOff>123825</xdr:rowOff>
    </xdr:to>
    <xdr:sp macro="" textlink="">
      <xdr:nvSpPr>
        <xdr:cNvPr id="219" name="Text Box 31"/>
        <xdr:cNvSpPr txBox="1">
          <a:spLocks noChangeArrowheads="1"/>
        </xdr:cNvSpPr>
      </xdr:nvSpPr>
      <xdr:spPr bwMode="auto">
        <a:xfrm>
          <a:off x="1786863" y="43041673"/>
          <a:ext cx="1326675" cy="630452"/>
        </a:xfrm>
        <a:prstGeom prst="rect">
          <a:avLst/>
        </a:prstGeom>
        <a:noFill/>
        <a:ln w="12700">
          <a:solidFill>
            <a:schemeClr val="tx1"/>
          </a:solid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国立大学法人</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大阪大学</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en-US" altLang="ja-JP" sz="1000" b="1">
              <a:solidFill>
                <a:sysClr val="windowText" lastClr="000000"/>
              </a:solidFill>
            </a:rPr>
            <a:t>2</a:t>
          </a:r>
          <a:r>
            <a:rPr lang="ja-JP" altLang="en-US" sz="1000" b="1">
              <a:solidFill>
                <a:sysClr val="windowText" lastClr="000000"/>
              </a:solidFill>
            </a:rPr>
            <a:t>百万円</a:t>
          </a:r>
        </a:p>
      </xdr:txBody>
    </xdr:sp>
    <xdr:clientData/>
  </xdr:twoCellAnchor>
  <xdr:twoCellAnchor>
    <xdr:from>
      <xdr:col>16</xdr:col>
      <xdr:colOff>104892</xdr:colOff>
      <xdr:row>173</xdr:row>
      <xdr:rowOff>156974</xdr:rowOff>
    </xdr:from>
    <xdr:to>
      <xdr:col>23</xdr:col>
      <xdr:colOff>139392</xdr:colOff>
      <xdr:row>174</xdr:row>
      <xdr:rowOff>228599</xdr:rowOff>
    </xdr:to>
    <xdr:sp macro="" textlink="">
      <xdr:nvSpPr>
        <xdr:cNvPr id="220" name="AutoShape 26"/>
        <xdr:cNvSpPr>
          <a:spLocks noChangeArrowheads="1"/>
        </xdr:cNvSpPr>
      </xdr:nvSpPr>
      <xdr:spPr bwMode="auto">
        <a:xfrm>
          <a:off x="3305292" y="43705274"/>
          <a:ext cx="1434675" cy="471675"/>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700"/>
            </a:lnSpc>
          </a:pPr>
          <a:r>
            <a:rPr lang="ja-JP" altLang="en-US" sz="800">
              <a:solidFill>
                <a:sysClr val="windowText" lastClr="000000"/>
              </a:solidFill>
            </a:rPr>
            <a:t>地震・津波の災害シナリオ多様性の数値解析コンポーネントの高度化の研究開発に取り組む。</a:t>
          </a:r>
        </a:p>
      </xdr:txBody>
    </xdr:sp>
    <xdr:clientData/>
  </xdr:twoCellAnchor>
  <xdr:twoCellAnchor>
    <xdr:from>
      <xdr:col>16</xdr:col>
      <xdr:colOff>148637</xdr:colOff>
      <xdr:row>171</xdr:row>
      <xdr:rowOff>311056</xdr:rowOff>
    </xdr:from>
    <xdr:to>
      <xdr:col>23</xdr:col>
      <xdr:colOff>75137</xdr:colOff>
      <xdr:row>173</xdr:row>
      <xdr:rowOff>114300</xdr:rowOff>
    </xdr:to>
    <xdr:sp macro="" textlink="">
      <xdr:nvSpPr>
        <xdr:cNvPr id="222" name="Text Box 31"/>
        <xdr:cNvSpPr txBox="1">
          <a:spLocks noChangeArrowheads="1"/>
        </xdr:cNvSpPr>
      </xdr:nvSpPr>
      <xdr:spPr bwMode="auto">
        <a:xfrm>
          <a:off x="3349037" y="43059256"/>
          <a:ext cx="1326675" cy="603344"/>
        </a:xfrm>
        <a:prstGeom prst="rect">
          <a:avLst/>
        </a:prstGeom>
        <a:noFill/>
        <a:ln w="12700">
          <a:solidFill>
            <a:schemeClr val="tx1"/>
          </a:solid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独立行政法人</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海洋研究開発機構</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en-US" altLang="ja-JP" sz="1000" b="1">
              <a:solidFill>
                <a:sysClr val="windowText" lastClr="000000"/>
              </a:solidFill>
            </a:rPr>
            <a:t>1</a:t>
          </a:r>
          <a:r>
            <a:rPr lang="ja-JP" altLang="en-US" sz="1000" b="1">
              <a:solidFill>
                <a:sysClr val="windowText" lastClr="000000"/>
              </a:solidFill>
            </a:rPr>
            <a:t>百万円</a:t>
          </a:r>
        </a:p>
      </xdr:txBody>
    </xdr:sp>
    <xdr:clientData/>
  </xdr:twoCellAnchor>
  <xdr:twoCellAnchor>
    <xdr:from>
      <xdr:col>24</xdr:col>
      <xdr:colOff>62695</xdr:colOff>
      <xdr:row>173</xdr:row>
      <xdr:rowOff>170162</xdr:rowOff>
    </xdr:from>
    <xdr:to>
      <xdr:col>31</xdr:col>
      <xdr:colOff>97195</xdr:colOff>
      <xdr:row>174</xdr:row>
      <xdr:rowOff>238125</xdr:rowOff>
    </xdr:to>
    <xdr:sp macro="" textlink="">
      <xdr:nvSpPr>
        <xdr:cNvPr id="223" name="AutoShape 26"/>
        <xdr:cNvSpPr>
          <a:spLocks noChangeArrowheads="1"/>
        </xdr:cNvSpPr>
      </xdr:nvSpPr>
      <xdr:spPr bwMode="auto">
        <a:xfrm>
          <a:off x="4863295" y="43718462"/>
          <a:ext cx="1434675" cy="468013"/>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700"/>
            </a:lnSpc>
          </a:pPr>
          <a:r>
            <a:rPr lang="ja-JP" altLang="en-US" sz="800">
              <a:solidFill>
                <a:sysClr val="windowText" lastClr="000000"/>
              </a:solidFill>
            </a:rPr>
            <a:t>地震・津波の被害に関する数値解析コンポーネントの高度化の研究開発に取り組む。</a:t>
          </a:r>
        </a:p>
      </xdr:txBody>
    </xdr:sp>
    <xdr:clientData/>
  </xdr:twoCellAnchor>
  <xdr:twoCellAnchor>
    <xdr:from>
      <xdr:col>24</xdr:col>
      <xdr:colOff>106440</xdr:colOff>
      <xdr:row>171</xdr:row>
      <xdr:rowOff>305193</xdr:rowOff>
    </xdr:from>
    <xdr:to>
      <xdr:col>31</xdr:col>
      <xdr:colOff>32940</xdr:colOff>
      <xdr:row>173</xdr:row>
      <xdr:rowOff>123825</xdr:rowOff>
    </xdr:to>
    <xdr:sp macro="" textlink="">
      <xdr:nvSpPr>
        <xdr:cNvPr id="225" name="Text Box 31"/>
        <xdr:cNvSpPr txBox="1">
          <a:spLocks noChangeArrowheads="1"/>
        </xdr:cNvSpPr>
      </xdr:nvSpPr>
      <xdr:spPr bwMode="auto">
        <a:xfrm>
          <a:off x="4907040" y="43053393"/>
          <a:ext cx="1326675" cy="618732"/>
        </a:xfrm>
        <a:prstGeom prst="rect">
          <a:avLst/>
        </a:prstGeom>
        <a:noFill/>
        <a:ln w="12700">
          <a:solidFill>
            <a:schemeClr val="tx1"/>
          </a:solid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国立大学法人</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九州大学</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en-US" altLang="ja-JP" sz="1000" b="1">
              <a:solidFill>
                <a:sysClr val="windowText" lastClr="000000"/>
              </a:solidFill>
            </a:rPr>
            <a:t>1</a:t>
          </a:r>
          <a:r>
            <a:rPr lang="ja-JP" altLang="en-US" sz="1000" b="1">
              <a:solidFill>
                <a:sysClr val="windowText" lastClr="000000"/>
              </a:solidFill>
            </a:rPr>
            <a:t>百万円</a:t>
          </a:r>
        </a:p>
      </xdr:txBody>
    </xdr:sp>
    <xdr:clientData/>
  </xdr:twoCellAnchor>
  <xdr:twoCellAnchor>
    <xdr:from>
      <xdr:col>32</xdr:col>
      <xdr:colOff>1511</xdr:colOff>
      <xdr:row>173</xdr:row>
      <xdr:rowOff>176022</xdr:rowOff>
    </xdr:from>
    <xdr:to>
      <xdr:col>39</xdr:col>
      <xdr:colOff>36011</xdr:colOff>
      <xdr:row>174</xdr:row>
      <xdr:rowOff>257175</xdr:rowOff>
    </xdr:to>
    <xdr:sp macro="" textlink="">
      <xdr:nvSpPr>
        <xdr:cNvPr id="226" name="AutoShape 26"/>
        <xdr:cNvSpPr>
          <a:spLocks noChangeArrowheads="1"/>
        </xdr:cNvSpPr>
      </xdr:nvSpPr>
      <xdr:spPr bwMode="auto">
        <a:xfrm>
          <a:off x="6402311" y="43724322"/>
          <a:ext cx="1434675" cy="481203"/>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700"/>
            </a:lnSpc>
          </a:pPr>
          <a:r>
            <a:rPr lang="ja-JP" altLang="en-US" sz="800">
              <a:solidFill>
                <a:sysClr val="windowText" lastClr="000000"/>
              </a:solidFill>
            </a:rPr>
            <a:t>地震・津波災害時の交通に関する数値解析コンポーネントの開発に取り組む。</a:t>
          </a:r>
        </a:p>
      </xdr:txBody>
    </xdr:sp>
    <xdr:clientData/>
  </xdr:twoCellAnchor>
  <xdr:twoCellAnchor>
    <xdr:from>
      <xdr:col>32</xdr:col>
      <xdr:colOff>45256</xdr:colOff>
      <xdr:row>171</xdr:row>
      <xdr:rowOff>311053</xdr:rowOff>
    </xdr:from>
    <xdr:to>
      <xdr:col>38</xdr:col>
      <xdr:colOff>162256</xdr:colOff>
      <xdr:row>173</xdr:row>
      <xdr:rowOff>114300</xdr:rowOff>
    </xdr:to>
    <xdr:sp macro="" textlink="">
      <xdr:nvSpPr>
        <xdr:cNvPr id="228" name="Text Box 31"/>
        <xdr:cNvSpPr txBox="1">
          <a:spLocks noChangeArrowheads="1"/>
        </xdr:cNvSpPr>
      </xdr:nvSpPr>
      <xdr:spPr bwMode="auto">
        <a:xfrm>
          <a:off x="6446056" y="43059253"/>
          <a:ext cx="1317150" cy="603347"/>
        </a:xfrm>
        <a:prstGeom prst="rect">
          <a:avLst/>
        </a:prstGeom>
        <a:noFill/>
        <a:ln w="12700">
          <a:solidFill>
            <a:schemeClr val="tx1"/>
          </a:solid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国立大学法人</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神戸大学</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en-US" altLang="ja-JP" sz="1000" b="1">
              <a:solidFill>
                <a:sysClr val="windowText" lastClr="000000"/>
              </a:solidFill>
            </a:rPr>
            <a:t>1</a:t>
          </a:r>
          <a:r>
            <a:rPr lang="ja-JP" altLang="en-US" sz="1000" b="1">
              <a:solidFill>
                <a:sysClr val="windowText" lastClr="000000"/>
              </a:solidFill>
            </a:rPr>
            <a:t>百万円</a:t>
          </a:r>
        </a:p>
      </xdr:txBody>
    </xdr:sp>
    <xdr:clientData/>
  </xdr:twoCellAnchor>
  <xdr:twoCellAnchor>
    <xdr:from>
      <xdr:col>39</xdr:col>
      <xdr:colOff>142321</xdr:colOff>
      <xdr:row>173</xdr:row>
      <xdr:rowOff>184080</xdr:rowOff>
    </xdr:from>
    <xdr:to>
      <xdr:col>46</xdr:col>
      <xdr:colOff>176821</xdr:colOff>
      <xdr:row>174</xdr:row>
      <xdr:rowOff>247650</xdr:rowOff>
    </xdr:to>
    <xdr:sp macro="" textlink="">
      <xdr:nvSpPr>
        <xdr:cNvPr id="229" name="AutoShape 26"/>
        <xdr:cNvSpPr>
          <a:spLocks noChangeArrowheads="1"/>
        </xdr:cNvSpPr>
      </xdr:nvSpPr>
      <xdr:spPr bwMode="auto">
        <a:xfrm>
          <a:off x="7943296" y="43732380"/>
          <a:ext cx="1434675" cy="463620"/>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700"/>
            </a:lnSpc>
          </a:pPr>
          <a:r>
            <a:rPr lang="ja-JP" altLang="en-US" sz="800">
              <a:solidFill>
                <a:sysClr val="windowText" lastClr="000000"/>
              </a:solidFill>
            </a:rPr>
            <a:t>地震・津波災害時の経済活動に関する数値解析コンポーネントの開発に取り組む。</a:t>
          </a:r>
        </a:p>
      </xdr:txBody>
    </xdr:sp>
    <xdr:clientData/>
  </xdr:twoCellAnchor>
  <xdr:twoCellAnchor>
    <xdr:from>
      <xdr:col>39</xdr:col>
      <xdr:colOff>186066</xdr:colOff>
      <xdr:row>171</xdr:row>
      <xdr:rowOff>312542</xdr:rowOff>
    </xdr:from>
    <xdr:to>
      <xdr:col>46</xdr:col>
      <xdr:colOff>112566</xdr:colOff>
      <xdr:row>173</xdr:row>
      <xdr:rowOff>104775</xdr:rowOff>
    </xdr:to>
    <xdr:sp macro="" textlink="">
      <xdr:nvSpPr>
        <xdr:cNvPr id="231" name="Text Box 31"/>
        <xdr:cNvSpPr txBox="1">
          <a:spLocks noChangeArrowheads="1"/>
        </xdr:cNvSpPr>
      </xdr:nvSpPr>
      <xdr:spPr bwMode="auto">
        <a:xfrm>
          <a:off x="7987041" y="43060742"/>
          <a:ext cx="1326675" cy="592333"/>
        </a:xfrm>
        <a:prstGeom prst="rect">
          <a:avLst/>
        </a:prstGeom>
        <a:noFill/>
        <a:ln w="12700">
          <a:solidFill>
            <a:schemeClr val="tx1"/>
          </a:solid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国立大学法人</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京都大学</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en-US" altLang="ja-JP" sz="1000" b="1">
              <a:solidFill>
                <a:sysClr val="windowText" lastClr="000000"/>
              </a:solidFill>
            </a:rPr>
            <a:t>1</a:t>
          </a:r>
          <a:r>
            <a:rPr lang="ja-JP" altLang="en-US" sz="1000" b="1">
              <a:solidFill>
                <a:sysClr val="windowText" lastClr="000000"/>
              </a:solidFill>
            </a:rPr>
            <a:t>百万円</a:t>
          </a:r>
        </a:p>
      </xdr:txBody>
    </xdr:sp>
    <xdr:clientData/>
  </xdr:twoCellAnchor>
  <xdr:twoCellAnchor>
    <xdr:from>
      <xdr:col>11</xdr:col>
      <xdr:colOff>180975</xdr:colOff>
      <xdr:row>171</xdr:row>
      <xdr:rowOff>42795</xdr:rowOff>
    </xdr:from>
    <xdr:to>
      <xdr:col>43</xdr:col>
      <xdr:colOff>117744</xdr:colOff>
      <xdr:row>171</xdr:row>
      <xdr:rowOff>314324</xdr:rowOff>
    </xdr:to>
    <xdr:grpSp>
      <xdr:nvGrpSpPr>
        <xdr:cNvPr id="232" name="グループ化 3"/>
        <xdr:cNvGrpSpPr>
          <a:grpSpLocks/>
        </xdr:cNvGrpSpPr>
      </xdr:nvGrpSpPr>
      <xdr:grpSpPr bwMode="auto">
        <a:xfrm>
          <a:off x="2399740" y="41515766"/>
          <a:ext cx="6391357" cy="271529"/>
          <a:chOff x="3153103" y="41664981"/>
          <a:chExt cx="4723087" cy="234509"/>
        </a:xfrm>
      </xdr:grpSpPr>
      <xdr:sp macro="" textlink="">
        <xdr:nvSpPr>
          <xdr:cNvPr id="233" name="Line 11"/>
          <xdr:cNvSpPr>
            <a:spLocks noChangeShapeType="1"/>
          </xdr:cNvSpPr>
        </xdr:nvSpPr>
        <xdr:spPr bwMode="auto">
          <a:xfrm flipV="1">
            <a:off x="3153103" y="41674505"/>
            <a:ext cx="4723087"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34" name="Line 81"/>
          <xdr:cNvSpPr>
            <a:spLocks noChangeShapeType="1"/>
          </xdr:cNvSpPr>
        </xdr:nvSpPr>
        <xdr:spPr bwMode="auto">
          <a:xfrm>
            <a:off x="3153103" y="41664981"/>
            <a:ext cx="0" cy="218744"/>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35" name="Line 81"/>
          <xdr:cNvSpPr>
            <a:spLocks noChangeShapeType="1"/>
          </xdr:cNvSpPr>
        </xdr:nvSpPr>
        <xdr:spPr bwMode="auto">
          <a:xfrm>
            <a:off x="4323698" y="41666294"/>
            <a:ext cx="0" cy="218744"/>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36" name="Line 81"/>
          <xdr:cNvSpPr>
            <a:spLocks noChangeShapeType="1"/>
          </xdr:cNvSpPr>
        </xdr:nvSpPr>
        <xdr:spPr bwMode="auto">
          <a:xfrm>
            <a:off x="5500857" y="41680746"/>
            <a:ext cx="0" cy="218744"/>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37" name="Line 81"/>
          <xdr:cNvSpPr>
            <a:spLocks noChangeShapeType="1"/>
          </xdr:cNvSpPr>
        </xdr:nvSpPr>
        <xdr:spPr bwMode="auto">
          <a:xfrm>
            <a:off x="6684585" y="41675491"/>
            <a:ext cx="0" cy="218744"/>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238" name="Line 81"/>
          <xdr:cNvSpPr>
            <a:spLocks noChangeShapeType="1"/>
          </xdr:cNvSpPr>
        </xdr:nvSpPr>
        <xdr:spPr bwMode="auto">
          <a:xfrm>
            <a:off x="7868313" y="41670236"/>
            <a:ext cx="0" cy="218744"/>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grpSp>
    <xdr:clientData/>
  </xdr:twoCellAnchor>
  <xdr:twoCellAnchor>
    <xdr:from>
      <xdr:col>27</xdr:col>
      <xdr:colOff>149679</xdr:colOff>
      <xdr:row>163</xdr:row>
      <xdr:rowOff>272144</xdr:rowOff>
    </xdr:from>
    <xdr:to>
      <xdr:col>27</xdr:col>
      <xdr:colOff>149679</xdr:colOff>
      <xdr:row>164</xdr:row>
      <xdr:rowOff>278358</xdr:rowOff>
    </xdr:to>
    <xdr:cxnSp macro="">
      <xdr:nvCxnSpPr>
        <xdr:cNvPr id="239" name="直線矢印コネクタ 238"/>
        <xdr:cNvCxnSpPr/>
      </xdr:nvCxnSpPr>
      <xdr:spPr>
        <a:xfrm>
          <a:off x="5293179" y="41079965"/>
          <a:ext cx="0" cy="36000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76200</xdr:colOff>
      <xdr:row>171</xdr:row>
      <xdr:rowOff>66675</xdr:rowOff>
    </xdr:from>
    <xdr:to>
      <xdr:col>23</xdr:col>
      <xdr:colOff>57149</xdr:colOff>
      <xdr:row>171</xdr:row>
      <xdr:rowOff>283638</xdr:rowOff>
    </xdr:to>
    <xdr:sp macro="" textlink="">
      <xdr:nvSpPr>
        <xdr:cNvPr id="243" name="Text Box 118"/>
        <xdr:cNvSpPr txBox="1">
          <a:spLocks noChangeArrowheads="1"/>
        </xdr:cNvSpPr>
      </xdr:nvSpPr>
      <xdr:spPr bwMode="auto">
        <a:xfrm>
          <a:off x="3695700" y="43500675"/>
          <a:ext cx="742949" cy="2169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en-US" altLang="ja-JP" sz="900">
              <a:solidFill>
                <a:sysClr val="windowText" lastClr="000000"/>
              </a:solidFill>
            </a:rPr>
            <a:t>【</a:t>
          </a:r>
          <a:r>
            <a:rPr lang="ja-JP" altLang="en-US" sz="900">
              <a:solidFill>
                <a:sysClr val="windowText" lastClr="000000"/>
              </a:solidFill>
            </a:rPr>
            <a:t>再委託</a:t>
          </a:r>
          <a:r>
            <a:rPr lang="en-US" altLang="ja-JP" sz="900">
              <a:solidFill>
                <a:sysClr val="windowText" lastClr="000000"/>
              </a:solidFill>
            </a:rPr>
            <a:t>】</a:t>
          </a:r>
        </a:p>
      </xdr:txBody>
    </xdr:sp>
    <xdr:clientData/>
  </xdr:twoCellAnchor>
  <xdr:twoCellAnchor>
    <xdr:from>
      <xdr:col>35</xdr:col>
      <xdr:colOff>57150</xdr:colOff>
      <xdr:row>171</xdr:row>
      <xdr:rowOff>76200</xdr:rowOff>
    </xdr:from>
    <xdr:to>
      <xdr:col>39</xdr:col>
      <xdr:colOff>38099</xdr:colOff>
      <xdr:row>171</xdr:row>
      <xdr:rowOff>293163</xdr:rowOff>
    </xdr:to>
    <xdr:sp macro="" textlink="">
      <xdr:nvSpPr>
        <xdr:cNvPr id="244" name="Text Box 118"/>
        <xdr:cNvSpPr txBox="1">
          <a:spLocks noChangeArrowheads="1"/>
        </xdr:cNvSpPr>
      </xdr:nvSpPr>
      <xdr:spPr bwMode="auto">
        <a:xfrm>
          <a:off x="6724650" y="43510200"/>
          <a:ext cx="742949" cy="2169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en-US" altLang="ja-JP" sz="900">
              <a:solidFill>
                <a:sysClr val="windowText" lastClr="000000"/>
              </a:solidFill>
            </a:rPr>
            <a:t>【</a:t>
          </a:r>
          <a:r>
            <a:rPr lang="ja-JP" altLang="en-US" sz="900">
              <a:solidFill>
                <a:sysClr val="windowText" lastClr="000000"/>
              </a:solidFill>
            </a:rPr>
            <a:t>再委託</a:t>
          </a:r>
          <a:r>
            <a:rPr lang="en-US" altLang="ja-JP" sz="900">
              <a:solidFill>
                <a:sysClr val="windowText" lastClr="000000"/>
              </a:solidFill>
            </a:rPr>
            <a:t>】</a:t>
          </a:r>
        </a:p>
      </xdr:txBody>
    </xdr:sp>
    <xdr:clientData/>
  </xdr:twoCellAnchor>
  <xdr:twoCellAnchor>
    <xdr:from>
      <xdr:col>27</xdr:col>
      <xdr:colOff>76200</xdr:colOff>
      <xdr:row>171</xdr:row>
      <xdr:rowOff>76200</xdr:rowOff>
    </xdr:from>
    <xdr:to>
      <xdr:col>31</xdr:col>
      <xdr:colOff>57149</xdr:colOff>
      <xdr:row>171</xdr:row>
      <xdr:rowOff>293163</xdr:rowOff>
    </xdr:to>
    <xdr:sp macro="" textlink="">
      <xdr:nvSpPr>
        <xdr:cNvPr id="245" name="Text Box 118"/>
        <xdr:cNvSpPr txBox="1">
          <a:spLocks noChangeArrowheads="1"/>
        </xdr:cNvSpPr>
      </xdr:nvSpPr>
      <xdr:spPr bwMode="auto">
        <a:xfrm>
          <a:off x="5219700" y="43510200"/>
          <a:ext cx="742949" cy="2169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en-US" altLang="ja-JP" sz="900">
              <a:solidFill>
                <a:sysClr val="windowText" lastClr="000000"/>
              </a:solidFill>
            </a:rPr>
            <a:t>【</a:t>
          </a:r>
          <a:r>
            <a:rPr lang="ja-JP" altLang="en-US" sz="900">
              <a:solidFill>
                <a:sysClr val="windowText" lastClr="000000"/>
              </a:solidFill>
            </a:rPr>
            <a:t>再委託</a:t>
          </a:r>
          <a:r>
            <a:rPr lang="en-US" altLang="ja-JP" sz="900">
              <a:solidFill>
                <a:sysClr val="windowText" lastClr="000000"/>
              </a:solidFill>
            </a:rPr>
            <a:t>】</a:t>
          </a:r>
        </a:p>
      </xdr:txBody>
    </xdr:sp>
    <xdr:clientData/>
  </xdr:twoCellAnchor>
  <xdr:twoCellAnchor>
    <xdr:from>
      <xdr:col>43</xdr:col>
      <xdr:colOff>38101</xdr:colOff>
      <xdr:row>171</xdr:row>
      <xdr:rowOff>78311</xdr:rowOff>
    </xdr:from>
    <xdr:to>
      <xdr:col>47</xdr:col>
      <xdr:colOff>19050</xdr:colOff>
      <xdr:row>171</xdr:row>
      <xdr:rowOff>295274</xdr:rowOff>
    </xdr:to>
    <xdr:sp macro="" textlink="">
      <xdr:nvSpPr>
        <xdr:cNvPr id="246" name="Text Box 118"/>
        <xdr:cNvSpPr txBox="1">
          <a:spLocks noChangeArrowheads="1"/>
        </xdr:cNvSpPr>
      </xdr:nvSpPr>
      <xdr:spPr bwMode="auto">
        <a:xfrm>
          <a:off x="8229601" y="43512311"/>
          <a:ext cx="742949" cy="2169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en-US" altLang="ja-JP" sz="900">
              <a:solidFill>
                <a:sysClr val="windowText" lastClr="000000"/>
              </a:solidFill>
            </a:rPr>
            <a:t>【</a:t>
          </a:r>
          <a:r>
            <a:rPr lang="ja-JP" altLang="en-US" sz="900">
              <a:solidFill>
                <a:sysClr val="windowText" lastClr="000000"/>
              </a:solidFill>
            </a:rPr>
            <a:t>再委託</a:t>
          </a:r>
          <a:r>
            <a:rPr lang="en-US" altLang="ja-JP" sz="900">
              <a:solidFill>
                <a:sysClr val="windowText" lastClr="000000"/>
              </a:solidFill>
            </a:rPr>
            <a:t>】</a:t>
          </a:r>
        </a:p>
      </xdr:txBody>
    </xdr:sp>
    <xdr:clientData/>
  </xdr:twoCellAnchor>
  <xdr:twoCellAnchor>
    <xdr:from>
      <xdr:col>17</xdr:col>
      <xdr:colOff>180975</xdr:colOff>
      <xdr:row>153</xdr:row>
      <xdr:rowOff>66675</xdr:rowOff>
    </xdr:from>
    <xdr:to>
      <xdr:col>17</xdr:col>
      <xdr:colOff>180975</xdr:colOff>
      <xdr:row>154</xdr:row>
      <xdr:rowOff>235563</xdr:rowOff>
    </xdr:to>
    <xdr:cxnSp macro="">
      <xdr:nvCxnSpPr>
        <xdr:cNvPr id="395" name="直線矢印コネクタ 394"/>
        <xdr:cNvCxnSpPr/>
      </xdr:nvCxnSpPr>
      <xdr:spPr>
        <a:xfrm>
          <a:off x="3419475" y="37157025"/>
          <a:ext cx="0" cy="521313"/>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0</xdr:colOff>
      <xdr:row>153</xdr:row>
      <xdr:rowOff>152400</xdr:rowOff>
    </xdr:from>
    <xdr:to>
      <xdr:col>37</xdr:col>
      <xdr:colOff>30622</xdr:colOff>
      <xdr:row>159</xdr:row>
      <xdr:rowOff>252090</xdr:rowOff>
    </xdr:to>
    <xdr:pic>
      <xdr:nvPicPr>
        <xdr:cNvPr id="2" name="図 1"/>
        <xdr:cNvPicPr>
          <a:picLocks noChangeAspect="1"/>
        </xdr:cNvPicPr>
      </xdr:nvPicPr>
      <xdr:blipFill>
        <a:blip xmlns:r="http://schemas.openxmlformats.org/officeDocument/2006/relationships" r:embed="rId1"/>
        <a:stretch>
          <a:fillRect/>
        </a:stretch>
      </xdr:blipFill>
      <xdr:spPr>
        <a:xfrm>
          <a:off x="1200150" y="36337875"/>
          <a:ext cx="6231397" cy="2499990"/>
        </a:xfrm>
        <a:prstGeom prst="rect">
          <a:avLst/>
        </a:prstGeom>
      </xdr:spPr>
    </xdr:pic>
    <xdr:clientData/>
  </xdr:twoCellAnchor>
  <xdr:twoCellAnchor>
    <xdr:from>
      <xdr:col>20</xdr:col>
      <xdr:colOff>87405</xdr:colOff>
      <xdr:row>153</xdr:row>
      <xdr:rowOff>62194</xdr:rowOff>
    </xdr:from>
    <xdr:to>
      <xdr:col>21</xdr:col>
      <xdr:colOff>89646</xdr:colOff>
      <xdr:row>154</xdr:row>
      <xdr:rowOff>373717</xdr:rowOff>
    </xdr:to>
    <xdr:sp macro="" textlink="">
      <xdr:nvSpPr>
        <xdr:cNvPr id="1027" name="正方形/長方形 1026"/>
        <xdr:cNvSpPr/>
      </xdr:nvSpPr>
      <xdr:spPr>
        <a:xfrm>
          <a:off x="4087905" y="36247669"/>
          <a:ext cx="202266" cy="71157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112059</xdr:colOff>
      <xdr:row>235</xdr:row>
      <xdr:rowOff>22412</xdr:rowOff>
    </xdr:from>
    <xdr:to>
      <xdr:col>48</xdr:col>
      <xdr:colOff>179294</xdr:colOff>
      <xdr:row>235</xdr:row>
      <xdr:rowOff>257735</xdr:rowOff>
    </xdr:to>
    <xdr:sp macro="" textlink="">
      <xdr:nvSpPr>
        <xdr:cNvPr id="3" name="テキスト ボックス 2"/>
        <xdr:cNvSpPr txBox="1"/>
      </xdr:nvSpPr>
      <xdr:spPr>
        <a:xfrm>
          <a:off x="9592235" y="60747088"/>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47</xdr:col>
      <xdr:colOff>123266</xdr:colOff>
      <xdr:row>244</xdr:row>
      <xdr:rowOff>44823</xdr:rowOff>
    </xdr:from>
    <xdr:to>
      <xdr:col>48</xdr:col>
      <xdr:colOff>190501</xdr:colOff>
      <xdr:row>244</xdr:row>
      <xdr:rowOff>280146</xdr:rowOff>
    </xdr:to>
    <xdr:sp macro="" textlink="">
      <xdr:nvSpPr>
        <xdr:cNvPr id="62" name="テキスト ボックス 61"/>
        <xdr:cNvSpPr txBox="1"/>
      </xdr:nvSpPr>
      <xdr:spPr>
        <a:xfrm>
          <a:off x="9603442" y="63503735"/>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47</xdr:col>
      <xdr:colOff>112042</xdr:colOff>
      <xdr:row>238</xdr:row>
      <xdr:rowOff>22421</xdr:rowOff>
    </xdr:from>
    <xdr:to>
      <xdr:col>48</xdr:col>
      <xdr:colOff>179277</xdr:colOff>
      <xdr:row>238</xdr:row>
      <xdr:rowOff>257744</xdr:rowOff>
    </xdr:to>
    <xdr:sp macro="" textlink="">
      <xdr:nvSpPr>
        <xdr:cNvPr id="63" name="テキスト ボックス 62"/>
        <xdr:cNvSpPr txBox="1"/>
      </xdr:nvSpPr>
      <xdr:spPr>
        <a:xfrm>
          <a:off x="9592218" y="61621156"/>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47</xdr:col>
      <xdr:colOff>112040</xdr:colOff>
      <xdr:row>236</xdr:row>
      <xdr:rowOff>22412</xdr:rowOff>
    </xdr:from>
    <xdr:to>
      <xdr:col>48</xdr:col>
      <xdr:colOff>179275</xdr:colOff>
      <xdr:row>236</xdr:row>
      <xdr:rowOff>257735</xdr:rowOff>
    </xdr:to>
    <xdr:sp macro="" textlink="">
      <xdr:nvSpPr>
        <xdr:cNvPr id="64" name="テキスト ボックス 63"/>
        <xdr:cNvSpPr txBox="1"/>
      </xdr:nvSpPr>
      <xdr:spPr>
        <a:xfrm>
          <a:off x="9592216" y="61038441"/>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47</xdr:col>
      <xdr:colOff>112059</xdr:colOff>
      <xdr:row>241</xdr:row>
      <xdr:rowOff>33617</xdr:rowOff>
    </xdr:from>
    <xdr:to>
      <xdr:col>48</xdr:col>
      <xdr:colOff>179294</xdr:colOff>
      <xdr:row>241</xdr:row>
      <xdr:rowOff>268940</xdr:rowOff>
    </xdr:to>
    <xdr:sp macro="" textlink="">
      <xdr:nvSpPr>
        <xdr:cNvPr id="65" name="テキスト ボックス 64"/>
        <xdr:cNvSpPr txBox="1"/>
      </xdr:nvSpPr>
      <xdr:spPr>
        <a:xfrm>
          <a:off x="9592235" y="62562441"/>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47</xdr:col>
      <xdr:colOff>112059</xdr:colOff>
      <xdr:row>240</xdr:row>
      <xdr:rowOff>56030</xdr:rowOff>
    </xdr:from>
    <xdr:to>
      <xdr:col>48</xdr:col>
      <xdr:colOff>179294</xdr:colOff>
      <xdr:row>240</xdr:row>
      <xdr:rowOff>291353</xdr:rowOff>
    </xdr:to>
    <xdr:sp macro="" textlink="">
      <xdr:nvSpPr>
        <xdr:cNvPr id="66" name="テキスト ボックス 65"/>
        <xdr:cNvSpPr txBox="1"/>
      </xdr:nvSpPr>
      <xdr:spPr>
        <a:xfrm>
          <a:off x="9592235" y="62237471"/>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47</xdr:col>
      <xdr:colOff>112040</xdr:colOff>
      <xdr:row>239</xdr:row>
      <xdr:rowOff>22424</xdr:rowOff>
    </xdr:from>
    <xdr:to>
      <xdr:col>48</xdr:col>
      <xdr:colOff>179275</xdr:colOff>
      <xdr:row>239</xdr:row>
      <xdr:rowOff>257747</xdr:rowOff>
    </xdr:to>
    <xdr:sp macro="" textlink="">
      <xdr:nvSpPr>
        <xdr:cNvPr id="67" name="テキスト ボックス 66"/>
        <xdr:cNvSpPr txBox="1"/>
      </xdr:nvSpPr>
      <xdr:spPr>
        <a:xfrm>
          <a:off x="9592216" y="61912512"/>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47</xdr:col>
      <xdr:colOff>112047</xdr:colOff>
      <xdr:row>237</xdr:row>
      <xdr:rowOff>22412</xdr:rowOff>
    </xdr:from>
    <xdr:to>
      <xdr:col>48</xdr:col>
      <xdr:colOff>179282</xdr:colOff>
      <xdr:row>237</xdr:row>
      <xdr:rowOff>257735</xdr:rowOff>
    </xdr:to>
    <xdr:sp macro="" textlink="">
      <xdr:nvSpPr>
        <xdr:cNvPr id="68" name="テキスト ボックス 67"/>
        <xdr:cNvSpPr txBox="1"/>
      </xdr:nvSpPr>
      <xdr:spPr>
        <a:xfrm>
          <a:off x="9592223" y="61329794"/>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47</xdr:col>
      <xdr:colOff>123266</xdr:colOff>
      <xdr:row>243</xdr:row>
      <xdr:rowOff>44824</xdr:rowOff>
    </xdr:from>
    <xdr:to>
      <xdr:col>48</xdr:col>
      <xdr:colOff>190501</xdr:colOff>
      <xdr:row>243</xdr:row>
      <xdr:rowOff>280147</xdr:rowOff>
    </xdr:to>
    <xdr:sp macro="" textlink="">
      <xdr:nvSpPr>
        <xdr:cNvPr id="69" name="テキスト ボックス 68"/>
        <xdr:cNvSpPr txBox="1"/>
      </xdr:nvSpPr>
      <xdr:spPr>
        <a:xfrm>
          <a:off x="9603442" y="63156353"/>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 customHeight="1" thickBot="1" x14ac:dyDescent="0.2">
      <c r="AJ2" s="501" t="s">
        <v>0</v>
      </c>
      <c r="AK2" s="501"/>
      <c r="AL2" s="501"/>
      <c r="AM2" s="501"/>
      <c r="AN2" s="501"/>
      <c r="AO2" s="501"/>
      <c r="AP2" s="501"/>
      <c r="AQ2" s="106" t="s">
        <v>449</v>
      </c>
      <c r="AR2" s="106"/>
      <c r="AS2" s="68" t="str">
        <f>IF(OR(AQ2="　", AQ2=""), "", "-")</f>
        <v/>
      </c>
      <c r="AT2" s="107">
        <v>220</v>
      </c>
      <c r="AU2" s="107"/>
      <c r="AV2" s="69" t="str">
        <f>IF(AW2="", "", "-")</f>
        <v/>
      </c>
      <c r="AW2" s="111"/>
      <c r="AX2" s="111"/>
    </row>
    <row r="3" spans="1:50" ht="21" customHeight="1" thickBot="1" x14ac:dyDescent="0.2">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455</v>
      </c>
      <c r="AK3" s="311"/>
      <c r="AL3" s="311"/>
      <c r="AM3" s="311"/>
      <c r="AN3" s="311"/>
      <c r="AO3" s="311"/>
      <c r="AP3" s="311"/>
      <c r="AQ3" s="311"/>
      <c r="AR3" s="311"/>
      <c r="AS3" s="311"/>
      <c r="AT3" s="311"/>
      <c r="AU3" s="311"/>
      <c r="AV3" s="311"/>
      <c r="AW3" s="311"/>
      <c r="AX3" s="36" t="s">
        <v>91</v>
      </c>
    </row>
    <row r="4" spans="1:50" ht="21" customHeight="1" x14ac:dyDescent="0.15">
      <c r="A4" s="529" t="s">
        <v>30</v>
      </c>
      <c r="B4" s="530"/>
      <c r="C4" s="530"/>
      <c r="D4" s="530"/>
      <c r="E4" s="530"/>
      <c r="F4" s="530"/>
      <c r="G4" s="503" t="s">
        <v>456</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457</v>
      </c>
      <c r="AF4" s="509"/>
      <c r="AG4" s="509"/>
      <c r="AH4" s="509"/>
      <c r="AI4" s="509"/>
      <c r="AJ4" s="509"/>
      <c r="AK4" s="509"/>
      <c r="AL4" s="509"/>
      <c r="AM4" s="509"/>
      <c r="AN4" s="509"/>
      <c r="AO4" s="509"/>
      <c r="AP4" s="510"/>
      <c r="AQ4" s="511" t="s">
        <v>2</v>
      </c>
      <c r="AR4" s="506"/>
      <c r="AS4" s="506"/>
      <c r="AT4" s="506"/>
      <c r="AU4" s="506"/>
      <c r="AV4" s="506"/>
      <c r="AW4" s="506"/>
      <c r="AX4" s="512"/>
    </row>
    <row r="5" spans="1:50" ht="27" customHeight="1" x14ac:dyDescent="0.15">
      <c r="A5" s="513" t="s">
        <v>93</v>
      </c>
      <c r="B5" s="514"/>
      <c r="C5" s="514"/>
      <c r="D5" s="514"/>
      <c r="E5" s="514"/>
      <c r="F5" s="515"/>
      <c r="G5" s="337" t="s">
        <v>97</v>
      </c>
      <c r="H5" s="338"/>
      <c r="I5" s="338"/>
      <c r="J5" s="338"/>
      <c r="K5" s="338"/>
      <c r="L5" s="338"/>
      <c r="M5" s="339" t="s">
        <v>92</v>
      </c>
      <c r="N5" s="340"/>
      <c r="O5" s="340"/>
      <c r="P5" s="340"/>
      <c r="Q5" s="340"/>
      <c r="R5" s="341"/>
      <c r="S5" s="342" t="s">
        <v>107</v>
      </c>
      <c r="T5" s="338"/>
      <c r="U5" s="338"/>
      <c r="V5" s="338"/>
      <c r="W5" s="338"/>
      <c r="X5" s="343"/>
      <c r="Y5" s="520" t="s">
        <v>3</v>
      </c>
      <c r="Z5" s="521"/>
      <c r="AA5" s="521"/>
      <c r="AB5" s="521"/>
      <c r="AC5" s="521"/>
      <c r="AD5" s="522"/>
      <c r="AE5" s="523" t="s">
        <v>458</v>
      </c>
      <c r="AF5" s="524"/>
      <c r="AG5" s="524"/>
      <c r="AH5" s="524"/>
      <c r="AI5" s="524"/>
      <c r="AJ5" s="524"/>
      <c r="AK5" s="524"/>
      <c r="AL5" s="524"/>
      <c r="AM5" s="524"/>
      <c r="AN5" s="524"/>
      <c r="AO5" s="524"/>
      <c r="AP5" s="525"/>
      <c r="AQ5" s="526" t="s">
        <v>591</v>
      </c>
      <c r="AR5" s="527"/>
      <c r="AS5" s="527"/>
      <c r="AT5" s="527"/>
      <c r="AU5" s="527"/>
      <c r="AV5" s="527"/>
      <c r="AW5" s="527"/>
      <c r="AX5" s="528"/>
    </row>
    <row r="6" spans="1:50" ht="40.5" customHeight="1" x14ac:dyDescent="0.15">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572</v>
      </c>
      <c r="AF6" s="538"/>
      <c r="AG6" s="538"/>
      <c r="AH6" s="538"/>
      <c r="AI6" s="538"/>
      <c r="AJ6" s="538"/>
      <c r="AK6" s="538"/>
      <c r="AL6" s="538"/>
      <c r="AM6" s="538"/>
      <c r="AN6" s="538"/>
      <c r="AO6" s="538"/>
      <c r="AP6" s="538"/>
      <c r="AQ6" s="130"/>
      <c r="AR6" s="130"/>
      <c r="AS6" s="130"/>
      <c r="AT6" s="130"/>
      <c r="AU6" s="130"/>
      <c r="AV6" s="130"/>
      <c r="AW6" s="130"/>
      <c r="AX6" s="539"/>
    </row>
    <row r="7" spans="1:50" ht="67.5" customHeight="1" x14ac:dyDescent="0.15">
      <c r="A7" s="459" t="s">
        <v>25</v>
      </c>
      <c r="B7" s="460"/>
      <c r="C7" s="460"/>
      <c r="D7" s="460"/>
      <c r="E7" s="460"/>
      <c r="F7" s="460"/>
      <c r="G7" s="461" t="s">
        <v>460</v>
      </c>
      <c r="H7" s="462"/>
      <c r="I7" s="462"/>
      <c r="J7" s="462"/>
      <c r="K7" s="462"/>
      <c r="L7" s="462"/>
      <c r="M7" s="462"/>
      <c r="N7" s="462"/>
      <c r="O7" s="462"/>
      <c r="P7" s="462"/>
      <c r="Q7" s="462"/>
      <c r="R7" s="462"/>
      <c r="S7" s="462"/>
      <c r="T7" s="462"/>
      <c r="U7" s="462"/>
      <c r="V7" s="463"/>
      <c r="W7" s="463"/>
      <c r="X7" s="463"/>
      <c r="Y7" s="464" t="s">
        <v>5</v>
      </c>
      <c r="Z7" s="404"/>
      <c r="AA7" s="404"/>
      <c r="AB7" s="404"/>
      <c r="AC7" s="404"/>
      <c r="AD7" s="406"/>
      <c r="AE7" s="465" t="s">
        <v>592</v>
      </c>
      <c r="AF7" s="466"/>
      <c r="AG7" s="466"/>
      <c r="AH7" s="466"/>
      <c r="AI7" s="466"/>
      <c r="AJ7" s="466"/>
      <c r="AK7" s="466"/>
      <c r="AL7" s="466"/>
      <c r="AM7" s="466"/>
      <c r="AN7" s="466"/>
      <c r="AO7" s="466"/>
      <c r="AP7" s="466"/>
      <c r="AQ7" s="466"/>
      <c r="AR7" s="466"/>
      <c r="AS7" s="466"/>
      <c r="AT7" s="466"/>
      <c r="AU7" s="466"/>
      <c r="AV7" s="466"/>
      <c r="AW7" s="466"/>
      <c r="AX7" s="467"/>
    </row>
    <row r="8" spans="1:50" ht="21" customHeight="1" x14ac:dyDescent="0.15">
      <c r="A8" s="366" t="s">
        <v>308</v>
      </c>
      <c r="B8" s="367"/>
      <c r="C8" s="367"/>
      <c r="D8" s="367"/>
      <c r="E8" s="367"/>
      <c r="F8" s="368"/>
      <c r="G8" s="363" t="str">
        <f>入力規則等!A26</f>
        <v>科学技術・イノベーション</v>
      </c>
      <c r="H8" s="364"/>
      <c r="I8" s="364"/>
      <c r="J8" s="364"/>
      <c r="K8" s="364"/>
      <c r="L8" s="364"/>
      <c r="M8" s="364"/>
      <c r="N8" s="364"/>
      <c r="O8" s="364"/>
      <c r="P8" s="364"/>
      <c r="Q8" s="364"/>
      <c r="R8" s="364"/>
      <c r="S8" s="364"/>
      <c r="T8" s="364"/>
      <c r="U8" s="364"/>
      <c r="V8" s="364"/>
      <c r="W8" s="364"/>
      <c r="X8" s="365"/>
      <c r="Y8" s="540" t="s">
        <v>79</v>
      </c>
      <c r="Z8" s="540"/>
      <c r="AA8" s="540"/>
      <c r="AB8" s="540"/>
      <c r="AC8" s="540"/>
      <c r="AD8" s="540"/>
      <c r="AE8" s="494" t="str">
        <f>入力規則等!K13</f>
        <v>文教及び科学振興</v>
      </c>
      <c r="AF8" s="495"/>
      <c r="AG8" s="495"/>
      <c r="AH8" s="495"/>
      <c r="AI8" s="495"/>
      <c r="AJ8" s="495"/>
      <c r="AK8" s="495"/>
      <c r="AL8" s="495"/>
      <c r="AM8" s="495"/>
      <c r="AN8" s="495"/>
      <c r="AO8" s="495"/>
      <c r="AP8" s="495"/>
      <c r="AQ8" s="495"/>
      <c r="AR8" s="495"/>
      <c r="AS8" s="495"/>
      <c r="AT8" s="495"/>
      <c r="AU8" s="495"/>
      <c r="AV8" s="495"/>
      <c r="AW8" s="495"/>
      <c r="AX8" s="496"/>
    </row>
    <row r="9" spans="1:50" ht="67.5" customHeight="1" x14ac:dyDescent="0.15">
      <c r="A9" s="468" t="s">
        <v>26</v>
      </c>
      <c r="B9" s="469"/>
      <c r="C9" s="469"/>
      <c r="D9" s="469"/>
      <c r="E9" s="469"/>
      <c r="F9" s="469"/>
      <c r="G9" s="497" t="s">
        <v>541</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54" customHeight="1" x14ac:dyDescent="0.15">
      <c r="A10" s="468" t="s">
        <v>36</v>
      </c>
      <c r="B10" s="469"/>
      <c r="C10" s="469"/>
      <c r="D10" s="469"/>
      <c r="E10" s="469"/>
      <c r="F10" s="469"/>
      <c r="G10" s="497" t="s">
        <v>576</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21" customHeight="1" x14ac:dyDescent="0.15">
      <c r="A11" s="468" t="s">
        <v>6</v>
      </c>
      <c r="B11" s="469"/>
      <c r="C11" s="469"/>
      <c r="D11" s="469"/>
      <c r="E11" s="469"/>
      <c r="F11" s="470"/>
      <c r="G11" s="517" t="str">
        <f>入力規則等!P10</f>
        <v>委託・請負、補助</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1" t="s">
        <v>27</v>
      </c>
      <c r="B12" s="472"/>
      <c r="C12" s="472"/>
      <c r="D12" s="472"/>
      <c r="E12" s="472"/>
      <c r="F12" s="473"/>
      <c r="G12" s="480"/>
      <c r="H12" s="481"/>
      <c r="I12" s="481"/>
      <c r="J12" s="481"/>
      <c r="K12" s="481"/>
      <c r="L12" s="481"/>
      <c r="M12" s="481"/>
      <c r="N12" s="481"/>
      <c r="O12" s="481"/>
      <c r="P12" s="187" t="s">
        <v>69</v>
      </c>
      <c r="Q12" s="121"/>
      <c r="R12" s="121"/>
      <c r="S12" s="121"/>
      <c r="T12" s="121"/>
      <c r="U12" s="121"/>
      <c r="V12" s="183"/>
      <c r="W12" s="187" t="s">
        <v>70</v>
      </c>
      <c r="X12" s="121"/>
      <c r="Y12" s="121"/>
      <c r="Z12" s="121"/>
      <c r="AA12" s="121"/>
      <c r="AB12" s="121"/>
      <c r="AC12" s="183"/>
      <c r="AD12" s="187" t="s">
        <v>71</v>
      </c>
      <c r="AE12" s="121"/>
      <c r="AF12" s="121"/>
      <c r="AG12" s="121"/>
      <c r="AH12" s="121"/>
      <c r="AI12" s="121"/>
      <c r="AJ12" s="183"/>
      <c r="AK12" s="187" t="s">
        <v>72</v>
      </c>
      <c r="AL12" s="121"/>
      <c r="AM12" s="121"/>
      <c r="AN12" s="121"/>
      <c r="AO12" s="121"/>
      <c r="AP12" s="121"/>
      <c r="AQ12" s="183"/>
      <c r="AR12" s="187" t="s">
        <v>73</v>
      </c>
      <c r="AS12" s="121"/>
      <c r="AT12" s="121"/>
      <c r="AU12" s="121"/>
      <c r="AV12" s="121"/>
      <c r="AW12" s="121"/>
      <c r="AX12" s="484"/>
    </row>
    <row r="13" spans="1:50" ht="21" customHeight="1" x14ac:dyDescent="0.15">
      <c r="A13" s="474"/>
      <c r="B13" s="475"/>
      <c r="C13" s="475"/>
      <c r="D13" s="475"/>
      <c r="E13" s="475"/>
      <c r="F13" s="476"/>
      <c r="G13" s="485" t="s">
        <v>7</v>
      </c>
      <c r="H13" s="486"/>
      <c r="I13" s="491" t="s">
        <v>8</v>
      </c>
      <c r="J13" s="492"/>
      <c r="K13" s="492"/>
      <c r="L13" s="492"/>
      <c r="M13" s="492"/>
      <c r="N13" s="492"/>
      <c r="O13" s="493"/>
      <c r="P13" s="71" t="s">
        <v>461</v>
      </c>
      <c r="Q13" s="72"/>
      <c r="R13" s="72"/>
      <c r="S13" s="72"/>
      <c r="T13" s="72"/>
      <c r="U13" s="72"/>
      <c r="V13" s="73"/>
      <c r="W13" s="71" t="s">
        <v>461</v>
      </c>
      <c r="X13" s="72"/>
      <c r="Y13" s="72"/>
      <c r="Z13" s="72"/>
      <c r="AA13" s="72"/>
      <c r="AB13" s="72"/>
      <c r="AC13" s="73"/>
      <c r="AD13" s="71">
        <v>1205.6500000000001</v>
      </c>
      <c r="AE13" s="72"/>
      <c r="AF13" s="72"/>
      <c r="AG13" s="72"/>
      <c r="AH13" s="72"/>
      <c r="AI13" s="72"/>
      <c r="AJ13" s="73"/>
      <c r="AK13" s="71">
        <v>3972.0160000000001</v>
      </c>
      <c r="AL13" s="72"/>
      <c r="AM13" s="72"/>
      <c r="AN13" s="72"/>
      <c r="AO13" s="72"/>
      <c r="AP13" s="72"/>
      <c r="AQ13" s="73"/>
      <c r="AR13" s="679">
        <v>7663.9459999999999</v>
      </c>
      <c r="AS13" s="680"/>
      <c r="AT13" s="680"/>
      <c r="AU13" s="680"/>
      <c r="AV13" s="680"/>
      <c r="AW13" s="680"/>
      <c r="AX13" s="681"/>
    </row>
    <row r="14" spans="1:50" ht="21" customHeight="1" x14ac:dyDescent="0.15">
      <c r="A14" s="474"/>
      <c r="B14" s="475"/>
      <c r="C14" s="475"/>
      <c r="D14" s="475"/>
      <c r="E14" s="475"/>
      <c r="F14" s="476"/>
      <c r="G14" s="487"/>
      <c r="H14" s="488"/>
      <c r="I14" s="354" t="s">
        <v>9</v>
      </c>
      <c r="J14" s="482"/>
      <c r="K14" s="482"/>
      <c r="L14" s="482"/>
      <c r="M14" s="482"/>
      <c r="N14" s="482"/>
      <c r="O14" s="483"/>
      <c r="P14" s="71" t="s">
        <v>461</v>
      </c>
      <c r="Q14" s="72"/>
      <c r="R14" s="72"/>
      <c r="S14" s="72"/>
      <c r="T14" s="72"/>
      <c r="U14" s="72"/>
      <c r="V14" s="73"/>
      <c r="W14" s="71" t="s">
        <v>462</v>
      </c>
      <c r="X14" s="72"/>
      <c r="Y14" s="72"/>
      <c r="Z14" s="72"/>
      <c r="AA14" s="72"/>
      <c r="AB14" s="72"/>
      <c r="AC14" s="73"/>
      <c r="AD14" s="71">
        <v>0</v>
      </c>
      <c r="AE14" s="72"/>
      <c r="AF14" s="72"/>
      <c r="AG14" s="72"/>
      <c r="AH14" s="72"/>
      <c r="AI14" s="72"/>
      <c r="AJ14" s="73"/>
      <c r="AK14" s="71"/>
      <c r="AL14" s="72"/>
      <c r="AM14" s="72"/>
      <c r="AN14" s="72"/>
      <c r="AO14" s="72"/>
      <c r="AP14" s="72"/>
      <c r="AQ14" s="73"/>
      <c r="AR14" s="677"/>
      <c r="AS14" s="677"/>
      <c r="AT14" s="677"/>
      <c r="AU14" s="677"/>
      <c r="AV14" s="677"/>
      <c r="AW14" s="677"/>
      <c r="AX14" s="678"/>
    </row>
    <row r="15" spans="1:50" ht="21" customHeight="1" x14ac:dyDescent="0.15">
      <c r="A15" s="474"/>
      <c r="B15" s="475"/>
      <c r="C15" s="475"/>
      <c r="D15" s="475"/>
      <c r="E15" s="475"/>
      <c r="F15" s="476"/>
      <c r="G15" s="487"/>
      <c r="H15" s="488"/>
      <c r="I15" s="354" t="s">
        <v>62</v>
      </c>
      <c r="J15" s="355"/>
      <c r="K15" s="355"/>
      <c r="L15" s="355"/>
      <c r="M15" s="355"/>
      <c r="N15" s="355"/>
      <c r="O15" s="356"/>
      <c r="P15" s="71" t="s">
        <v>462</v>
      </c>
      <c r="Q15" s="72"/>
      <c r="R15" s="72"/>
      <c r="S15" s="72"/>
      <c r="T15" s="72"/>
      <c r="U15" s="72"/>
      <c r="V15" s="73"/>
      <c r="W15" s="71" t="s">
        <v>463</v>
      </c>
      <c r="X15" s="72"/>
      <c r="Y15" s="72"/>
      <c r="Z15" s="72"/>
      <c r="AA15" s="72"/>
      <c r="AB15" s="72"/>
      <c r="AC15" s="73"/>
      <c r="AD15" s="71">
        <v>0</v>
      </c>
      <c r="AE15" s="72"/>
      <c r="AF15" s="72"/>
      <c r="AG15" s="72"/>
      <c r="AH15" s="72"/>
      <c r="AI15" s="72"/>
      <c r="AJ15" s="73"/>
      <c r="AK15" s="71">
        <v>72.5</v>
      </c>
      <c r="AL15" s="72"/>
      <c r="AM15" s="72"/>
      <c r="AN15" s="72"/>
      <c r="AO15" s="72"/>
      <c r="AP15" s="72"/>
      <c r="AQ15" s="73"/>
      <c r="AR15" s="71"/>
      <c r="AS15" s="72"/>
      <c r="AT15" s="72"/>
      <c r="AU15" s="72"/>
      <c r="AV15" s="72"/>
      <c r="AW15" s="72"/>
      <c r="AX15" s="676"/>
    </row>
    <row r="16" spans="1:50" ht="21" customHeight="1" x14ac:dyDescent="0.15">
      <c r="A16" s="474"/>
      <c r="B16" s="475"/>
      <c r="C16" s="475"/>
      <c r="D16" s="475"/>
      <c r="E16" s="475"/>
      <c r="F16" s="476"/>
      <c r="G16" s="487"/>
      <c r="H16" s="488"/>
      <c r="I16" s="354" t="s">
        <v>63</v>
      </c>
      <c r="J16" s="355"/>
      <c r="K16" s="355"/>
      <c r="L16" s="355"/>
      <c r="M16" s="355"/>
      <c r="N16" s="355"/>
      <c r="O16" s="356"/>
      <c r="P16" s="71" t="s">
        <v>461</v>
      </c>
      <c r="Q16" s="72"/>
      <c r="R16" s="72"/>
      <c r="S16" s="72"/>
      <c r="T16" s="72"/>
      <c r="U16" s="72"/>
      <c r="V16" s="73"/>
      <c r="W16" s="71" t="s">
        <v>463</v>
      </c>
      <c r="X16" s="72"/>
      <c r="Y16" s="72"/>
      <c r="Z16" s="72"/>
      <c r="AA16" s="72"/>
      <c r="AB16" s="72"/>
      <c r="AC16" s="73"/>
      <c r="AD16" s="71">
        <v>-72.5</v>
      </c>
      <c r="AE16" s="72"/>
      <c r="AF16" s="72"/>
      <c r="AG16" s="72"/>
      <c r="AH16" s="72"/>
      <c r="AI16" s="72"/>
      <c r="AJ16" s="73"/>
      <c r="AK16" s="71"/>
      <c r="AL16" s="72"/>
      <c r="AM16" s="72"/>
      <c r="AN16" s="72"/>
      <c r="AO16" s="72"/>
      <c r="AP16" s="72"/>
      <c r="AQ16" s="73"/>
      <c r="AR16" s="454"/>
      <c r="AS16" s="455"/>
      <c r="AT16" s="455"/>
      <c r="AU16" s="455"/>
      <c r="AV16" s="455"/>
      <c r="AW16" s="455"/>
      <c r="AX16" s="456"/>
    </row>
    <row r="17" spans="1:50" ht="21" customHeight="1" x14ac:dyDescent="0.15">
      <c r="A17" s="474"/>
      <c r="B17" s="475"/>
      <c r="C17" s="475"/>
      <c r="D17" s="475"/>
      <c r="E17" s="475"/>
      <c r="F17" s="476"/>
      <c r="G17" s="487"/>
      <c r="H17" s="488"/>
      <c r="I17" s="354" t="s">
        <v>61</v>
      </c>
      <c r="J17" s="482"/>
      <c r="K17" s="482"/>
      <c r="L17" s="482"/>
      <c r="M17" s="482"/>
      <c r="N17" s="482"/>
      <c r="O17" s="483"/>
      <c r="P17" s="71" t="s">
        <v>462</v>
      </c>
      <c r="Q17" s="72"/>
      <c r="R17" s="72"/>
      <c r="S17" s="72"/>
      <c r="T17" s="72"/>
      <c r="U17" s="72"/>
      <c r="V17" s="73"/>
      <c r="W17" s="71" t="s">
        <v>463</v>
      </c>
      <c r="X17" s="72"/>
      <c r="Y17" s="72"/>
      <c r="Z17" s="72"/>
      <c r="AA17" s="72"/>
      <c r="AB17" s="72"/>
      <c r="AC17" s="73"/>
      <c r="AD17" s="71">
        <v>0</v>
      </c>
      <c r="AE17" s="72"/>
      <c r="AF17" s="72"/>
      <c r="AG17" s="72"/>
      <c r="AH17" s="72"/>
      <c r="AI17" s="72"/>
      <c r="AJ17" s="73"/>
      <c r="AK17" s="71">
        <v>0</v>
      </c>
      <c r="AL17" s="72"/>
      <c r="AM17" s="72"/>
      <c r="AN17" s="72"/>
      <c r="AO17" s="72"/>
      <c r="AP17" s="72"/>
      <c r="AQ17" s="73"/>
      <c r="AR17" s="457"/>
      <c r="AS17" s="457"/>
      <c r="AT17" s="457"/>
      <c r="AU17" s="457"/>
      <c r="AV17" s="457"/>
      <c r="AW17" s="457"/>
      <c r="AX17" s="458"/>
    </row>
    <row r="18" spans="1:50" ht="21" customHeight="1" x14ac:dyDescent="0.15">
      <c r="A18" s="474"/>
      <c r="B18" s="475"/>
      <c r="C18" s="475"/>
      <c r="D18" s="475"/>
      <c r="E18" s="475"/>
      <c r="F18" s="476"/>
      <c r="G18" s="489"/>
      <c r="H18" s="490"/>
      <c r="I18" s="357" t="s">
        <v>22</v>
      </c>
      <c r="J18" s="358"/>
      <c r="K18" s="358"/>
      <c r="L18" s="358"/>
      <c r="M18" s="358"/>
      <c r="N18" s="358"/>
      <c r="O18" s="359"/>
      <c r="P18" s="327">
        <f>SUM(P13:V17)</f>
        <v>0</v>
      </c>
      <c r="Q18" s="328"/>
      <c r="R18" s="328"/>
      <c r="S18" s="328"/>
      <c r="T18" s="328"/>
      <c r="U18" s="328"/>
      <c r="V18" s="329"/>
      <c r="W18" s="327">
        <f>SUM(W13:AC17)</f>
        <v>0</v>
      </c>
      <c r="X18" s="328"/>
      <c r="Y18" s="328"/>
      <c r="Z18" s="328"/>
      <c r="AA18" s="328"/>
      <c r="AB18" s="328"/>
      <c r="AC18" s="329"/>
      <c r="AD18" s="327">
        <f t="shared" ref="AD18" si="0">SUM(AD13:AJ17)</f>
        <v>1133.1500000000001</v>
      </c>
      <c r="AE18" s="328"/>
      <c r="AF18" s="328"/>
      <c r="AG18" s="328"/>
      <c r="AH18" s="328"/>
      <c r="AI18" s="328"/>
      <c r="AJ18" s="329"/>
      <c r="AK18" s="327">
        <f t="shared" ref="AK18" si="1">SUM(AK13:AQ17)</f>
        <v>4044.5160000000001</v>
      </c>
      <c r="AL18" s="328"/>
      <c r="AM18" s="328"/>
      <c r="AN18" s="328"/>
      <c r="AO18" s="328"/>
      <c r="AP18" s="328"/>
      <c r="AQ18" s="329"/>
      <c r="AR18" s="327">
        <f t="shared" ref="AR18" si="2">SUM(AR13:AX17)</f>
        <v>7663.9459999999999</v>
      </c>
      <c r="AS18" s="328"/>
      <c r="AT18" s="328"/>
      <c r="AU18" s="328"/>
      <c r="AV18" s="328"/>
      <c r="AW18" s="328"/>
      <c r="AX18" s="330"/>
    </row>
    <row r="19" spans="1:50" ht="21" customHeight="1" x14ac:dyDescent="0.15">
      <c r="A19" s="474"/>
      <c r="B19" s="475"/>
      <c r="C19" s="475"/>
      <c r="D19" s="475"/>
      <c r="E19" s="475"/>
      <c r="F19" s="476"/>
      <c r="G19" s="324" t="s">
        <v>10</v>
      </c>
      <c r="H19" s="325"/>
      <c r="I19" s="325"/>
      <c r="J19" s="325"/>
      <c r="K19" s="325"/>
      <c r="L19" s="325"/>
      <c r="M19" s="325"/>
      <c r="N19" s="325"/>
      <c r="O19" s="325"/>
      <c r="P19" s="71" t="s">
        <v>461</v>
      </c>
      <c r="Q19" s="72"/>
      <c r="R19" s="72"/>
      <c r="S19" s="72"/>
      <c r="T19" s="72"/>
      <c r="U19" s="72"/>
      <c r="V19" s="73"/>
      <c r="W19" s="71" t="s">
        <v>461</v>
      </c>
      <c r="X19" s="72"/>
      <c r="Y19" s="72"/>
      <c r="Z19" s="72"/>
      <c r="AA19" s="72"/>
      <c r="AB19" s="72"/>
      <c r="AC19" s="73"/>
      <c r="AD19" s="71">
        <v>1129.8900000000001</v>
      </c>
      <c r="AE19" s="72"/>
      <c r="AF19" s="72"/>
      <c r="AG19" s="72"/>
      <c r="AH19" s="72"/>
      <c r="AI19" s="72"/>
      <c r="AJ19" s="73"/>
      <c r="AK19" s="326"/>
      <c r="AL19" s="326"/>
      <c r="AM19" s="326"/>
      <c r="AN19" s="326"/>
      <c r="AO19" s="326"/>
      <c r="AP19" s="326"/>
      <c r="AQ19" s="326"/>
      <c r="AR19" s="326"/>
      <c r="AS19" s="326"/>
      <c r="AT19" s="326"/>
      <c r="AU19" s="326"/>
      <c r="AV19" s="326"/>
      <c r="AW19" s="326"/>
      <c r="AX19" s="331"/>
    </row>
    <row r="20" spans="1:50" ht="21" customHeight="1" x14ac:dyDescent="0.15">
      <c r="A20" s="477"/>
      <c r="B20" s="478"/>
      <c r="C20" s="478"/>
      <c r="D20" s="478"/>
      <c r="E20" s="478"/>
      <c r="F20" s="479"/>
      <c r="G20" s="324" t="s">
        <v>11</v>
      </c>
      <c r="H20" s="325"/>
      <c r="I20" s="325"/>
      <c r="J20" s="325"/>
      <c r="K20" s="325"/>
      <c r="L20" s="325"/>
      <c r="M20" s="325"/>
      <c r="N20" s="325"/>
      <c r="O20" s="325"/>
      <c r="P20" s="332" t="str">
        <f>IF(P18=0, "-", P19/P18)</f>
        <v>-</v>
      </c>
      <c r="Q20" s="332"/>
      <c r="R20" s="332"/>
      <c r="S20" s="332"/>
      <c r="T20" s="332"/>
      <c r="U20" s="332"/>
      <c r="V20" s="332"/>
      <c r="W20" s="332" t="str">
        <f>IF(W18=0, "-", W19/W18)</f>
        <v>-</v>
      </c>
      <c r="X20" s="332"/>
      <c r="Y20" s="332"/>
      <c r="Z20" s="332"/>
      <c r="AA20" s="332"/>
      <c r="AB20" s="332"/>
      <c r="AC20" s="332"/>
      <c r="AD20" s="332">
        <f>IF(AD18=0, "-", AD19/AD18)</f>
        <v>0.9971230640250629</v>
      </c>
      <c r="AE20" s="332"/>
      <c r="AF20" s="332"/>
      <c r="AG20" s="332"/>
      <c r="AH20" s="332"/>
      <c r="AI20" s="332"/>
      <c r="AJ20" s="332"/>
      <c r="AK20" s="326"/>
      <c r="AL20" s="326"/>
      <c r="AM20" s="326"/>
      <c r="AN20" s="326"/>
      <c r="AO20" s="326"/>
      <c r="AP20" s="326"/>
      <c r="AQ20" s="326"/>
      <c r="AR20" s="326"/>
      <c r="AS20" s="326"/>
      <c r="AT20" s="326"/>
      <c r="AU20" s="326"/>
      <c r="AV20" s="326"/>
      <c r="AW20" s="326"/>
      <c r="AX20" s="331"/>
    </row>
    <row r="21" spans="1:50" ht="21" customHeight="1" x14ac:dyDescent="0.15">
      <c r="A21" s="226" t="s">
        <v>13</v>
      </c>
      <c r="B21" s="227"/>
      <c r="C21" s="227"/>
      <c r="D21" s="227"/>
      <c r="E21" s="227"/>
      <c r="F21" s="228"/>
      <c r="G21" s="233" t="s">
        <v>319</v>
      </c>
      <c r="H21" s="234"/>
      <c r="I21" s="234"/>
      <c r="J21" s="234"/>
      <c r="K21" s="234"/>
      <c r="L21" s="234"/>
      <c r="M21" s="234"/>
      <c r="N21" s="234"/>
      <c r="O21" s="235"/>
      <c r="P21" s="253" t="s">
        <v>83</v>
      </c>
      <c r="Q21" s="234"/>
      <c r="R21" s="234"/>
      <c r="S21" s="234"/>
      <c r="T21" s="234"/>
      <c r="U21" s="234"/>
      <c r="V21" s="234"/>
      <c r="W21" s="234"/>
      <c r="X21" s="235"/>
      <c r="Y21" s="205"/>
      <c r="Z21" s="86"/>
      <c r="AA21" s="87"/>
      <c r="AB21" s="277" t="s">
        <v>12</v>
      </c>
      <c r="AC21" s="278"/>
      <c r="AD21" s="279"/>
      <c r="AE21" s="294" t="s">
        <v>69</v>
      </c>
      <c r="AF21" s="295"/>
      <c r="AG21" s="295"/>
      <c r="AH21" s="295"/>
      <c r="AI21" s="296"/>
      <c r="AJ21" s="294" t="s">
        <v>70</v>
      </c>
      <c r="AK21" s="295"/>
      <c r="AL21" s="295"/>
      <c r="AM21" s="295"/>
      <c r="AN21" s="296"/>
      <c r="AO21" s="294" t="s">
        <v>71</v>
      </c>
      <c r="AP21" s="295"/>
      <c r="AQ21" s="295"/>
      <c r="AR21" s="295"/>
      <c r="AS21" s="296"/>
      <c r="AT21" s="283" t="s">
        <v>303</v>
      </c>
      <c r="AU21" s="284"/>
      <c r="AV21" s="284"/>
      <c r="AW21" s="284"/>
      <c r="AX21" s="285"/>
    </row>
    <row r="22" spans="1:50" ht="21" customHeight="1" x14ac:dyDescent="0.15">
      <c r="A22" s="226"/>
      <c r="B22" s="227"/>
      <c r="C22" s="227"/>
      <c r="D22" s="227"/>
      <c r="E22" s="227"/>
      <c r="F22" s="228"/>
      <c r="G22" s="236"/>
      <c r="H22" s="108"/>
      <c r="I22" s="108"/>
      <c r="J22" s="108"/>
      <c r="K22" s="108"/>
      <c r="L22" s="108"/>
      <c r="M22" s="108"/>
      <c r="N22" s="108"/>
      <c r="O22" s="237"/>
      <c r="P22" s="254"/>
      <c r="Q22" s="108"/>
      <c r="R22" s="108"/>
      <c r="S22" s="108"/>
      <c r="T22" s="108"/>
      <c r="U22" s="108"/>
      <c r="V22" s="108"/>
      <c r="W22" s="108"/>
      <c r="X22" s="237"/>
      <c r="Y22" s="291"/>
      <c r="Z22" s="292"/>
      <c r="AA22" s="293"/>
      <c r="AB22" s="151"/>
      <c r="AC22" s="146"/>
      <c r="AD22" s="147"/>
      <c r="AE22" s="152"/>
      <c r="AF22" s="145"/>
      <c r="AG22" s="145"/>
      <c r="AH22" s="145"/>
      <c r="AI22" s="297"/>
      <c r="AJ22" s="152"/>
      <c r="AK22" s="145"/>
      <c r="AL22" s="145"/>
      <c r="AM22" s="145"/>
      <c r="AN22" s="297"/>
      <c r="AO22" s="152"/>
      <c r="AP22" s="145"/>
      <c r="AQ22" s="145"/>
      <c r="AR22" s="145"/>
      <c r="AS22" s="297"/>
      <c r="AT22" s="67"/>
      <c r="AU22" s="110">
        <v>31</v>
      </c>
      <c r="AV22" s="110"/>
      <c r="AW22" s="108" t="s">
        <v>360</v>
      </c>
      <c r="AX22" s="109"/>
    </row>
    <row r="23" spans="1:50" ht="30" customHeight="1" x14ac:dyDescent="0.15">
      <c r="A23" s="229"/>
      <c r="B23" s="227"/>
      <c r="C23" s="227"/>
      <c r="D23" s="227"/>
      <c r="E23" s="227"/>
      <c r="F23" s="228"/>
      <c r="G23" s="333" t="s">
        <v>585</v>
      </c>
      <c r="H23" s="300"/>
      <c r="I23" s="300"/>
      <c r="J23" s="300"/>
      <c r="K23" s="300"/>
      <c r="L23" s="300"/>
      <c r="M23" s="300"/>
      <c r="N23" s="300"/>
      <c r="O23" s="301"/>
      <c r="P23" s="225" t="s">
        <v>590</v>
      </c>
      <c r="Q23" s="207"/>
      <c r="R23" s="207"/>
      <c r="S23" s="207"/>
      <c r="T23" s="207"/>
      <c r="U23" s="207"/>
      <c r="V23" s="207"/>
      <c r="W23" s="207"/>
      <c r="X23" s="208"/>
      <c r="Y23" s="305" t="s">
        <v>14</v>
      </c>
      <c r="Z23" s="306"/>
      <c r="AA23" s="307"/>
      <c r="AB23" s="672" t="s">
        <v>16</v>
      </c>
      <c r="AC23" s="308"/>
      <c r="AD23" s="308"/>
      <c r="AE23" s="93" t="s">
        <v>548</v>
      </c>
      <c r="AF23" s="94"/>
      <c r="AG23" s="94"/>
      <c r="AH23" s="94"/>
      <c r="AI23" s="95"/>
      <c r="AJ23" s="93" t="s">
        <v>548</v>
      </c>
      <c r="AK23" s="94"/>
      <c r="AL23" s="94"/>
      <c r="AM23" s="94"/>
      <c r="AN23" s="95"/>
      <c r="AO23" s="93">
        <v>10</v>
      </c>
      <c r="AP23" s="94"/>
      <c r="AQ23" s="94"/>
      <c r="AR23" s="94"/>
      <c r="AS23" s="95"/>
      <c r="AT23" s="239"/>
      <c r="AU23" s="239"/>
      <c r="AV23" s="239"/>
      <c r="AW23" s="239"/>
      <c r="AX23" s="240"/>
    </row>
    <row r="24" spans="1:50" ht="30.75" customHeight="1" x14ac:dyDescent="0.15">
      <c r="A24" s="230"/>
      <c r="B24" s="231"/>
      <c r="C24" s="231"/>
      <c r="D24" s="231"/>
      <c r="E24" s="231"/>
      <c r="F24" s="232"/>
      <c r="G24" s="302"/>
      <c r="H24" s="303"/>
      <c r="I24" s="303"/>
      <c r="J24" s="303"/>
      <c r="K24" s="303"/>
      <c r="L24" s="303"/>
      <c r="M24" s="303"/>
      <c r="N24" s="303"/>
      <c r="O24" s="304"/>
      <c r="P24" s="288"/>
      <c r="Q24" s="288"/>
      <c r="R24" s="288"/>
      <c r="S24" s="288"/>
      <c r="T24" s="288"/>
      <c r="U24" s="288"/>
      <c r="V24" s="288"/>
      <c r="W24" s="288"/>
      <c r="X24" s="289"/>
      <c r="Y24" s="187" t="s">
        <v>65</v>
      </c>
      <c r="Z24" s="121"/>
      <c r="AA24" s="183"/>
      <c r="AB24" s="347" t="s">
        <v>16</v>
      </c>
      <c r="AC24" s="298"/>
      <c r="AD24" s="298"/>
      <c r="AE24" s="93" t="s">
        <v>548</v>
      </c>
      <c r="AF24" s="94"/>
      <c r="AG24" s="94"/>
      <c r="AH24" s="94"/>
      <c r="AI24" s="95"/>
      <c r="AJ24" s="93" t="s">
        <v>548</v>
      </c>
      <c r="AK24" s="94"/>
      <c r="AL24" s="94"/>
      <c r="AM24" s="94"/>
      <c r="AN24" s="95"/>
      <c r="AO24" s="93">
        <v>10</v>
      </c>
      <c r="AP24" s="94"/>
      <c r="AQ24" s="94"/>
      <c r="AR24" s="94"/>
      <c r="AS24" s="95"/>
      <c r="AT24" s="93">
        <v>100</v>
      </c>
      <c r="AU24" s="94"/>
      <c r="AV24" s="94"/>
      <c r="AW24" s="94"/>
      <c r="AX24" s="96"/>
    </row>
    <row r="25" spans="1:50" ht="47.25" customHeight="1" x14ac:dyDescent="0.15">
      <c r="A25" s="682"/>
      <c r="B25" s="683"/>
      <c r="C25" s="683"/>
      <c r="D25" s="683"/>
      <c r="E25" s="683"/>
      <c r="F25" s="684"/>
      <c r="G25" s="334"/>
      <c r="H25" s="335"/>
      <c r="I25" s="335"/>
      <c r="J25" s="335"/>
      <c r="K25" s="335"/>
      <c r="L25" s="335"/>
      <c r="M25" s="335"/>
      <c r="N25" s="335"/>
      <c r="O25" s="336"/>
      <c r="P25" s="209"/>
      <c r="Q25" s="209"/>
      <c r="R25" s="209"/>
      <c r="S25" s="209"/>
      <c r="T25" s="209"/>
      <c r="U25" s="209"/>
      <c r="V25" s="209"/>
      <c r="W25" s="209"/>
      <c r="X25" s="210"/>
      <c r="Y25" s="120" t="s">
        <v>15</v>
      </c>
      <c r="Z25" s="121"/>
      <c r="AA25" s="183"/>
      <c r="AB25" s="694" t="s">
        <v>364</v>
      </c>
      <c r="AC25" s="276"/>
      <c r="AD25" s="276"/>
      <c r="AE25" s="93" t="s">
        <v>549</v>
      </c>
      <c r="AF25" s="94"/>
      <c r="AG25" s="94"/>
      <c r="AH25" s="94"/>
      <c r="AI25" s="95"/>
      <c r="AJ25" s="93" t="s">
        <v>550</v>
      </c>
      <c r="AK25" s="94"/>
      <c r="AL25" s="94"/>
      <c r="AM25" s="94"/>
      <c r="AN25" s="95"/>
      <c r="AO25" s="93">
        <v>100</v>
      </c>
      <c r="AP25" s="94"/>
      <c r="AQ25" s="94"/>
      <c r="AR25" s="94"/>
      <c r="AS25" s="95"/>
      <c r="AT25" s="280"/>
      <c r="AU25" s="281"/>
      <c r="AV25" s="281"/>
      <c r="AW25" s="281"/>
      <c r="AX25" s="282"/>
    </row>
    <row r="26" spans="1:50" ht="21" hidden="1" customHeight="1" x14ac:dyDescent="0.15">
      <c r="A26" s="226" t="s">
        <v>13</v>
      </c>
      <c r="B26" s="227"/>
      <c r="C26" s="227"/>
      <c r="D26" s="227"/>
      <c r="E26" s="227"/>
      <c r="F26" s="228"/>
      <c r="G26" s="233" t="s">
        <v>319</v>
      </c>
      <c r="H26" s="234"/>
      <c r="I26" s="234"/>
      <c r="J26" s="234"/>
      <c r="K26" s="234"/>
      <c r="L26" s="234"/>
      <c r="M26" s="234"/>
      <c r="N26" s="234"/>
      <c r="O26" s="235"/>
      <c r="P26" s="253" t="s">
        <v>83</v>
      </c>
      <c r="Q26" s="234"/>
      <c r="R26" s="234"/>
      <c r="S26" s="234"/>
      <c r="T26" s="234"/>
      <c r="U26" s="234"/>
      <c r="V26" s="234"/>
      <c r="W26" s="234"/>
      <c r="X26" s="235"/>
      <c r="Y26" s="205"/>
      <c r="Z26" s="86"/>
      <c r="AA26" s="87"/>
      <c r="AB26" s="277" t="s">
        <v>12</v>
      </c>
      <c r="AC26" s="278"/>
      <c r="AD26" s="279"/>
      <c r="AE26" s="294" t="s">
        <v>69</v>
      </c>
      <c r="AF26" s="295"/>
      <c r="AG26" s="295"/>
      <c r="AH26" s="295"/>
      <c r="AI26" s="296"/>
      <c r="AJ26" s="294" t="s">
        <v>70</v>
      </c>
      <c r="AK26" s="295"/>
      <c r="AL26" s="295"/>
      <c r="AM26" s="295"/>
      <c r="AN26" s="296"/>
      <c r="AO26" s="294" t="s">
        <v>71</v>
      </c>
      <c r="AP26" s="295"/>
      <c r="AQ26" s="295"/>
      <c r="AR26" s="295"/>
      <c r="AS26" s="296"/>
      <c r="AT26" s="673" t="s">
        <v>303</v>
      </c>
      <c r="AU26" s="674"/>
      <c r="AV26" s="674"/>
      <c r="AW26" s="674"/>
      <c r="AX26" s="675"/>
    </row>
    <row r="27" spans="1:50" ht="21" hidden="1" customHeight="1" x14ac:dyDescent="0.15">
      <c r="A27" s="226"/>
      <c r="B27" s="227"/>
      <c r="C27" s="227"/>
      <c r="D27" s="227"/>
      <c r="E27" s="227"/>
      <c r="F27" s="228"/>
      <c r="G27" s="236"/>
      <c r="H27" s="108"/>
      <c r="I27" s="108"/>
      <c r="J27" s="108"/>
      <c r="K27" s="108"/>
      <c r="L27" s="108"/>
      <c r="M27" s="108"/>
      <c r="N27" s="108"/>
      <c r="O27" s="237"/>
      <c r="P27" s="254"/>
      <c r="Q27" s="108"/>
      <c r="R27" s="108"/>
      <c r="S27" s="108"/>
      <c r="T27" s="108"/>
      <c r="U27" s="108"/>
      <c r="V27" s="108"/>
      <c r="W27" s="108"/>
      <c r="X27" s="237"/>
      <c r="Y27" s="291"/>
      <c r="Z27" s="292"/>
      <c r="AA27" s="293"/>
      <c r="AB27" s="151"/>
      <c r="AC27" s="146"/>
      <c r="AD27" s="147"/>
      <c r="AE27" s="152"/>
      <c r="AF27" s="145"/>
      <c r="AG27" s="145"/>
      <c r="AH27" s="145"/>
      <c r="AI27" s="297"/>
      <c r="AJ27" s="152"/>
      <c r="AK27" s="145"/>
      <c r="AL27" s="145"/>
      <c r="AM27" s="145"/>
      <c r="AN27" s="297"/>
      <c r="AO27" s="152"/>
      <c r="AP27" s="145"/>
      <c r="AQ27" s="145"/>
      <c r="AR27" s="145"/>
      <c r="AS27" s="297"/>
      <c r="AT27" s="67"/>
      <c r="AU27" s="110"/>
      <c r="AV27" s="110"/>
      <c r="AW27" s="108" t="s">
        <v>360</v>
      </c>
      <c r="AX27" s="109"/>
    </row>
    <row r="28" spans="1:50" ht="21" hidden="1" customHeight="1" x14ac:dyDescent="0.15">
      <c r="A28" s="229"/>
      <c r="B28" s="227"/>
      <c r="C28" s="227"/>
      <c r="D28" s="227"/>
      <c r="E28" s="227"/>
      <c r="F28" s="228"/>
      <c r="G28" s="333"/>
      <c r="H28" s="300"/>
      <c r="I28" s="300"/>
      <c r="J28" s="300"/>
      <c r="K28" s="300"/>
      <c r="L28" s="300"/>
      <c r="M28" s="300"/>
      <c r="N28" s="300"/>
      <c r="O28" s="301"/>
      <c r="P28" s="225"/>
      <c r="Q28" s="207"/>
      <c r="R28" s="207"/>
      <c r="S28" s="207"/>
      <c r="T28" s="207"/>
      <c r="U28" s="207"/>
      <c r="V28" s="207"/>
      <c r="W28" s="207"/>
      <c r="X28" s="208"/>
      <c r="Y28" s="305" t="s">
        <v>14</v>
      </c>
      <c r="Z28" s="306"/>
      <c r="AA28" s="307"/>
      <c r="AB28" s="308"/>
      <c r="AC28" s="308"/>
      <c r="AD28" s="308"/>
      <c r="AE28" s="93"/>
      <c r="AF28" s="94"/>
      <c r="AG28" s="94"/>
      <c r="AH28" s="94"/>
      <c r="AI28" s="95"/>
      <c r="AJ28" s="93"/>
      <c r="AK28" s="94"/>
      <c r="AL28" s="94"/>
      <c r="AM28" s="94"/>
      <c r="AN28" s="95"/>
      <c r="AO28" s="93"/>
      <c r="AP28" s="94"/>
      <c r="AQ28" s="94"/>
      <c r="AR28" s="94"/>
      <c r="AS28" s="95"/>
      <c r="AT28" s="239"/>
      <c r="AU28" s="239"/>
      <c r="AV28" s="239"/>
      <c r="AW28" s="239"/>
      <c r="AX28" s="240"/>
    </row>
    <row r="29" spans="1:50" ht="21" hidden="1" customHeight="1" x14ac:dyDescent="0.15">
      <c r="A29" s="230"/>
      <c r="B29" s="231"/>
      <c r="C29" s="231"/>
      <c r="D29" s="231"/>
      <c r="E29" s="231"/>
      <c r="F29" s="232"/>
      <c r="G29" s="302"/>
      <c r="H29" s="303"/>
      <c r="I29" s="303"/>
      <c r="J29" s="303"/>
      <c r="K29" s="303"/>
      <c r="L29" s="303"/>
      <c r="M29" s="303"/>
      <c r="N29" s="303"/>
      <c r="O29" s="304"/>
      <c r="P29" s="288"/>
      <c r="Q29" s="288"/>
      <c r="R29" s="288"/>
      <c r="S29" s="288"/>
      <c r="T29" s="288"/>
      <c r="U29" s="288"/>
      <c r="V29" s="288"/>
      <c r="W29" s="288"/>
      <c r="X29" s="289"/>
      <c r="Y29" s="187" t="s">
        <v>65</v>
      </c>
      <c r="Z29" s="121"/>
      <c r="AA29" s="183"/>
      <c r="AB29" s="298"/>
      <c r="AC29" s="298"/>
      <c r="AD29" s="298"/>
      <c r="AE29" s="93"/>
      <c r="AF29" s="94"/>
      <c r="AG29" s="94"/>
      <c r="AH29" s="94"/>
      <c r="AI29" s="95"/>
      <c r="AJ29" s="93"/>
      <c r="AK29" s="94"/>
      <c r="AL29" s="94"/>
      <c r="AM29" s="94"/>
      <c r="AN29" s="95"/>
      <c r="AO29" s="93"/>
      <c r="AP29" s="94"/>
      <c r="AQ29" s="94"/>
      <c r="AR29" s="94"/>
      <c r="AS29" s="95"/>
      <c r="AT29" s="93"/>
      <c r="AU29" s="94"/>
      <c r="AV29" s="94"/>
      <c r="AW29" s="94"/>
      <c r="AX29" s="96"/>
    </row>
    <row r="30" spans="1:50" ht="21" hidden="1" customHeight="1" x14ac:dyDescent="0.15">
      <c r="A30" s="682"/>
      <c r="B30" s="683"/>
      <c r="C30" s="683"/>
      <c r="D30" s="683"/>
      <c r="E30" s="683"/>
      <c r="F30" s="684"/>
      <c r="G30" s="334"/>
      <c r="H30" s="335"/>
      <c r="I30" s="335"/>
      <c r="J30" s="335"/>
      <c r="K30" s="335"/>
      <c r="L30" s="335"/>
      <c r="M30" s="335"/>
      <c r="N30" s="335"/>
      <c r="O30" s="336"/>
      <c r="P30" s="209"/>
      <c r="Q30" s="209"/>
      <c r="R30" s="209"/>
      <c r="S30" s="209"/>
      <c r="T30" s="209"/>
      <c r="U30" s="209"/>
      <c r="V30" s="209"/>
      <c r="W30" s="209"/>
      <c r="X30" s="210"/>
      <c r="Y30" s="120" t="s">
        <v>15</v>
      </c>
      <c r="Z30" s="121"/>
      <c r="AA30" s="183"/>
      <c r="AB30" s="276" t="s">
        <v>16</v>
      </c>
      <c r="AC30" s="276"/>
      <c r="AD30" s="276"/>
      <c r="AE30" s="93"/>
      <c r="AF30" s="94"/>
      <c r="AG30" s="94"/>
      <c r="AH30" s="94"/>
      <c r="AI30" s="95"/>
      <c r="AJ30" s="93"/>
      <c r="AK30" s="94"/>
      <c r="AL30" s="94"/>
      <c r="AM30" s="94"/>
      <c r="AN30" s="95"/>
      <c r="AO30" s="93"/>
      <c r="AP30" s="94"/>
      <c r="AQ30" s="94"/>
      <c r="AR30" s="94"/>
      <c r="AS30" s="95"/>
      <c r="AT30" s="280"/>
      <c r="AU30" s="281"/>
      <c r="AV30" s="281"/>
      <c r="AW30" s="281"/>
      <c r="AX30" s="282"/>
    </row>
    <row r="31" spans="1:50" ht="21" hidden="1" customHeight="1" x14ac:dyDescent="0.15">
      <c r="A31" s="226" t="s">
        <v>13</v>
      </c>
      <c r="B31" s="227"/>
      <c r="C31" s="227"/>
      <c r="D31" s="227"/>
      <c r="E31" s="227"/>
      <c r="F31" s="228"/>
      <c r="G31" s="233" t="s">
        <v>319</v>
      </c>
      <c r="H31" s="234"/>
      <c r="I31" s="234"/>
      <c r="J31" s="234"/>
      <c r="K31" s="234"/>
      <c r="L31" s="234"/>
      <c r="M31" s="234"/>
      <c r="N31" s="234"/>
      <c r="O31" s="235"/>
      <c r="P31" s="253" t="s">
        <v>83</v>
      </c>
      <c r="Q31" s="234"/>
      <c r="R31" s="234"/>
      <c r="S31" s="234"/>
      <c r="T31" s="234"/>
      <c r="U31" s="234"/>
      <c r="V31" s="234"/>
      <c r="W31" s="234"/>
      <c r="X31" s="235"/>
      <c r="Y31" s="205"/>
      <c r="Z31" s="86"/>
      <c r="AA31" s="87"/>
      <c r="AB31" s="277" t="s">
        <v>12</v>
      </c>
      <c r="AC31" s="278"/>
      <c r="AD31" s="279"/>
      <c r="AE31" s="294" t="s">
        <v>69</v>
      </c>
      <c r="AF31" s="295"/>
      <c r="AG31" s="295"/>
      <c r="AH31" s="295"/>
      <c r="AI31" s="296"/>
      <c r="AJ31" s="294" t="s">
        <v>70</v>
      </c>
      <c r="AK31" s="295"/>
      <c r="AL31" s="295"/>
      <c r="AM31" s="295"/>
      <c r="AN31" s="296"/>
      <c r="AO31" s="294" t="s">
        <v>71</v>
      </c>
      <c r="AP31" s="295"/>
      <c r="AQ31" s="295"/>
      <c r="AR31" s="295"/>
      <c r="AS31" s="296"/>
      <c r="AT31" s="283" t="s">
        <v>303</v>
      </c>
      <c r="AU31" s="284"/>
      <c r="AV31" s="284"/>
      <c r="AW31" s="284"/>
      <c r="AX31" s="285"/>
    </row>
    <row r="32" spans="1:50" ht="21" hidden="1" customHeight="1" x14ac:dyDescent="0.15">
      <c r="A32" s="226"/>
      <c r="B32" s="227"/>
      <c r="C32" s="227"/>
      <c r="D32" s="227"/>
      <c r="E32" s="227"/>
      <c r="F32" s="228"/>
      <c r="G32" s="236"/>
      <c r="H32" s="108"/>
      <c r="I32" s="108"/>
      <c r="J32" s="108"/>
      <c r="K32" s="108"/>
      <c r="L32" s="108"/>
      <c r="M32" s="108"/>
      <c r="N32" s="108"/>
      <c r="O32" s="237"/>
      <c r="P32" s="254"/>
      <c r="Q32" s="108"/>
      <c r="R32" s="108"/>
      <c r="S32" s="108"/>
      <c r="T32" s="108"/>
      <c r="U32" s="108"/>
      <c r="V32" s="108"/>
      <c r="W32" s="108"/>
      <c r="X32" s="237"/>
      <c r="Y32" s="291"/>
      <c r="Z32" s="292"/>
      <c r="AA32" s="293"/>
      <c r="AB32" s="151"/>
      <c r="AC32" s="146"/>
      <c r="AD32" s="147"/>
      <c r="AE32" s="152"/>
      <c r="AF32" s="145"/>
      <c r="AG32" s="145"/>
      <c r="AH32" s="145"/>
      <c r="AI32" s="297"/>
      <c r="AJ32" s="152"/>
      <c r="AK32" s="145"/>
      <c r="AL32" s="145"/>
      <c r="AM32" s="145"/>
      <c r="AN32" s="297"/>
      <c r="AO32" s="152"/>
      <c r="AP32" s="145"/>
      <c r="AQ32" s="145"/>
      <c r="AR32" s="145"/>
      <c r="AS32" s="297"/>
      <c r="AT32" s="67"/>
      <c r="AU32" s="110"/>
      <c r="AV32" s="110"/>
      <c r="AW32" s="108" t="s">
        <v>360</v>
      </c>
      <c r="AX32" s="109"/>
    </row>
    <row r="33" spans="1:50" ht="21" hidden="1" customHeight="1" x14ac:dyDescent="0.15">
      <c r="A33" s="229"/>
      <c r="B33" s="227"/>
      <c r="C33" s="227"/>
      <c r="D33" s="227"/>
      <c r="E33" s="227"/>
      <c r="F33" s="228"/>
      <c r="G33" s="299"/>
      <c r="H33" s="300"/>
      <c r="I33" s="300"/>
      <c r="J33" s="300"/>
      <c r="K33" s="300"/>
      <c r="L33" s="300"/>
      <c r="M33" s="300"/>
      <c r="N33" s="300"/>
      <c r="O33" s="301"/>
      <c r="P33" s="225"/>
      <c r="Q33" s="207"/>
      <c r="R33" s="207"/>
      <c r="S33" s="207"/>
      <c r="T33" s="207"/>
      <c r="U33" s="207"/>
      <c r="V33" s="207"/>
      <c r="W33" s="207"/>
      <c r="X33" s="208"/>
      <c r="Y33" s="305" t="s">
        <v>14</v>
      </c>
      <c r="Z33" s="306"/>
      <c r="AA33" s="307"/>
      <c r="AB33" s="308"/>
      <c r="AC33" s="308"/>
      <c r="AD33" s="308"/>
      <c r="AE33" s="93"/>
      <c r="AF33" s="94"/>
      <c r="AG33" s="94"/>
      <c r="AH33" s="94"/>
      <c r="AI33" s="95"/>
      <c r="AJ33" s="93"/>
      <c r="AK33" s="94"/>
      <c r="AL33" s="94"/>
      <c r="AM33" s="94"/>
      <c r="AN33" s="95"/>
      <c r="AO33" s="93"/>
      <c r="AP33" s="94"/>
      <c r="AQ33" s="94"/>
      <c r="AR33" s="94"/>
      <c r="AS33" s="95"/>
      <c r="AT33" s="239"/>
      <c r="AU33" s="239"/>
      <c r="AV33" s="239"/>
      <c r="AW33" s="239"/>
      <c r="AX33" s="240"/>
    </row>
    <row r="34" spans="1:50" ht="21" hidden="1" customHeight="1" x14ac:dyDescent="0.15">
      <c r="A34" s="230"/>
      <c r="B34" s="231"/>
      <c r="C34" s="231"/>
      <c r="D34" s="231"/>
      <c r="E34" s="231"/>
      <c r="F34" s="232"/>
      <c r="G34" s="302"/>
      <c r="H34" s="303"/>
      <c r="I34" s="303"/>
      <c r="J34" s="303"/>
      <c r="K34" s="303"/>
      <c r="L34" s="303"/>
      <c r="M34" s="303"/>
      <c r="N34" s="303"/>
      <c r="O34" s="304"/>
      <c r="P34" s="288"/>
      <c r="Q34" s="288"/>
      <c r="R34" s="288"/>
      <c r="S34" s="288"/>
      <c r="T34" s="288"/>
      <c r="U34" s="288"/>
      <c r="V34" s="288"/>
      <c r="W34" s="288"/>
      <c r="X34" s="289"/>
      <c r="Y34" s="187" t="s">
        <v>65</v>
      </c>
      <c r="Z34" s="121"/>
      <c r="AA34" s="183"/>
      <c r="AB34" s="298"/>
      <c r="AC34" s="298"/>
      <c r="AD34" s="298"/>
      <c r="AE34" s="93"/>
      <c r="AF34" s="94"/>
      <c r="AG34" s="94"/>
      <c r="AH34" s="94"/>
      <c r="AI34" s="95"/>
      <c r="AJ34" s="93"/>
      <c r="AK34" s="94"/>
      <c r="AL34" s="94"/>
      <c r="AM34" s="94"/>
      <c r="AN34" s="95"/>
      <c r="AO34" s="93"/>
      <c r="AP34" s="94"/>
      <c r="AQ34" s="94"/>
      <c r="AR34" s="94"/>
      <c r="AS34" s="95"/>
      <c r="AT34" s="93"/>
      <c r="AU34" s="94"/>
      <c r="AV34" s="94"/>
      <c r="AW34" s="94"/>
      <c r="AX34" s="96"/>
    </row>
    <row r="35" spans="1:50" ht="21" hidden="1" customHeight="1" x14ac:dyDescent="0.15">
      <c r="A35" s="682"/>
      <c r="B35" s="683"/>
      <c r="C35" s="683"/>
      <c r="D35" s="683"/>
      <c r="E35" s="683"/>
      <c r="F35" s="684"/>
      <c r="G35" s="334"/>
      <c r="H35" s="335"/>
      <c r="I35" s="335"/>
      <c r="J35" s="335"/>
      <c r="K35" s="335"/>
      <c r="L35" s="335"/>
      <c r="M35" s="335"/>
      <c r="N35" s="335"/>
      <c r="O35" s="336"/>
      <c r="P35" s="209"/>
      <c r="Q35" s="209"/>
      <c r="R35" s="209"/>
      <c r="S35" s="209"/>
      <c r="T35" s="209"/>
      <c r="U35" s="209"/>
      <c r="V35" s="209"/>
      <c r="W35" s="209"/>
      <c r="X35" s="210"/>
      <c r="Y35" s="120" t="s">
        <v>15</v>
      </c>
      <c r="Z35" s="121"/>
      <c r="AA35" s="183"/>
      <c r="AB35" s="276" t="s">
        <v>16</v>
      </c>
      <c r="AC35" s="276"/>
      <c r="AD35" s="276"/>
      <c r="AE35" s="93"/>
      <c r="AF35" s="94"/>
      <c r="AG35" s="94"/>
      <c r="AH35" s="94"/>
      <c r="AI35" s="95"/>
      <c r="AJ35" s="93"/>
      <c r="AK35" s="94"/>
      <c r="AL35" s="94"/>
      <c r="AM35" s="94"/>
      <c r="AN35" s="95"/>
      <c r="AO35" s="93"/>
      <c r="AP35" s="94"/>
      <c r="AQ35" s="94"/>
      <c r="AR35" s="94"/>
      <c r="AS35" s="95"/>
      <c r="AT35" s="280"/>
      <c r="AU35" s="281"/>
      <c r="AV35" s="281"/>
      <c r="AW35" s="281"/>
      <c r="AX35" s="282"/>
    </row>
    <row r="36" spans="1:50" ht="21" hidden="1" customHeight="1" x14ac:dyDescent="0.15">
      <c r="A36" s="226" t="s">
        <v>13</v>
      </c>
      <c r="B36" s="227"/>
      <c r="C36" s="227"/>
      <c r="D36" s="227"/>
      <c r="E36" s="227"/>
      <c r="F36" s="228"/>
      <c r="G36" s="233" t="s">
        <v>319</v>
      </c>
      <c r="H36" s="234"/>
      <c r="I36" s="234"/>
      <c r="J36" s="234"/>
      <c r="K36" s="234"/>
      <c r="L36" s="234"/>
      <c r="M36" s="234"/>
      <c r="N36" s="234"/>
      <c r="O36" s="235"/>
      <c r="P36" s="253" t="s">
        <v>83</v>
      </c>
      <c r="Q36" s="234"/>
      <c r="R36" s="234"/>
      <c r="S36" s="234"/>
      <c r="T36" s="234"/>
      <c r="U36" s="234"/>
      <c r="V36" s="234"/>
      <c r="W36" s="234"/>
      <c r="X36" s="235"/>
      <c r="Y36" s="205"/>
      <c r="Z36" s="86"/>
      <c r="AA36" s="87"/>
      <c r="AB36" s="277" t="s">
        <v>12</v>
      </c>
      <c r="AC36" s="278"/>
      <c r="AD36" s="279"/>
      <c r="AE36" s="294" t="s">
        <v>69</v>
      </c>
      <c r="AF36" s="295"/>
      <c r="AG36" s="295"/>
      <c r="AH36" s="295"/>
      <c r="AI36" s="296"/>
      <c r="AJ36" s="294" t="s">
        <v>70</v>
      </c>
      <c r="AK36" s="295"/>
      <c r="AL36" s="295"/>
      <c r="AM36" s="295"/>
      <c r="AN36" s="296"/>
      <c r="AO36" s="294" t="s">
        <v>71</v>
      </c>
      <c r="AP36" s="295"/>
      <c r="AQ36" s="295"/>
      <c r="AR36" s="295"/>
      <c r="AS36" s="296"/>
      <c r="AT36" s="283" t="s">
        <v>303</v>
      </c>
      <c r="AU36" s="284"/>
      <c r="AV36" s="284"/>
      <c r="AW36" s="284"/>
      <c r="AX36" s="285"/>
    </row>
    <row r="37" spans="1:50" ht="21" hidden="1" customHeight="1" x14ac:dyDescent="0.15">
      <c r="A37" s="226"/>
      <c r="B37" s="227"/>
      <c r="C37" s="227"/>
      <c r="D37" s="227"/>
      <c r="E37" s="227"/>
      <c r="F37" s="228"/>
      <c r="G37" s="236"/>
      <c r="H37" s="108"/>
      <c r="I37" s="108"/>
      <c r="J37" s="108"/>
      <c r="K37" s="108"/>
      <c r="L37" s="108"/>
      <c r="M37" s="108"/>
      <c r="N37" s="108"/>
      <c r="O37" s="237"/>
      <c r="P37" s="254"/>
      <c r="Q37" s="108"/>
      <c r="R37" s="108"/>
      <c r="S37" s="108"/>
      <c r="T37" s="108"/>
      <c r="U37" s="108"/>
      <c r="V37" s="108"/>
      <c r="W37" s="108"/>
      <c r="X37" s="237"/>
      <c r="Y37" s="291"/>
      <c r="Z37" s="292"/>
      <c r="AA37" s="293"/>
      <c r="AB37" s="151"/>
      <c r="AC37" s="146"/>
      <c r="AD37" s="147"/>
      <c r="AE37" s="152"/>
      <c r="AF37" s="145"/>
      <c r="AG37" s="145"/>
      <c r="AH37" s="145"/>
      <c r="AI37" s="297"/>
      <c r="AJ37" s="152"/>
      <c r="AK37" s="145"/>
      <c r="AL37" s="145"/>
      <c r="AM37" s="145"/>
      <c r="AN37" s="297"/>
      <c r="AO37" s="152"/>
      <c r="AP37" s="145"/>
      <c r="AQ37" s="145"/>
      <c r="AR37" s="145"/>
      <c r="AS37" s="297"/>
      <c r="AT37" s="67"/>
      <c r="AU37" s="110"/>
      <c r="AV37" s="110"/>
      <c r="AW37" s="108" t="s">
        <v>360</v>
      </c>
      <c r="AX37" s="109"/>
    </row>
    <row r="38" spans="1:50" ht="21" hidden="1" customHeight="1" x14ac:dyDescent="0.15">
      <c r="A38" s="229"/>
      <c r="B38" s="227"/>
      <c r="C38" s="227"/>
      <c r="D38" s="227"/>
      <c r="E38" s="227"/>
      <c r="F38" s="228"/>
      <c r="G38" s="299"/>
      <c r="H38" s="300"/>
      <c r="I38" s="300"/>
      <c r="J38" s="300"/>
      <c r="K38" s="300"/>
      <c r="L38" s="300"/>
      <c r="M38" s="300"/>
      <c r="N38" s="300"/>
      <c r="O38" s="301"/>
      <c r="P38" s="207"/>
      <c r="Q38" s="207"/>
      <c r="R38" s="207"/>
      <c r="S38" s="207"/>
      <c r="T38" s="207"/>
      <c r="U38" s="207"/>
      <c r="V38" s="207"/>
      <c r="W38" s="207"/>
      <c r="X38" s="208"/>
      <c r="Y38" s="305" t="s">
        <v>14</v>
      </c>
      <c r="Z38" s="306"/>
      <c r="AA38" s="307"/>
      <c r="AB38" s="308"/>
      <c r="AC38" s="308"/>
      <c r="AD38" s="308"/>
      <c r="AE38" s="93"/>
      <c r="AF38" s="94"/>
      <c r="AG38" s="94"/>
      <c r="AH38" s="94"/>
      <c r="AI38" s="95"/>
      <c r="AJ38" s="93"/>
      <c r="AK38" s="94"/>
      <c r="AL38" s="94"/>
      <c r="AM38" s="94"/>
      <c r="AN38" s="95"/>
      <c r="AO38" s="93"/>
      <c r="AP38" s="94"/>
      <c r="AQ38" s="94"/>
      <c r="AR38" s="94"/>
      <c r="AS38" s="95"/>
      <c r="AT38" s="239"/>
      <c r="AU38" s="239"/>
      <c r="AV38" s="239"/>
      <c r="AW38" s="239"/>
      <c r="AX38" s="240"/>
    </row>
    <row r="39" spans="1:50" ht="21" hidden="1" customHeight="1" x14ac:dyDescent="0.15">
      <c r="A39" s="230"/>
      <c r="B39" s="231"/>
      <c r="C39" s="231"/>
      <c r="D39" s="231"/>
      <c r="E39" s="231"/>
      <c r="F39" s="232"/>
      <c r="G39" s="302"/>
      <c r="H39" s="303"/>
      <c r="I39" s="303"/>
      <c r="J39" s="303"/>
      <c r="K39" s="303"/>
      <c r="L39" s="303"/>
      <c r="M39" s="303"/>
      <c r="N39" s="303"/>
      <c r="O39" s="304"/>
      <c r="P39" s="288"/>
      <c r="Q39" s="288"/>
      <c r="R39" s="288"/>
      <c r="S39" s="288"/>
      <c r="T39" s="288"/>
      <c r="U39" s="288"/>
      <c r="V39" s="288"/>
      <c r="W39" s="288"/>
      <c r="X39" s="289"/>
      <c r="Y39" s="187" t="s">
        <v>65</v>
      </c>
      <c r="Z39" s="121"/>
      <c r="AA39" s="183"/>
      <c r="AB39" s="298"/>
      <c r="AC39" s="298"/>
      <c r="AD39" s="298"/>
      <c r="AE39" s="93"/>
      <c r="AF39" s="94"/>
      <c r="AG39" s="94"/>
      <c r="AH39" s="94"/>
      <c r="AI39" s="95"/>
      <c r="AJ39" s="93"/>
      <c r="AK39" s="94"/>
      <c r="AL39" s="94"/>
      <c r="AM39" s="94"/>
      <c r="AN39" s="95"/>
      <c r="AO39" s="93"/>
      <c r="AP39" s="94"/>
      <c r="AQ39" s="94"/>
      <c r="AR39" s="94"/>
      <c r="AS39" s="95"/>
      <c r="AT39" s="93"/>
      <c r="AU39" s="94"/>
      <c r="AV39" s="94"/>
      <c r="AW39" s="94"/>
      <c r="AX39" s="96"/>
    </row>
    <row r="40" spans="1:50" ht="21" hidden="1" customHeight="1" x14ac:dyDescent="0.15">
      <c r="A40" s="682"/>
      <c r="B40" s="683"/>
      <c r="C40" s="683"/>
      <c r="D40" s="683"/>
      <c r="E40" s="683"/>
      <c r="F40" s="684"/>
      <c r="G40" s="334"/>
      <c r="H40" s="335"/>
      <c r="I40" s="335"/>
      <c r="J40" s="335"/>
      <c r="K40" s="335"/>
      <c r="L40" s="335"/>
      <c r="M40" s="335"/>
      <c r="N40" s="335"/>
      <c r="O40" s="336"/>
      <c r="P40" s="209"/>
      <c r="Q40" s="209"/>
      <c r="R40" s="209"/>
      <c r="S40" s="209"/>
      <c r="T40" s="209"/>
      <c r="U40" s="209"/>
      <c r="V40" s="209"/>
      <c r="W40" s="209"/>
      <c r="X40" s="210"/>
      <c r="Y40" s="120" t="s">
        <v>15</v>
      </c>
      <c r="Z40" s="121"/>
      <c r="AA40" s="183"/>
      <c r="AB40" s="276" t="s">
        <v>16</v>
      </c>
      <c r="AC40" s="276"/>
      <c r="AD40" s="276"/>
      <c r="AE40" s="93"/>
      <c r="AF40" s="94"/>
      <c r="AG40" s="94"/>
      <c r="AH40" s="94"/>
      <c r="AI40" s="95"/>
      <c r="AJ40" s="93"/>
      <c r="AK40" s="94"/>
      <c r="AL40" s="94"/>
      <c r="AM40" s="94"/>
      <c r="AN40" s="95"/>
      <c r="AO40" s="93"/>
      <c r="AP40" s="94"/>
      <c r="AQ40" s="94"/>
      <c r="AR40" s="94"/>
      <c r="AS40" s="95"/>
      <c r="AT40" s="280"/>
      <c r="AU40" s="281"/>
      <c r="AV40" s="281"/>
      <c r="AW40" s="281"/>
      <c r="AX40" s="282"/>
    </row>
    <row r="41" spans="1:50" ht="21" hidden="1" customHeight="1" x14ac:dyDescent="0.15">
      <c r="A41" s="226" t="s">
        <v>13</v>
      </c>
      <c r="B41" s="227"/>
      <c r="C41" s="227"/>
      <c r="D41" s="227"/>
      <c r="E41" s="227"/>
      <c r="F41" s="228"/>
      <c r="G41" s="233" t="s">
        <v>319</v>
      </c>
      <c r="H41" s="234"/>
      <c r="I41" s="234"/>
      <c r="J41" s="234"/>
      <c r="K41" s="234"/>
      <c r="L41" s="234"/>
      <c r="M41" s="234"/>
      <c r="N41" s="234"/>
      <c r="O41" s="235"/>
      <c r="P41" s="253" t="s">
        <v>83</v>
      </c>
      <c r="Q41" s="234"/>
      <c r="R41" s="234"/>
      <c r="S41" s="234"/>
      <c r="T41" s="234"/>
      <c r="U41" s="234"/>
      <c r="V41" s="234"/>
      <c r="W41" s="234"/>
      <c r="X41" s="235"/>
      <c r="Y41" s="205"/>
      <c r="Z41" s="86"/>
      <c r="AA41" s="87"/>
      <c r="AB41" s="277" t="s">
        <v>12</v>
      </c>
      <c r="AC41" s="278"/>
      <c r="AD41" s="279"/>
      <c r="AE41" s="294" t="s">
        <v>69</v>
      </c>
      <c r="AF41" s="295"/>
      <c r="AG41" s="295"/>
      <c r="AH41" s="295"/>
      <c r="AI41" s="296"/>
      <c r="AJ41" s="294" t="s">
        <v>70</v>
      </c>
      <c r="AK41" s="295"/>
      <c r="AL41" s="295"/>
      <c r="AM41" s="295"/>
      <c r="AN41" s="296"/>
      <c r="AO41" s="294" t="s">
        <v>71</v>
      </c>
      <c r="AP41" s="295"/>
      <c r="AQ41" s="295"/>
      <c r="AR41" s="295"/>
      <c r="AS41" s="296"/>
      <c r="AT41" s="283" t="s">
        <v>303</v>
      </c>
      <c r="AU41" s="284"/>
      <c r="AV41" s="284"/>
      <c r="AW41" s="284"/>
      <c r="AX41" s="285"/>
    </row>
    <row r="42" spans="1:50" ht="21" hidden="1" customHeight="1" x14ac:dyDescent="0.15">
      <c r="A42" s="226"/>
      <c r="B42" s="227"/>
      <c r="C42" s="227"/>
      <c r="D42" s="227"/>
      <c r="E42" s="227"/>
      <c r="F42" s="228"/>
      <c r="G42" s="236"/>
      <c r="H42" s="108"/>
      <c r="I42" s="108"/>
      <c r="J42" s="108"/>
      <c r="K42" s="108"/>
      <c r="L42" s="108"/>
      <c r="M42" s="108"/>
      <c r="N42" s="108"/>
      <c r="O42" s="237"/>
      <c r="P42" s="254"/>
      <c r="Q42" s="108"/>
      <c r="R42" s="108"/>
      <c r="S42" s="108"/>
      <c r="T42" s="108"/>
      <c r="U42" s="108"/>
      <c r="V42" s="108"/>
      <c r="W42" s="108"/>
      <c r="X42" s="237"/>
      <c r="Y42" s="291"/>
      <c r="Z42" s="292"/>
      <c r="AA42" s="293"/>
      <c r="AB42" s="151"/>
      <c r="AC42" s="146"/>
      <c r="AD42" s="147"/>
      <c r="AE42" s="152"/>
      <c r="AF42" s="145"/>
      <c r="AG42" s="145"/>
      <c r="AH42" s="145"/>
      <c r="AI42" s="297"/>
      <c r="AJ42" s="152"/>
      <c r="AK42" s="145"/>
      <c r="AL42" s="145"/>
      <c r="AM42" s="145"/>
      <c r="AN42" s="297"/>
      <c r="AO42" s="152"/>
      <c r="AP42" s="145"/>
      <c r="AQ42" s="145"/>
      <c r="AR42" s="145"/>
      <c r="AS42" s="297"/>
      <c r="AT42" s="67"/>
      <c r="AU42" s="110"/>
      <c r="AV42" s="110"/>
      <c r="AW42" s="108" t="s">
        <v>360</v>
      </c>
      <c r="AX42" s="109"/>
    </row>
    <row r="43" spans="1:50" ht="21" hidden="1" customHeight="1" x14ac:dyDescent="0.15">
      <c r="A43" s="229"/>
      <c r="B43" s="227"/>
      <c r="C43" s="227"/>
      <c r="D43" s="227"/>
      <c r="E43" s="227"/>
      <c r="F43" s="228"/>
      <c r="G43" s="299"/>
      <c r="H43" s="300"/>
      <c r="I43" s="300"/>
      <c r="J43" s="300"/>
      <c r="K43" s="300"/>
      <c r="L43" s="300"/>
      <c r="M43" s="300"/>
      <c r="N43" s="300"/>
      <c r="O43" s="301"/>
      <c r="P43" s="207"/>
      <c r="Q43" s="207"/>
      <c r="R43" s="207"/>
      <c r="S43" s="207"/>
      <c r="T43" s="207"/>
      <c r="U43" s="207"/>
      <c r="V43" s="207"/>
      <c r="W43" s="207"/>
      <c r="X43" s="208"/>
      <c r="Y43" s="305" t="s">
        <v>14</v>
      </c>
      <c r="Z43" s="306"/>
      <c r="AA43" s="307"/>
      <c r="AB43" s="308"/>
      <c r="AC43" s="308"/>
      <c r="AD43" s="308"/>
      <c r="AE43" s="93"/>
      <c r="AF43" s="94"/>
      <c r="AG43" s="94"/>
      <c r="AH43" s="94"/>
      <c r="AI43" s="95"/>
      <c r="AJ43" s="93"/>
      <c r="AK43" s="94"/>
      <c r="AL43" s="94"/>
      <c r="AM43" s="94"/>
      <c r="AN43" s="95"/>
      <c r="AO43" s="93"/>
      <c r="AP43" s="94"/>
      <c r="AQ43" s="94"/>
      <c r="AR43" s="94"/>
      <c r="AS43" s="95"/>
      <c r="AT43" s="239"/>
      <c r="AU43" s="239"/>
      <c r="AV43" s="239"/>
      <c r="AW43" s="239"/>
      <c r="AX43" s="240"/>
    </row>
    <row r="44" spans="1:50" ht="21" hidden="1" customHeight="1" x14ac:dyDescent="0.15">
      <c r="A44" s="230"/>
      <c r="B44" s="231"/>
      <c r="C44" s="231"/>
      <c r="D44" s="231"/>
      <c r="E44" s="231"/>
      <c r="F44" s="232"/>
      <c r="G44" s="302"/>
      <c r="H44" s="303"/>
      <c r="I44" s="303"/>
      <c r="J44" s="303"/>
      <c r="K44" s="303"/>
      <c r="L44" s="303"/>
      <c r="M44" s="303"/>
      <c r="N44" s="303"/>
      <c r="O44" s="304"/>
      <c r="P44" s="288"/>
      <c r="Q44" s="288"/>
      <c r="R44" s="288"/>
      <c r="S44" s="288"/>
      <c r="T44" s="288"/>
      <c r="U44" s="288"/>
      <c r="V44" s="288"/>
      <c r="W44" s="288"/>
      <c r="X44" s="289"/>
      <c r="Y44" s="187" t="s">
        <v>65</v>
      </c>
      <c r="Z44" s="121"/>
      <c r="AA44" s="183"/>
      <c r="AB44" s="298"/>
      <c r="AC44" s="298"/>
      <c r="AD44" s="298"/>
      <c r="AE44" s="93"/>
      <c r="AF44" s="94"/>
      <c r="AG44" s="94"/>
      <c r="AH44" s="94"/>
      <c r="AI44" s="95"/>
      <c r="AJ44" s="93"/>
      <c r="AK44" s="94"/>
      <c r="AL44" s="94"/>
      <c r="AM44" s="94"/>
      <c r="AN44" s="95"/>
      <c r="AO44" s="93"/>
      <c r="AP44" s="94"/>
      <c r="AQ44" s="94"/>
      <c r="AR44" s="94"/>
      <c r="AS44" s="95"/>
      <c r="AT44" s="93"/>
      <c r="AU44" s="94"/>
      <c r="AV44" s="94"/>
      <c r="AW44" s="94"/>
      <c r="AX44" s="96"/>
    </row>
    <row r="45" spans="1:50" ht="21" hidden="1" customHeight="1" x14ac:dyDescent="0.15">
      <c r="A45" s="230"/>
      <c r="B45" s="231"/>
      <c r="C45" s="231"/>
      <c r="D45" s="231"/>
      <c r="E45" s="231"/>
      <c r="F45" s="232"/>
      <c r="G45" s="302"/>
      <c r="H45" s="303"/>
      <c r="I45" s="303"/>
      <c r="J45" s="303"/>
      <c r="K45" s="303"/>
      <c r="L45" s="303"/>
      <c r="M45" s="303"/>
      <c r="N45" s="303"/>
      <c r="O45" s="304"/>
      <c r="P45" s="288"/>
      <c r="Q45" s="288"/>
      <c r="R45" s="288"/>
      <c r="S45" s="288"/>
      <c r="T45" s="288"/>
      <c r="U45" s="288"/>
      <c r="V45" s="288"/>
      <c r="W45" s="288"/>
      <c r="X45" s="289"/>
      <c r="Y45" s="277" t="s">
        <v>15</v>
      </c>
      <c r="Z45" s="278"/>
      <c r="AA45" s="279"/>
      <c r="AB45" s="276" t="s">
        <v>16</v>
      </c>
      <c r="AC45" s="276"/>
      <c r="AD45" s="276"/>
      <c r="AE45" s="93"/>
      <c r="AF45" s="94"/>
      <c r="AG45" s="94"/>
      <c r="AH45" s="94"/>
      <c r="AI45" s="95"/>
      <c r="AJ45" s="93"/>
      <c r="AK45" s="94"/>
      <c r="AL45" s="94"/>
      <c r="AM45" s="94"/>
      <c r="AN45" s="95"/>
      <c r="AO45" s="93"/>
      <c r="AP45" s="94"/>
      <c r="AQ45" s="94"/>
      <c r="AR45" s="94"/>
      <c r="AS45" s="95"/>
      <c r="AT45" s="280"/>
      <c r="AU45" s="281"/>
      <c r="AV45" s="281"/>
      <c r="AW45" s="281"/>
      <c r="AX45" s="282"/>
    </row>
    <row r="46" spans="1:50" ht="21" customHeight="1" x14ac:dyDescent="0.15">
      <c r="A46" s="695" t="s">
        <v>322</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21" hidden="1" customHeight="1" x14ac:dyDescent="0.15">
      <c r="A47" s="247" t="s">
        <v>320</v>
      </c>
      <c r="B47" s="697" t="s">
        <v>317</v>
      </c>
      <c r="C47" s="249"/>
      <c r="D47" s="249"/>
      <c r="E47" s="249"/>
      <c r="F47" s="250"/>
      <c r="G47" s="634" t="s">
        <v>311</v>
      </c>
      <c r="H47" s="634"/>
      <c r="I47" s="634"/>
      <c r="J47" s="634"/>
      <c r="K47" s="634"/>
      <c r="L47" s="634"/>
      <c r="M47" s="634"/>
      <c r="N47" s="634"/>
      <c r="O47" s="634"/>
      <c r="P47" s="634"/>
      <c r="Q47" s="634"/>
      <c r="R47" s="634"/>
      <c r="S47" s="634"/>
      <c r="T47" s="634"/>
      <c r="U47" s="634"/>
      <c r="V47" s="634"/>
      <c r="W47" s="634"/>
      <c r="X47" s="634"/>
      <c r="Y47" s="634"/>
      <c r="Z47" s="634"/>
      <c r="AA47" s="702"/>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21" hidden="1" customHeight="1" x14ac:dyDescent="0.15">
      <c r="A48" s="247"/>
      <c r="B48" s="697"/>
      <c r="C48" s="249"/>
      <c r="D48" s="249"/>
      <c r="E48" s="249"/>
      <c r="F48" s="250"/>
      <c r="G48" s="108"/>
      <c r="H48" s="108"/>
      <c r="I48" s="108"/>
      <c r="J48" s="108"/>
      <c r="K48" s="108"/>
      <c r="L48" s="108"/>
      <c r="M48" s="108"/>
      <c r="N48" s="108"/>
      <c r="O48" s="108"/>
      <c r="P48" s="108"/>
      <c r="Q48" s="108"/>
      <c r="R48" s="108"/>
      <c r="S48" s="108"/>
      <c r="T48" s="108"/>
      <c r="U48" s="108"/>
      <c r="V48" s="108"/>
      <c r="W48" s="108"/>
      <c r="X48" s="108"/>
      <c r="Y48" s="108"/>
      <c r="Z48" s="108"/>
      <c r="AA48" s="237"/>
      <c r="AB48" s="25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1" hidden="1" customHeight="1" x14ac:dyDescent="0.15">
      <c r="A49" s="247"/>
      <c r="B49" s="697"/>
      <c r="C49" s="249"/>
      <c r="D49" s="249"/>
      <c r="E49" s="249"/>
      <c r="F49" s="250"/>
      <c r="G49" s="348"/>
      <c r="H49" s="348"/>
      <c r="I49" s="348"/>
      <c r="J49" s="348"/>
      <c r="K49" s="348"/>
      <c r="L49" s="348"/>
      <c r="M49" s="348"/>
      <c r="N49" s="348"/>
      <c r="O49" s="348"/>
      <c r="P49" s="348"/>
      <c r="Q49" s="348"/>
      <c r="R49" s="348"/>
      <c r="S49" s="348"/>
      <c r="T49" s="348"/>
      <c r="U49" s="348"/>
      <c r="V49" s="348"/>
      <c r="W49" s="348"/>
      <c r="X49" s="348"/>
      <c r="Y49" s="348"/>
      <c r="Z49" s="348"/>
      <c r="AA49" s="349"/>
      <c r="AB49" s="627"/>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628"/>
    </row>
    <row r="50" spans="1:50" ht="21" hidden="1" customHeight="1" x14ac:dyDescent="0.15">
      <c r="A50" s="247"/>
      <c r="B50" s="697"/>
      <c r="C50" s="249"/>
      <c r="D50" s="249"/>
      <c r="E50" s="249"/>
      <c r="F50" s="250"/>
      <c r="G50" s="350"/>
      <c r="H50" s="350"/>
      <c r="I50" s="350"/>
      <c r="J50" s="350"/>
      <c r="K50" s="350"/>
      <c r="L50" s="350"/>
      <c r="M50" s="350"/>
      <c r="N50" s="350"/>
      <c r="O50" s="350"/>
      <c r="P50" s="350"/>
      <c r="Q50" s="350"/>
      <c r="R50" s="350"/>
      <c r="S50" s="350"/>
      <c r="T50" s="350"/>
      <c r="U50" s="350"/>
      <c r="V50" s="350"/>
      <c r="W50" s="350"/>
      <c r="X50" s="350"/>
      <c r="Y50" s="350"/>
      <c r="Z50" s="350"/>
      <c r="AA50" s="351"/>
      <c r="AB50" s="629"/>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630"/>
    </row>
    <row r="51" spans="1:50" ht="21" hidden="1" customHeight="1" x14ac:dyDescent="0.15">
      <c r="A51" s="247"/>
      <c r="B51" s="698"/>
      <c r="C51" s="251"/>
      <c r="D51" s="251"/>
      <c r="E51" s="251"/>
      <c r="F51" s="252"/>
      <c r="G51" s="352"/>
      <c r="H51" s="352"/>
      <c r="I51" s="352"/>
      <c r="J51" s="352"/>
      <c r="K51" s="352"/>
      <c r="L51" s="352"/>
      <c r="M51" s="352"/>
      <c r="N51" s="352"/>
      <c r="O51" s="352"/>
      <c r="P51" s="352"/>
      <c r="Q51" s="352"/>
      <c r="R51" s="352"/>
      <c r="S51" s="352"/>
      <c r="T51" s="352"/>
      <c r="U51" s="352"/>
      <c r="V51" s="352"/>
      <c r="W51" s="352"/>
      <c r="X51" s="352"/>
      <c r="Y51" s="352"/>
      <c r="Z51" s="352"/>
      <c r="AA51" s="353"/>
      <c r="AB51" s="631"/>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632"/>
    </row>
    <row r="52" spans="1:50" ht="21" hidden="1" customHeight="1" x14ac:dyDescent="0.15">
      <c r="A52" s="247"/>
      <c r="B52" s="249" t="s">
        <v>318</v>
      </c>
      <c r="C52" s="249"/>
      <c r="D52" s="249"/>
      <c r="E52" s="249"/>
      <c r="F52" s="250"/>
      <c r="G52" s="233" t="s">
        <v>85</v>
      </c>
      <c r="H52" s="234"/>
      <c r="I52" s="234"/>
      <c r="J52" s="234"/>
      <c r="K52" s="234"/>
      <c r="L52" s="234"/>
      <c r="M52" s="234"/>
      <c r="N52" s="234"/>
      <c r="O52" s="235"/>
      <c r="P52" s="253" t="s">
        <v>89</v>
      </c>
      <c r="Q52" s="234"/>
      <c r="R52" s="234"/>
      <c r="S52" s="234"/>
      <c r="T52" s="234"/>
      <c r="U52" s="234"/>
      <c r="V52" s="234"/>
      <c r="W52" s="234"/>
      <c r="X52" s="235"/>
      <c r="Y52" s="255"/>
      <c r="Z52" s="256"/>
      <c r="AA52" s="257"/>
      <c r="AB52" s="261" t="s">
        <v>12</v>
      </c>
      <c r="AC52" s="262"/>
      <c r="AD52" s="263"/>
      <c r="AE52" s="253" t="s">
        <v>69</v>
      </c>
      <c r="AF52" s="234"/>
      <c r="AG52" s="234"/>
      <c r="AH52" s="234"/>
      <c r="AI52" s="235"/>
      <c r="AJ52" s="253" t="s">
        <v>70</v>
      </c>
      <c r="AK52" s="234"/>
      <c r="AL52" s="234"/>
      <c r="AM52" s="234"/>
      <c r="AN52" s="235"/>
      <c r="AO52" s="253" t="s">
        <v>71</v>
      </c>
      <c r="AP52" s="234"/>
      <c r="AQ52" s="234"/>
      <c r="AR52" s="234"/>
      <c r="AS52" s="235"/>
      <c r="AT52" s="283" t="s">
        <v>303</v>
      </c>
      <c r="AU52" s="284"/>
      <c r="AV52" s="284"/>
      <c r="AW52" s="284"/>
      <c r="AX52" s="285"/>
    </row>
    <row r="53" spans="1:50" ht="21" hidden="1" customHeight="1" x14ac:dyDescent="0.15">
      <c r="A53" s="247"/>
      <c r="B53" s="249"/>
      <c r="C53" s="249"/>
      <c r="D53" s="249"/>
      <c r="E53" s="249"/>
      <c r="F53" s="250"/>
      <c r="G53" s="236"/>
      <c r="H53" s="108"/>
      <c r="I53" s="108"/>
      <c r="J53" s="108"/>
      <c r="K53" s="108"/>
      <c r="L53" s="108"/>
      <c r="M53" s="108"/>
      <c r="N53" s="108"/>
      <c r="O53" s="237"/>
      <c r="P53" s="254"/>
      <c r="Q53" s="108"/>
      <c r="R53" s="108"/>
      <c r="S53" s="108"/>
      <c r="T53" s="108"/>
      <c r="U53" s="108"/>
      <c r="V53" s="108"/>
      <c r="W53" s="108"/>
      <c r="X53" s="237"/>
      <c r="Y53" s="258"/>
      <c r="Z53" s="259"/>
      <c r="AA53" s="260"/>
      <c r="AB53" s="264"/>
      <c r="AC53" s="265"/>
      <c r="AD53" s="266"/>
      <c r="AE53" s="254"/>
      <c r="AF53" s="108"/>
      <c r="AG53" s="108"/>
      <c r="AH53" s="108"/>
      <c r="AI53" s="237"/>
      <c r="AJ53" s="254"/>
      <c r="AK53" s="108"/>
      <c r="AL53" s="108"/>
      <c r="AM53" s="108"/>
      <c r="AN53" s="237"/>
      <c r="AO53" s="254"/>
      <c r="AP53" s="108"/>
      <c r="AQ53" s="108"/>
      <c r="AR53" s="108"/>
      <c r="AS53" s="237"/>
      <c r="AT53" s="67"/>
      <c r="AU53" s="110"/>
      <c r="AV53" s="110"/>
      <c r="AW53" s="108" t="s">
        <v>360</v>
      </c>
      <c r="AX53" s="109"/>
    </row>
    <row r="54" spans="1:50" ht="21" hidden="1" customHeight="1" x14ac:dyDescent="0.15">
      <c r="A54" s="247"/>
      <c r="B54" s="249"/>
      <c r="C54" s="249"/>
      <c r="D54" s="249"/>
      <c r="E54" s="249"/>
      <c r="F54" s="250"/>
      <c r="G54" s="286"/>
      <c r="H54" s="207"/>
      <c r="I54" s="207"/>
      <c r="J54" s="207"/>
      <c r="K54" s="207"/>
      <c r="L54" s="207"/>
      <c r="M54" s="207"/>
      <c r="N54" s="207"/>
      <c r="O54" s="208"/>
      <c r="P54" s="225"/>
      <c r="Q54" s="267"/>
      <c r="R54" s="267"/>
      <c r="S54" s="267"/>
      <c r="T54" s="267"/>
      <c r="U54" s="267"/>
      <c r="V54" s="267"/>
      <c r="W54" s="267"/>
      <c r="X54" s="268"/>
      <c r="Y54" s="273" t="s">
        <v>86</v>
      </c>
      <c r="Z54" s="274"/>
      <c r="AA54" s="275"/>
      <c r="AB54" s="380"/>
      <c r="AC54" s="238"/>
      <c r="AD54" s="238"/>
      <c r="AE54" s="93"/>
      <c r="AF54" s="94"/>
      <c r="AG54" s="94"/>
      <c r="AH54" s="94"/>
      <c r="AI54" s="95"/>
      <c r="AJ54" s="93"/>
      <c r="AK54" s="94"/>
      <c r="AL54" s="94"/>
      <c r="AM54" s="94"/>
      <c r="AN54" s="95"/>
      <c r="AO54" s="93"/>
      <c r="AP54" s="94"/>
      <c r="AQ54" s="94"/>
      <c r="AR54" s="94"/>
      <c r="AS54" s="95"/>
      <c r="AT54" s="239"/>
      <c r="AU54" s="239"/>
      <c r="AV54" s="239"/>
      <c r="AW54" s="239"/>
      <c r="AX54" s="240"/>
    </row>
    <row r="55" spans="1:50" ht="21" hidden="1" customHeight="1" x14ac:dyDescent="0.15">
      <c r="A55" s="247"/>
      <c r="B55" s="249"/>
      <c r="C55" s="249"/>
      <c r="D55" s="249"/>
      <c r="E55" s="249"/>
      <c r="F55" s="250"/>
      <c r="G55" s="287"/>
      <c r="H55" s="288"/>
      <c r="I55" s="288"/>
      <c r="J55" s="288"/>
      <c r="K55" s="288"/>
      <c r="L55" s="288"/>
      <c r="M55" s="288"/>
      <c r="N55" s="288"/>
      <c r="O55" s="289"/>
      <c r="P55" s="269"/>
      <c r="Q55" s="269"/>
      <c r="R55" s="269"/>
      <c r="S55" s="269"/>
      <c r="T55" s="269"/>
      <c r="U55" s="269"/>
      <c r="V55" s="269"/>
      <c r="W55" s="269"/>
      <c r="X55" s="270"/>
      <c r="Y55" s="241" t="s">
        <v>65</v>
      </c>
      <c r="Z55" s="242"/>
      <c r="AA55" s="243"/>
      <c r="AB55" s="670"/>
      <c r="AC55" s="244"/>
      <c r="AD55" s="244"/>
      <c r="AE55" s="93"/>
      <c r="AF55" s="94"/>
      <c r="AG55" s="94"/>
      <c r="AH55" s="94"/>
      <c r="AI55" s="95"/>
      <c r="AJ55" s="93"/>
      <c r="AK55" s="94"/>
      <c r="AL55" s="94"/>
      <c r="AM55" s="94"/>
      <c r="AN55" s="95"/>
      <c r="AO55" s="93"/>
      <c r="AP55" s="94"/>
      <c r="AQ55" s="94"/>
      <c r="AR55" s="94"/>
      <c r="AS55" s="95"/>
      <c r="AT55" s="93"/>
      <c r="AU55" s="94"/>
      <c r="AV55" s="94"/>
      <c r="AW55" s="94"/>
      <c r="AX55" s="96"/>
    </row>
    <row r="56" spans="1:50" ht="21" hidden="1" customHeight="1" x14ac:dyDescent="0.15">
      <c r="A56" s="247"/>
      <c r="B56" s="251"/>
      <c r="C56" s="251"/>
      <c r="D56" s="251"/>
      <c r="E56" s="251"/>
      <c r="F56" s="252"/>
      <c r="G56" s="290"/>
      <c r="H56" s="209"/>
      <c r="I56" s="209"/>
      <c r="J56" s="209"/>
      <c r="K56" s="209"/>
      <c r="L56" s="209"/>
      <c r="M56" s="209"/>
      <c r="N56" s="209"/>
      <c r="O56" s="210"/>
      <c r="P56" s="271"/>
      <c r="Q56" s="271"/>
      <c r="R56" s="271"/>
      <c r="S56" s="271"/>
      <c r="T56" s="271"/>
      <c r="U56" s="271"/>
      <c r="V56" s="271"/>
      <c r="W56" s="271"/>
      <c r="X56" s="272"/>
      <c r="Y56" s="245" t="s">
        <v>15</v>
      </c>
      <c r="Z56" s="242"/>
      <c r="AA56" s="243"/>
      <c r="AB56" s="246" t="s">
        <v>16</v>
      </c>
      <c r="AC56" s="246"/>
      <c r="AD56" s="246"/>
      <c r="AE56" s="93"/>
      <c r="AF56" s="94"/>
      <c r="AG56" s="94"/>
      <c r="AH56" s="94"/>
      <c r="AI56" s="95"/>
      <c r="AJ56" s="93"/>
      <c r="AK56" s="94"/>
      <c r="AL56" s="94"/>
      <c r="AM56" s="94"/>
      <c r="AN56" s="95"/>
      <c r="AO56" s="93"/>
      <c r="AP56" s="94"/>
      <c r="AQ56" s="94"/>
      <c r="AR56" s="94"/>
      <c r="AS56" s="95"/>
      <c r="AT56" s="280"/>
      <c r="AU56" s="281"/>
      <c r="AV56" s="281"/>
      <c r="AW56" s="281"/>
      <c r="AX56" s="282"/>
    </row>
    <row r="57" spans="1:50" ht="21" hidden="1" customHeight="1" x14ac:dyDescent="0.15">
      <c r="A57" s="247"/>
      <c r="B57" s="249" t="s">
        <v>318</v>
      </c>
      <c r="C57" s="249"/>
      <c r="D57" s="249"/>
      <c r="E57" s="249"/>
      <c r="F57" s="250"/>
      <c r="G57" s="233" t="s">
        <v>85</v>
      </c>
      <c r="H57" s="234"/>
      <c r="I57" s="234"/>
      <c r="J57" s="234"/>
      <c r="K57" s="234"/>
      <c r="L57" s="234"/>
      <c r="M57" s="234"/>
      <c r="N57" s="234"/>
      <c r="O57" s="235"/>
      <c r="P57" s="253" t="s">
        <v>89</v>
      </c>
      <c r="Q57" s="234"/>
      <c r="R57" s="234"/>
      <c r="S57" s="234"/>
      <c r="T57" s="234"/>
      <c r="U57" s="234"/>
      <c r="V57" s="234"/>
      <c r="W57" s="234"/>
      <c r="X57" s="235"/>
      <c r="Y57" s="255"/>
      <c r="Z57" s="256"/>
      <c r="AA57" s="257"/>
      <c r="AB57" s="261" t="s">
        <v>12</v>
      </c>
      <c r="AC57" s="262"/>
      <c r="AD57" s="263"/>
      <c r="AE57" s="253" t="s">
        <v>69</v>
      </c>
      <c r="AF57" s="234"/>
      <c r="AG57" s="234"/>
      <c r="AH57" s="234"/>
      <c r="AI57" s="235"/>
      <c r="AJ57" s="253" t="s">
        <v>70</v>
      </c>
      <c r="AK57" s="234"/>
      <c r="AL57" s="234"/>
      <c r="AM57" s="234"/>
      <c r="AN57" s="235"/>
      <c r="AO57" s="253" t="s">
        <v>71</v>
      </c>
      <c r="AP57" s="234"/>
      <c r="AQ57" s="234"/>
      <c r="AR57" s="234"/>
      <c r="AS57" s="235"/>
      <c r="AT57" s="283" t="s">
        <v>303</v>
      </c>
      <c r="AU57" s="284"/>
      <c r="AV57" s="284"/>
      <c r="AW57" s="284"/>
      <c r="AX57" s="285"/>
    </row>
    <row r="58" spans="1:50" ht="21" hidden="1" customHeight="1" x14ac:dyDescent="0.15">
      <c r="A58" s="247"/>
      <c r="B58" s="249"/>
      <c r="C58" s="249"/>
      <c r="D58" s="249"/>
      <c r="E58" s="249"/>
      <c r="F58" s="250"/>
      <c r="G58" s="236"/>
      <c r="H58" s="108"/>
      <c r="I58" s="108"/>
      <c r="J58" s="108"/>
      <c r="K58" s="108"/>
      <c r="L58" s="108"/>
      <c r="M58" s="108"/>
      <c r="N58" s="108"/>
      <c r="O58" s="237"/>
      <c r="P58" s="254"/>
      <c r="Q58" s="108"/>
      <c r="R58" s="108"/>
      <c r="S58" s="108"/>
      <c r="T58" s="108"/>
      <c r="U58" s="108"/>
      <c r="V58" s="108"/>
      <c r="W58" s="108"/>
      <c r="X58" s="237"/>
      <c r="Y58" s="258"/>
      <c r="Z58" s="259"/>
      <c r="AA58" s="260"/>
      <c r="AB58" s="264"/>
      <c r="AC58" s="265"/>
      <c r="AD58" s="266"/>
      <c r="AE58" s="254"/>
      <c r="AF58" s="108"/>
      <c r="AG58" s="108"/>
      <c r="AH58" s="108"/>
      <c r="AI58" s="237"/>
      <c r="AJ58" s="254"/>
      <c r="AK58" s="108"/>
      <c r="AL58" s="108"/>
      <c r="AM58" s="108"/>
      <c r="AN58" s="237"/>
      <c r="AO58" s="254"/>
      <c r="AP58" s="108"/>
      <c r="AQ58" s="108"/>
      <c r="AR58" s="108"/>
      <c r="AS58" s="237"/>
      <c r="AT58" s="67"/>
      <c r="AU58" s="110"/>
      <c r="AV58" s="110"/>
      <c r="AW58" s="108" t="s">
        <v>360</v>
      </c>
      <c r="AX58" s="109"/>
    </row>
    <row r="59" spans="1:50" ht="21" hidden="1" customHeight="1" x14ac:dyDescent="0.15">
      <c r="A59" s="247"/>
      <c r="B59" s="249"/>
      <c r="C59" s="249"/>
      <c r="D59" s="249"/>
      <c r="E59" s="249"/>
      <c r="F59" s="250"/>
      <c r="G59" s="286"/>
      <c r="H59" s="207"/>
      <c r="I59" s="207"/>
      <c r="J59" s="207"/>
      <c r="K59" s="207"/>
      <c r="L59" s="207"/>
      <c r="M59" s="207"/>
      <c r="N59" s="207"/>
      <c r="O59" s="208"/>
      <c r="P59" s="225"/>
      <c r="Q59" s="267"/>
      <c r="R59" s="267"/>
      <c r="S59" s="267"/>
      <c r="T59" s="267"/>
      <c r="U59" s="267"/>
      <c r="V59" s="267"/>
      <c r="W59" s="267"/>
      <c r="X59" s="268"/>
      <c r="Y59" s="273" t="s">
        <v>86</v>
      </c>
      <c r="Z59" s="274"/>
      <c r="AA59" s="275"/>
      <c r="AB59" s="238"/>
      <c r="AC59" s="238"/>
      <c r="AD59" s="238"/>
      <c r="AE59" s="93"/>
      <c r="AF59" s="94"/>
      <c r="AG59" s="94"/>
      <c r="AH59" s="94"/>
      <c r="AI59" s="95"/>
      <c r="AJ59" s="93"/>
      <c r="AK59" s="94"/>
      <c r="AL59" s="94"/>
      <c r="AM59" s="94"/>
      <c r="AN59" s="95"/>
      <c r="AO59" s="93"/>
      <c r="AP59" s="94"/>
      <c r="AQ59" s="94"/>
      <c r="AR59" s="94"/>
      <c r="AS59" s="95"/>
      <c r="AT59" s="239"/>
      <c r="AU59" s="239"/>
      <c r="AV59" s="239"/>
      <c r="AW59" s="239"/>
      <c r="AX59" s="240"/>
    </row>
    <row r="60" spans="1:50" ht="21" hidden="1" customHeight="1" x14ac:dyDescent="0.15">
      <c r="A60" s="247"/>
      <c r="B60" s="249"/>
      <c r="C60" s="249"/>
      <c r="D60" s="249"/>
      <c r="E60" s="249"/>
      <c r="F60" s="250"/>
      <c r="G60" s="287"/>
      <c r="H60" s="288"/>
      <c r="I60" s="288"/>
      <c r="J60" s="288"/>
      <c r="K60" s="288"/>
      <c r="L60" s="288"/>
      <c r="M60" s="288"/>
      <c r="N60" s="288"/>
      <c r="O60" s="289"/>
      <c r="P60" s="269"/>
      <c r="Q60" s="269"/>
      <c r="R60" s="269"/>
      <c r="S60" s="269"/>
      <c r="T60" s="269"/>
      <c r="U60" s="269"/>
      <c r="V60" s="269"/>
      <c r="W60" s="269"/>
      <c r="X60" s="270"/>
      <c r="Y60" s="241" t="s">
        <v>65</v>
      </c>
      <c r="Z60" s="242"/>
      <c r="AA60" s="243"/>
      <c r="AB60" s="244"/>
      <c r="AC60" s="244"/>
      <c r="AD60" s="244"/>
      <c r="AE60" s="93"/>
      <c r="AF60" s="94"/>
      <c r="AG60" s="94"/>
      <c r="AH60" s="94"/>
      <c r="AI60" s="95"/>
      <c r="AJ60" s="93"/>
      <c r="AK60" s="94"/>
      <c r="AL60" s="94"/>
      <c r="AM60" s="94"/>
      <c r="AN60" s="95"/>
      <c r="AO60" s="93"/>
      <c r="AP60" s="94"/>
      <c r="AQ60" s="94"/>
      <c r="AR60" s="94"/>
      <c r="AS60" s="95"/>
      <c r="AT60" s="93"/>
      <c r="AU60" s="94"/>
      <c r="AV60" s="94"/>
      <c r="AW60" s="94"/>
      <c r="AX60" s="96"/>
    </row>
    <row r="61" spans="1:50" ht="21" hidden="1" customHeight="1" x14ac:dyDescent="0.15">
      <c r="A61" s="247"/>
      <c r="B61" s="251"/>
      <c r="C61" s="251"/>
      <c r="D61" s="251"/>
      <c r="E61" s="251"/>
      <c r="F61" s="252"/>
      <c r="G61" s="290"/>
      <c r="H61" s="209"/>
      <c r="I61" s="209"/>
      <c r="J61" s="209"/>
      <c r="K61" s="209"/>
      <c r="L61" s="209"/>
      <c r="M61" s="209"/>
      <c r="N61" s="209"/>
      <c r="O61" s="210"/>
      <c r="P61" s="271"/>
      <c r="Q61" s="271"/>
      <c r="R61" s="271"/>
      <c r="S61" s="271"/>
      <c r="T61" s="271"/>
      <c r="U61" s="271"/>
      <c r="V61" s="271"/>
      <c r="W61" s="271"/>
      <c r="X61" s="272"/>
      <c r="Y61" s="245" t="s">
        <v>15</v>
      </c>
      <c r="Z61" s="242"/>
      <c r="AA61" s="243"/>
      <c r="AB61" s="246" t="s">
        <v>16</v>
      </c>
      <c r="AC61" s="246"/>
      <c r="AD61" s="246"/>
      <c r="AE61" s="93"/>
      <c r="AF61" s="94"/>
      <c r="AG61" s="94"/>
      <c r="AH61" s="94"/>
      <c r="AI61" s="95"/>
      <c r="AJ61" s="93"/>
      <c r="AK61" s="94"/>
      <c r="AL61" s="94"/>
      <c r="AM61" s="94"/>
      <c r="AN61" s="95"/>
      <c r="AO61" s="93"/>
      <c r="AP61" s="94"/>
      <c r="AQ61" s="94"/>
      <c r="AR61" s="94"/>
      <c r="AS61" s="95"/>
      <c r="AT61" s="280"/>
      <c r="AU61" s="281"/>
      <c r="AV61" s="281"/>
      <c r="AW61" s="281"/>
      <c r="AX61" s="282"/>
    </row>
    <row r="62" spans="1:50" ht="21" hidden="1" customHeight="1" x14ac:dyDescent="0.15">
      <c r="A62" s="247"/>
      <c r="B62" s="249" t="s">
        <v>318</v>
      </c>
      <c r="C62" s="249"/>
      <c r="D62" s="249"/>
      <c r="E62" s="249"/>
      <c r="F62" s="250"/>
      <c r="G62" s="233" t="s">
        <v>85</v>
      </c>
      <c r="H62" s="234"/>
      <c r="I62" s="234"/>
      <c r="J62" s="234"/>
      <c r="K62" s="234"/>
      <c r="L62" s="234"/>
      <c r="M62" s="234"/>
      <c r="N62" s="234"/>
      <c r="O62" s="235"/>
      <c r="P62" s="253" t="s">
        <v>89</v>
      </c>
      <c r="Q62" s="234"/>
      <c r="R62" s="234"/>
      <c r="S62" s="234"/>
      <c r="T62" s="234"/>
      <c r="U62" s="234"/>
      <c r="V62" s="234"/>
      <c r="W62" s="234"/>
      <c r="X62" s="235"/>
      <c r="Y62" s="255"/>
      <c r="Z62" s="256"/>
      <c r="AA62" s="257"/>
      <c r="AB62" s="261" t="s">
        <v>12</v>
      </c>
      <c r="AC62" s="262"/>
      <c r="AD62" s="263"/>
      <c r="AE62" s="253" t="s">
        <v>69</v>
      </c>
      <c r="AF62" s="234"/>
      <c r="AG62" s="234"/>
      <c r="AH62" s="234"/>
      <c r="AI62" s="235"/>
      <c r="AJ62" s="253" t="s">
        <v>70</v>
      </c>
      <c r="AK62" s="234"/>
      <c r="AL62" s="234"/>
      <c r="AM62" s="234"/>
      <c r="AN62" s="235"/>
      <c r="AO62" s="253" t="s">
        <v>71</v>
      </c>
      <c r="AP62" s="234"/>
      <c r="AQ62" s="234"/>
      <c r="AR62" s="234"/>
      <c r="AS62" s="235"/>
      <c r="AT62" s="283" t="s">
        <v>303</v>
      </c>
      <c r="AU62" s="284"/>
      <c r="AV62" s="284"/>
      <c r="AW62" s="284"/>
      <c r="AX62" s="285"/>
    </row>
    <row r="63" spans="1:50" ht="21" hidden="1" customHeight="1" x14ac:dyDescent="0.15">
      <c r="A63" s="247"/>
      <c r="B63" s="249"/>
      <c r="C63" s="249"/>
      <c r="D63" s="249"/>
      <c r="E63" s="249"/>
      <c r="F63" s="250"/>
      <c r="G63" s="236"/>
      <c r="H63" s="108"/>
      <c r="I63" s="108"/>
      <c r="J63" s="108"/>
      <c r="K63" s="108"/>
      <c r="L63" s="108"/>
      <c r="M63" s="108"/>
      <c r="N63" s="108"/>
      <c r="O63" s="237"/>
      <c r="P63" s="254"/>
      <c r="Q63" s="108"/>
      <c r="R63" s="108"/>
      <c r="S63" s="108"/>
      <c r="T63" s="108"/>
      <c r="U63" s="108"/>
      <c r="V63" s="108"/>
      <c r="W63" s="108"/>
      <c r="X63" s="237"/>
      <c r="Y63" s="258"/>
      <c r="Z63" s="259"/>
      <c r="AA63" s="260"/>
      <c r="AB63" s="264"/>
      <c r="AC63" s="265"/>
      <c r="AD63" s="266"/>
      <c r="AE63" s="254"/>
      <c r="AF63" s="108"/>
      <c r="AG63" s="108"/>
      <c r="AH63" s="108"/>
      <c r="AI63" s="237"/>
      <c r="AJ63" s="254"/>
      <c r="AK63" s="108"/>
      <c r="AL63" s="108"/>
      <c r="AM63" s="108"/>
      <c r="AN63" s="237"/>
      <c r="AO63" s="254"/>
      <c r="AP63" s="108"/>
      <c r="AQ63" s="108"/>
      <c r="AR63" s="108"/>
      <c r="AS63" s="237"/>
      <c r="AT63" s="67"/>
      <c r="AU63" s="110"/>
      <c r="AV63" s="110"/>
      <c r="AW63" s="108" t="s">
        <v>360</v>
      </c>
      <c r="AX63" s="109"/>
    </row>
    <row r="64" spans="1:50" ht="21" hidden="1" customHeight="1" x14ac:dyDescent="0.15">
      <c r="A64" s="247"/>
      <c r="B64" s="249"/>
      <c r="C64" s="249"/>
      <c r="D64" s="249"/>
      <c r="E64" s="249"/>
      <c r="F64" s="250"/>
      <c r="G64" s="286"/>
      <c r="H64" s="207"/>
      <c r="I64" s="207"/>
      <c r="J64" s="207"/>
      <c r="K64" s="207"/>
      <c r="L64" s="207"/>
      <c r="M64" s="207"/>
      <c r="N64" s="207"/>
      <c r="O64" s="208"/>
      <c r="P64" s="225"/>
      <c r="Q64" s="267"/>
      <c r="R64" s="267"/>
      <c r="S64" s="267"/>
      <c r="T64" s="267"/>
      <c r="U64" s="267"/>
      <c r="V64" s="267"/>
      <c r="W64" s="267"/>
      <c r="X64" s="268"/>
      <c r="Y64" s="273" t="s">
        <v>86</v>
      </c>
      <c r="Z64" s="274"/>
      <c r="AA64" s="275"/>
      <c r="AB64" s="238"/>
      <c r="AC64" s="238"/>
      <c r="AD64" s="238"/>
      <c r="AE64" s="93"/>
      <c r="AF64" s="94"/>
      <c r="AG64" s="94"/>
      <c r="AH64" s="94"/>
      <c r="AI64" s="95"/>
      <c r="AJ64" s="93"/>
      <c r="AK64" s="94"/>
      <c r="AL64" s="94"/>
      <c r="AM64" s="94"/>
      <c r="AN64" s="95"/>
      <c r="AO64" s="93"/>
      <c r="AP64" s="94"/>
      <c r="AQ64" s="94"/>
      <c r="AR64" s="94"/>
      <c r="AS64" s="95"/>
      <c r="AT64" s="239"/>
      <c r="AU64" s="239"/>
      <c r="AV64" s="239"/>
      <c r="AW64" s="239"/>
      <c r="AX64" s="240"/>
    </row>
    <row r="65" spans="1:60" ht="21" hidden="1" customHeight="1" x14ac:dyDescent="0.15">
      <c r="A65" s="247"/>
      <c r="B65" s="249"/>
      <c r="C65" s="249"/>
      <c r="D65" s="249"/>
      <c r="E65" s="249"/>
      <c r="F65" s="250"/>
      <c r="G65" s="287"/>
      <c r="H65" s="288"/>
      <c r="I65" s="288"/>
      <c r="J65" s="288"/>
      <c r="K65" s="288"/>
      <c r="L65" s="288"/>
      <c r="M65" s="288"/>
      <c r="N65" s="288"/>
      <c r="O65" s="289"/>
      <c r="P65" s="269"/>
      <c r="Q65" s="269"/>
      <c r="R65" s="269"/>
      <c r="S65" s="269"/>
      <c r="T65" s="269"/>
      <c r="U65" s="269"/>
      <c r="V65" s="269"/>
      <c r="W65" s="269"/>
      <c r="X65" s="270"/>
      <c r="Y65" s="241" t="s">
        <v>65</v>
      </c>
      <c r="Z65" s="242"/>
      <c r="AA65" s="243"/>
      <c r="AB65" s="244"/>
      <c r="AC65" s="244"/>
      <c r="AD65" s="244"/>
      <c r="AE65" s="93"/>
      <c r="AF65" s="94"/>
      <c r="AG65" s="94"/>
      <c r="AH65" s="94"/>
      <c r="AI65" s="95"/>
      <c r="AJ65" s="93"/>
      <c r="AK65" s="94"/>
      <c r="AL65" s="94"/>
      <c r="AM65" s="94"/>
      <c r="AN65" s="95"/>
      <c r="AO65" s="93"/>
      <c r="AP65" s="94"/>
      <c r="AQ65" s="94"/>
      <c r="AR65" s="94"/>
      <c r="AS65" s="95"/>
      <c r="AT65" s="93"/>
      <c r="AU65" s="94"/>
      <c r="AV65" s="94"/>
      <c r="AW65" s="94"/>
      <c r="AX65" s="96"/>
    </row>
    <row r="66" spans="1:60" ht="21" hidden="1" customHeight="1" x14ac:dyDescent="0.15">
      <c r="A66" s="248"/>
      <c r="B66" s="251"/>
      <c r="C66" s="251"/>
      <c r="D66" s="251"/>
      <c r="E66" s="251"/>
      <c r="F66" s="252"/>
      <c r="G66" s="290"/>
      <c r="H66" s="209"/>
      <c r="I66" s="209"/>
      <c r="J66" s="209"/>
      <c r="K66" s="209"/>
      <c r="L66" s="209"/>
      <c r="M66" s="209"/>
      <c r="N66" s="209"/>
      <c r="O66" s="210"/>
      <c r="P66" s="271"/>
      <c r="Q66" s="271"/>
      <c r="R66" s="271"/>
      <c r="S66" s="271"/>
      <c r="T66" s="271"/>
      <c r="U66" s="271"/>
      <c r="V66" s="271"/>
      <c r="W66" s="271"/>
      <c r="X66" s="272"/>
      <c r="Y66" s="245" t="s">
        <v>15</v>
      </c>
      <c r="Z66" s="242"/>
      <c r="AA66" s="243"/>
      <c r="AB66" s="246" t="s">
        <v>16</v>
      </c>
      <c r="AC66" s="246"/>
      <c r="AD66" s="246"/>
      <c r="AE66" s="93"/>
      <c r="AF66" s="94"/>
      <c r="AG66" s="94"/>
      <c r="AH66" s="94"/>
      <c r="AI66" s="95"/>
      <c r="AJ66" s="93"/>
      <c r="AK66" s="94"/>
      <c r="AL66" s="94"/>
      <c r="AM66" s="94"/>
      <c r="AN66" s="95"/>
      <c r="AO66" s="93"/>
      <c r="AP66" s="94"/>
      <c r="AQ66" s="94"/>
      <c r="AR66" s="94"/>
      <c r="AS66" s="95"/>
      <c r="AT66" s="280"/>
      <c r="AU66" s="281"/>
      <c r="AV66" s="281"/>
      <c r="AW66" s="281"/>
      <c r="AX66" s="282"/>
    </row>
    <row r="67" spans="1:60" ht="21" customHeight="1" x14ac:dyDescent="0.15">
      <c r="A67" s="194" t="s">
        <v>88</v>
      </c>
      <c r="B67" s="195"/>
      <c r="C67" s="195"/>
      <c r="D67" s="195"/>
      <c r="E67" s="195"/>
      <c r="F67" s="196"/>
      <c r="G67" s="203" t="s">
        <v>84</v>
      </c>
      <c r="H67" s="203"/>
      <c r="I67" s="203"/>
      <c r="J67" s="203"/>
      <c r="K67" s="203"/>
      <c r="L67" s="203"/>
      <c r="M67" s="203"/>
      <c r="N67" s="203"/>
      <c r="O67" s="203"/>
      <c r="P67" s="203"/>
      <c r="Q67" s="203"/>
      <c r="R67" s="203"/>
      <c r="S67" s="203"/>
      <c r="T67" s="203"/>
      <c r="U67" s="203"/>
      <c r="V67" s="203"/>
      <c r="W67" s="203"/>
      <c r="X67" s="204"/>
      <c r="Y67" s="205"/>
      <c r="Z67" s="86"/>
      <c r="AA67" s="87"/>
      <c r="AB67" s="120" t="s">
        <v>12</v>
      </c>
      <c r="AC67" s="121"/>
      <c r="AD67" s="183"/>
      <c r="AE67" s="671" t="s">
        <v>69</v>
      </c>
      <c r="AF67" s="118"/>
      <c r="AG67" s="118"/>
      <c r="AH67" s="118"/>
      <c r="AI67" s="118"/>
      <c r="AJ67" s="671" t="s">
        <v>70</v>
      </c>
      <c r="AK67" s="118"/>
      <c r="AL67" s="118"/>
      <c r="AM67" s="118"/>
      <c r="AN67" s="118"/>
      <c r="AO67" s="671" t="s">
        <v>71</v>
      </c>
      <c r="AP67" s="118"/>
      <c r="AQ67" s="118"/>
      <c r="AR67" s="118"/>
      <c r="AS67" s="118"/>
      <c r="AT67" s="188" t="s">
        <v>74</v>
      </c>
      <c r="AU67" s="189"/>
      <c r="AV67" s="189"/>
      <c r="AW67" s="189"/>
      <c r="AX67" s="190"/>
    </row>
    <row r="68" spans="1:60" ht="21" customHeight="1" x14ac:dyDescent="0.15">
      <c r="A68" s="197"/>
      <c r="B68" s="198"/>
      <c r="C68" s="198"/>
      <c r="D68" s="198"/>
      <c r="E68" s="198"/>
      <c r="F68" s="199"/>
      <c r="G68" s="225" t="s">
        <v>588</v>
      </c>
      <c r="H68" s="207"/>
      <c r="I68" s="207"/>
      <c r="J68" s="207"/>
      <c r="K68" s="207"/>
      <c r="L68" s="207"/>
      <c r="M68" s="207"/>
      <c r="N68" s="207"/>
      <c r="O68" s="207"/>
      <c r="P68" s="207"/>
      <c r="Q68" s="207"/>
      <c r="R68" s="207"/>
      <c r="S68" s="207"/>
      <c r="T68" s="207"/>
      <c r="U68" s="207"/>
      <c r="V68" s="207"/>
      <c r="W68" s="207"/>
      <c r="X68" s="208"/>
      <c r="Y68" s="344" t="s">
        <v>66</v>
      </c>
      <c r="Z68" s="345"/>
      <c r="AA68" s="346"/>
      <c r="AB68" s="214"/>
      <c r="AC68" s="215"/>
      <c r="AD68" s="216"/>
      <c r="AE68" s="93" t="s">
        <v>549</v>
      </c>
      <c r="AF68" s="94"/>
      <c r="AG68" s="94"/>
      <c r="AH68" s="94"/>
      <c r="AI68" s="95"/>
      <c r="AJ68" s="93" t="s">
        <v>549</v>
      </c>
      <c r="AK68" s="94"/>
      <c r="AL68" s="94"/>
      <c r="AM68" s="94"/>
      <c r="AN68" s="95"/>
      <c r="AO68" s="93">
        <v>114</v>
      </c>
      <c r="AP68" s="94"/>
      <c r="AQ68" s="94"/>
      <c r="AR68" s="94"/>
      <c r="AS68" s="95"/>
      <c r="AT68" s="217"/>
      <c r="AU68" s="217"/>
      <c r="AV68" s="217"/>
      <c r="AW68" s="217"/>
      <c r="AX68" s="218"/>
      <c r="AY68" s="10"/>
      <c r="AZ68" s="10"/>
      <c r="BA68" s="10"/>
      <c r="BB68" s="10"/>
      <c r="BC68" s="10"/>
    </row>
    <row r="69" spans="1:60" ht="21" customHeight="1" x14ac:dyDescent="0.15">
      <c r="A69" s="200"/>
      <c r="B69" s="201"/>
      <c r="C69" s="201"/>
      <c r="D69" s="201"/>
      <c r="E69" s="201"/>
      <c r="F69" s="202"/>
      <c r="G69" s="209"/>
      <c r="H69" s="209"/>
      <c r="I69" s="209"/>
      <c r="J69" s="209"/>
      <c r="K69" s="209"/>
      <c r="L69" s="209"/>
      <c r="M69" s="209"/>
      <c r="N69" s="209"/>
      <c r="O69" s="209"/>
      <c r="P69" s="209"/>
      <c r="Q69" s="209"/>
      <c r="R69" s="209"/>
      <c r="S69" s="209"/>
      <c r="T69" s="209"/>
      <c r="U69" s="209"/>
      <c r="V69" s="209"/>
      <c r="W69" s="209"/>
      <c r="X69" s="210"/>
      <c r="Y69" s="219" t="s">
        <v>67</v>
      </c>
      <c r="Z69" s="167"/>
      <c r="AA69" s="168"/>
      <c r="AB69" s="222"/>
      <c r="AC69" s="223"/>
      <c r="AD69" s="224"/>
      <c r="AE69" s="93" t="s">
        <v>548</v>
      </c>
      <c r="AF69" s="94"/>
      <c r="AG69" s="94"/>
      <c r="AH69" s="94"/>
      <c r="AI69" s="95"/>
      <c r="AJ69" s="93" t="s">
        <v>548</v>
      </c>
      <c r="AK69" s="94"/>
      <c r="AL69" s="94"/>
      <c r="AM69" s="94"/>
      <c r="AN69" s="95"/>
      <c r="AO69" s="93">
        <v>90</v>
      </c>
      <c r="AP69" s="94"/>
      <c r="AQ69" s="94"/>
      <c r="AR69" s="94"/>
      <c r="AS69" s="95"/>
      <c r="AT69" s="93">
        <v>120</v>
      </c>
      <c r="AU69" s="94"/>
      <c r="AV69" s="94"/>
      <c r="AW69" s="94"/>
      <c r="AX69" s="96"/>
      <c r="AY69" s="10"/>
      <c r="AZ69" s="10"/>
      <c r="BA69" s="10"/>
      <c r="BB69" s="10"/>
      <c r="BC69" s="10"/>
      <c r="BD69" s="10"/>
      <c r="BE69" s="10"/>
      <c r="BF69" s="10"/>
      <c r="BG69" s="10"/>
      <c r="BH69" s="10"/>
    </row>
    <row r="70" spans="1:60" ht="21" hidden="1" customHeight="1" x14ac:dyDescent="0.15">
      <c r="A70" s="194" t="s">
        <v>88</v>
      </c>
      <c r="B70" s="195"/>
      <c r="C70" s="195"/>
      <c r="D70" s="195"/>
      <c r="E70" s="195"/>
      <c r="F70" s="196"/>
      <c r="G70" s="203" t="s">
        <v>84</v>
      </c>
      <c r="H70" s="203"/>
      <c r="I70" s="203"/>
      <c r="J70" s="203"/>
      <c r="K70" s="203"/>
      <c r="L70" s="203"/>
      <c r="M70" s="203"/>
      <c r="N70" s="203"/>
      <c r="O70" s="203"/>
      <c r="P70" s="203"/>
      <c r="Q70" s="203"/>
      <c r="R70" s="203"/>
      <c r="S70" s="203"/>
      <c r="T70" s="203"/>
      <c r="U70" s="203"/>
      <c r="V70" s="203"/>
      <c r="W70" s="203"/>
      <c r="X70" s="204"/>
      <c r="Y70" s="205"/>
      <c r="Z70" s="86"/>
      <c r="AA70" s="87"/>
      <c r="AB70" s="120" t="s">
        <v>12</v>
      </c>
      <c r="AC70" s="121"/>
      <c r="AD70" s="183"/>
      <c r="AE70" s="187" t="s">
        <v>69</v>
      </c>
      <c r="AF70" s="182"/>
      <c r="AG70" s="182"/>
      <c r="AH70" s="182"/>
      <c r="AI70" s="206"/>
      <c r="AJ70" s="187" t="s">
        <v>70</v>
      </c>
      <c r="AK70" s="182"/>
      <c r="AL70" s="182"/>
      <c r="AM70" s="182"/>
      <c r="AN70" s="206"/>
      <c r="AO70" s="187" t="s">
        <v>71</v>
      </c>
      <c r="AP70" s="182"/>
      <c r="AQ70" s="182"/>
      <c r="AR70" s="182"/>
      <c r="AS70" s="206"/>
      <c r="AT70" s="188" t="s">
        <v>74</v>
      </c>
      <c r="AU70" s="189"/>
      <c r="AV70" s="189"/>
      <c r="AW70" s="189"/>
      <c r="AX70" s="190"/>
    </row>
    <row r="71" spans="1:60" ht="21" customHeight="1" x14ac:dyDescent="0.15">
      <c r="A71" s="197"/>
      <c r="B71" s="198"/>
      <c r="C71" s="198"/>
      <c r="D71" s="198"/>
      <c r="E71" s="198"/>
      <c r="F71" s="199"/>
      <c r="G71" s="225" t="s">
        <v>589</v>
      </c>
      <c r="H71" s="207"/>
      <c r="I71" s="207"/>
      <c r="J71" s="207"/>
      <c r="K71" s="207"/>
      <c r="L71" s="207"/>
      <c r="M71" s="207"/>
      <c r="N71" s="207"/>
      <c r="O71" s="207"/>
      <c r="P71" s="207"/>
      <c r="Q71" s="207"/>
      <c r="R71" s="207"/>
      <c r="S71" s="207"/>
      <c r="T71" s="207"/>
      <c r="U71" s="207"/>
      <c r="V71" s="207"/>
      <c r="W71" s="207"/>
      <c r="X71" s="208"/>
      <c r="Y71" s="211" t="s">
        <v>66</v>
      </c>
      <c r="Z71" s="212"/>
      <c r="AA71" s="213"/>
      <c r="AB71" s="214" t="s">
        <v>578</v>
      </c>
      <c r="AC71" s="215"/>
      <c r="AD71" s="216"/>
      <c r="AE71" s="93" t="s">
        <v>548</v>
      </c>
      <c r="AF71" s="94"/>
      <c r="AG71" s="94"/>
      <c r="AH71" s="94"/>
      <c r="AI71" s="95"/>
      <c r="AJ71" s="93" t="s">
        <v>549</v>
      </c>
      <c r="AK71" s="94"/>
      <c r="AL71" s="94"/>
      <c r="AM71" s="94"/>
      <c r="AN71" s="95"/>
      <c r="AO71" s="93">
        <v>88</v>
      </c>
      <c r="AP71" s="94"/>
      <c r="AQ71" s="94"/>
      <c r="AR71" s="94"/>
      <c r="AS71" s="95"/>
      <c r="AT71" s="217"/>
      <c r="AU71" s="217"/>
      <c r="AV71" s="217"/>
      <c r="AW71" s="217"/>
      <c r="AX71" s="218"/>
      <c r="AY71" s="10"/>
      <c r="AZ71" s="10"/>
      <c r="BA71" s="10"/>
      <c r="BB71" s="10"/>
      <c r="BC71" s="10"/>
    </row>
    <row r="72" spans="1:60" ht="21" customHeight="1" x14ac:dyDescent="0.15">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22" t="s">
        <v>578</v>
      </c>
      <c r="AC72" s="223"/>
      <c r="AD72" s="224"/>
      <c r="AE72" s="93" t="s">
        <v>548</v>
      </c>
      <c r="AF72" s="94"/>
      <c r="AG72" s="94"/>
      <c r="AH72" s="94"/>
      <c r="AI72" s="95"/>
      <c r="AJ72" s="93" t="s">
        <v>548</v>
      </c>
      <c r="AK72" s="94"/>
      <c r="AL72" s="94"/>
      <c r="AM72" s="94"/>
      <c r="AN72" s="95"/>
      <c r="AO72" s="93" t="s">
        <v>577</v>
      </c>
      <c r="AP72" s="94"/>
      <c r="AQ72" s="94"/>
      <c r="AR72" s="94"/>
      <c r="AS72" s="95"/>
      <c r="AT72" s="93">
        <v>100</v>
      </c>
      <c r="AU72" s="94"/>
      <c r="AV72" s="94"/>
      <c r="AW72" s="94"/>
      <c r="AX72" s="96"/>
      <c r="AY72" s="10"/>
      <c r="AZ72" s="10"/>
      <c r="BA72" s="10"/>
      <c r="BB72" s="10"/>
      <c r="BC72" s="10"/>
      <c r="BD72" s="10"/>
      <c r="BE72" s="10"/>
      <c r="BF72" s="10"/>
      <c r="BG72" s="10"/>
      <c r="BH72" s="10"/>
    </row>
    <row r="73" spans="1:60" ht="21" hidden="1" customHeight="1" x14ac:dyDescent="0.15">
      <c r="A73" s="194" t="s">
        <v>88</v>
      </c>
      <c r="B73" s="195"/>
      <c r="C73" s="195"/>
      <c r="D73" s="195"/>
      <c r="E73" s="195"/>
      <c r="F73" s="196"/>
      <c r="G73" s="203" t="s">
        <v>84</v>
      </c>
      <c r="H73" s="203"/>
      <c r="I73" s="203"/>
      <c r="J73" s="203"/>
      <c r="K73" s="203"/>
      <c r="L73" s="203"/>
      <c r="M73" s="203"/>
      <c r="N73" s="203"/>
      <c r="O73" s="203"/>
      <c r="P73" s="203"/>
      <c r="Q73" s="203"/>
      <c r="R73" s="203"/>
      <c r="S73" s="203"/>
      <c r="T73" s="203"/>
      <c r="U73" s="203"/>
      <c r="V73" s="203"/>
      <c r="W73" s="203"/>
      <c r="X73" s="204"/>
      <c r="Y73" s="205"/>
      <c r="Z73" s="86"/>
      <c r="AA73" s="87"/>
      <c r="AB73" s="120" t="s">
        <v>12</v>
      </c>
      <c r="AC73" s="121"/>
      <c r="AD73" s="183"/>
      <c r="AE73" s="187" t="s">
        <v>69</v>
      </c>
      <c r="AF73" s="182"/>
      <c r="AG73" s="182"/>
      <c r="AH73" s="182"/>
      <c r="AI73" s="206"/>
      <c r="AJ73" s="187" t="s">
        <v>70</v>
      </c>
      <c r="AK73" s="182"/>
      <c r="AL73" s="182"/>
      <c r="AM73" s="182"/>
      <c r="AN73" s="206"/>
      <c r="AO73" s="187" t="s">
        <v>71</v>
      </c>
      <c r="AP73" s="182"/>
      <c r="AQ73" s="182"/>
      <c r="AR73" s="182"/>
      <c r="AS73" s="206"/>
      <c r="AT73" s="188" t="s">
        <v>74</v>
      </c>
      <c r="AU73" s="189"/>
      <c r="AV73" s="189"/>
      <c r="AW73" s="189"/>
      <c r="AX73" s="190"/>
    </row>
    <row r="74" spans="1:60" ht="21" hidden="1" customHeight="1" x14ac:dyDescent="0.15">
      <c r="A74" s="197"/>
      <c r="B74" s="198"/>
      <c r="C74" s="198"/>
      <c r="D74" s="198"/>
      <c r="E74" s="198"/>
      <c r="F74" s="199"/>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93"/>
      <c r="AF74" s="94"/>
      <c r="AG74" s="94"/>
      <c r="AH74" s="94"/>
      <c r="AI74" s="95"/>
      <c r="AJ74" s="93"/>
      <c r="AK74" s="94"/>
      <c r="AL74" s="94"/>
      <c r="AM74" s="94"/>
      <c r="AN74" s="95"/>
      <c r="AO74" s="93"/>
      <c r="AP74" s="94"/>
      <c r="AQ74" s="94"/>
      <c r="AR74" s="94"/>
      <c r="AS74" s="95"/>
      <c r="AT74" s="217"/>
      <c r="AU74" s="217"/>
      <c r="AV74" s="217"/>
      <c r="AW74" s="217"/>
      <c r="AX74" s="218"/>
      <c r="AY74" s="10"/>
      <c r="AZ74" s="10"/>
      <c r="BA74" s="10"/>
      <c r="BB74" s="10"/>
      <c r="BC74" s="10"/>
    </row>
    <row r="75" spans="1:60" ht="21" hidden="1" customHeight="1" x14ac:dyDescent="0.15">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21" hidden="1" customHeight="1" x14ac:dyDescent="0.15">
      <c r="A76" s="194" t="s">
        <v>88</v>
      </c>
      <c r="B76" s="195"/>
      <c r="C76" s="195"/>
      <c r="D76" s="195"/>
      <c r="E76" s="195"/>
      <c r="F76" s="196"/>
      <c r="G76" s="203" t="s">
        <v>84</v>
      </c>
      <c r="H76" s="203"/>
      <c r="I76" s="203"/>
      <c r="J76" s="203"/>
      <c r="K76" s="203"/>
      <c r="L76" s="203"/>
      <c r="M76" s="203"/>
      <c r="N76" s="203"/>
      <c r="O76" s="203"/>
      <c r="P76" s="203"/>
      <c r="Q76" s="203"/>
      <c r="R76" s="203"/>
      <c r="S76" s="203"/>
      <c r="T76" s="203"/>
      <c r="U76" s="203"/>
      <c r="V76" s="203"/>
      <c r="W76" s="203"/>
      <c r="X76" s="204"/>
      <c r="Y76" s="205"/>
      <c r="Z76" s="86"/>
      <c r="AA76" s="87"/>
      <c r="AB76" s="120" t="s">
        <v>12</v>
      </c>
      <c r="AC76" s="121"/>
      <c r="AD76" s="183"/>
      <c r="AE76" s="187" t="s">
        <v>69</v>
      </c>
      <c r="AF76" s="182"/>
      <c r="AG76" s="182"/>
      <c r="AH76" s="182"/>
      <c r="AI76" s="206"/>
      <c r="AJ76" s="187" t="s">
        <v>70</v>
      </c>
      <c r="AK76" s="182"/>
      <c r="AL76" s="182"/>
      <c r="AM76" s="182"/>
      <c r="AN76" s="206"/>
      <c r="AO76" s="187" t="s">
        <v>71</v>
      </c>
      <c r="AP76" s="182"/>
      <c r="AQ76" s="182"/>
      <c r="AR76" s="182"/>
      <c r="AS76" s="206"/>
      <c r="AT76" s="188" t="s">
        <v>74</v>
      </c>
      <c r="AU76" s="189"/>
      <c r="AV76" s="189"/>
      <c r="AW76" s="189"/>
      <c r="AX76" s="190"/>
    </row>
    <row r="77" spans="1:60" ht="21" hidden="1" customHeight="1" x14ac:dyDescent="0.15">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93"/>
      <c r="AF77" s="94"/>
      <c r="AG77" s="94"/>
      <c r="AH77" s="94"/>
      <c r="AI77" s="95"/>
      <c r="AJ77" s="93"/>
      <c r="AK77" s="94"/>
      <c r="AL77" s="94"/>
      <c r="AM77" s="94"/>
      <c r="AN77" s="95"/>
      <c r="AO77" s="93"/>
      <c r="AP77" s="94"/>
      <c r="AQ77" s="94"/>
      <c r="AR77" s="94"/>
      <c r="AS77" s="95"/>
      <c r="AT77" s="217"/>
      <c r="AU77" s="217"/>
      <c r="AV77" s="217"/>
      <c r="AW77" s="217"/>
      <c r="AX77" s="218"/>
      <c r="AY77" s="10"/>
      <c r="AZ77" s="10"/>
      <c r="BA77" s="10"/>
      <c r="BB77" s="10"/>
      <c r="BC77" s="10"/>
    </row>
    <row r="78" spans="1:60" ht="21" hidden="1" customHeight="1" x14ac:dyDescent="0.15">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21" hidden="1" customHeight="1" x14ac:dyDescent="0.15">
      <c r="A79" s="194" t="s">
        <v>88</v>
      </c>
      <c r="B79" s="195"/>
      <c r="C79" s="195"/>
      <c r="D79" s="195"/>
      <c r="E79" s="195"/>
      <c r="F79" s="196"/>
      <c r="G79" s="203" t="s">
        <v>84</v>
      </c>
      <c r="H79" s="203"/>
      <c r="I79" s="203"/>
      <c r="J79" s="203"/>
      <c r="K79" s="203"/>
      <c r="L79" s="203"/>
      <c r="M79" s="203"/>
      <c r="N79" s="203"/>
      <c r="O79" s="203"/>
      <c r="P79" s="203"/>
      <c r="Q79" s="203"/>
      <c r="R79" s="203"/>
      <c r="S79" s="203"/>
      <c r="T79" s="203"/>
      <c r="U79" s="203"/>
      <c r="V79" s="203"/>
      <c r="W79" s="203"/>
      <c r="X79" s="204"/>
      <c r="Y79" s="205"/>
      <c r="Z79" s="86"/>
      <c r="AA79" s="87"/>
      <c r="AB79" s="120" t="s">
        <v>12</v>
      </c>
      <c r="AC79" s="121"/>
      <c r="AD79" s="183"/>
      <c r="AE79" s="187" t="s">
        <v>69</v>
      </c>
      <c r="AF79" s="182"/>
      <c r="AG79" s="182"/>
      <c r="AH79" s="182"/>
      <c r="AI79" s="206"/>
      <c r="AJ79" s="187" t="s">
        <v>70</v>
      </c>
      <c r="AK79" s="182"/>
      <c r="AL79" s="182"/>
      <c r="AM79" s="182"/>
      <c r="AN79" s="206"/>
      <c r="AO79" s="187" t="s">
        <v>71</v>
      </c>
      <c r="AP79" s="182"/>
      <c r="AQ79" s="182"/>
      <c r="AR79" s="182"/>
      <c r="AS79" s="206"/>
      <c r="AT79" s="188" t="s">
        <v>74</v>
      </c>
      <c r="AU79" s="189"/>
      <c r="AV79" s="189"/>
      <c r="AW79" s="189"/>
      <c r="AX79" s="190"/>
    </row>
    <row r="80" spans="1:60" ht="21" hidden="1" customHeight="1" x14ac:dyDescent="0.15">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93"/>
      <c r="AF80" s="94"/>
      <c r="AG80" s="94"/>
      <c r="AH80" s="94"/>
      <c r="AI80" s="95"/>
      <c r="AJ80" s="93"/>
      <c r="AK80" s="94"/>
      <c r="AL80" s="94"/>
      <c r="AM80" s="94"/>
      <c r="AN80" s="95"/>
      <c r="AO80" s="93"/>
      <c r="AP80" s="94"/>
      <c r="AQ80" s="94"/>
      <c r="AR80" s="94"/>
      <c r="AS80" s="95"/>
      <c r="AT80" s="217"/>
      <c r="AU80" s="217"/>
      <c r="AV80" s="217"/>
      <c r="AW80" s="217"/>
      <c r="AX80" s="218"/>
      <c r="AY80" s="10"/>
      <c r="AZ80" s="10"/>
      <c r="BA80" s="10"/>
      <c r="BB80" s="10"/>
      <c r="BC80" s="10"/>
    </row>
    <row r="81" spans="1:60" ht="21" hidden="1" customHeight="1" x14ac:dyDescent="0.15">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1" customHeight="1" x14ac:dyDescent="0.15">
      <c r="A82" s="179" t="s">
        <v>17</v>
      </c>
      <c r="B82" s="180"/>
      <c r="C82" s="180"/>
      <c r="D82" s="180"/>
      <c r="E82" s="180"/>
      <c r="F82" s="181"/>
      <c r="G82" s="182" t="s">
        <v>18</v>
      </c>
      <c r="H82" s="121"/>
      <c r="I82" s="121"/>
      <c r="J82" s="121"/>
      <c r="K82" s="121"/>
      <c r="L82" s="121"/>
      <c r="M82" s="121"/>
      <c r="N82" s="121"/>
      <c r="O82" s="121"/>
      <c r="P82" s="121"/>
      <c r="Q82" s="121"/>
      <c r="R82" s="121"/>
      <c r="S82" s="121"/>
      <c r="T82" s="121"/>
      <c r="U82" s="121"/>
      <c r="V82" s="121"/>
      <c r="W82" s="121"/>
      <c r="X82" s="183"/>
      <c r="Y82" s="184"/>
      <c r="Z82" s="185"/>
      <c r="AA82" s="186"/>
      <c r="AB82" s="120" t="s">
        <v>12</v>
      </c>
      <c r="AC82" s="121"/>
      <c r="AD82" s="183"/>
      <c r="AE82" s="187" t="s">
        <v>69</v>
      </c>
      <c r="AF82" s="121"/>
      <c r="AG82" s="121"/>
      <c r="AH82" s="121"/>
      <c r="AI82" s="183"/>
      <c r="AJ82" s="187" t="s">
        <v>70</v>
      </c>
      <c r="AK82" s="121"/>
      <c r="AL82" s="121"/>
      <c r="AM82" s="121"/>
      <c r="AN82" s="183"/>
      <c r="AO82" s="187" t="s">
        <v>71</v>
      </c>
      <c r="AP82" s="121"/>
      <c r="AQ82" s="121"/>
      <c r="AR82" s="121"/>
      <c r="AS82" s="183"/>
      <c r="AT82" s="188" t="s">
        <v>75</v>
      </c>
      <c r="AU82" s="189"/>
      <c r="AV82" s="189"/>
      <c r="AW82" s="189"/>
      <c r="AX82" s="190"/>
    </row>
    <row r="83" spans="1:60" ht="21" customHeight="1" x14ac:dyDescent="0.15">
      <c r="A83" s="141"/>
      <c r="B83" s="139"/>
      <c r="C83" s="139"/>
      <c r="D83" s="139"/>
      <c r="E83" s="139"/>
      <c r="F83" s="140"/>
      <c r="G83" s="156" t="s">
        <v>597</v>
      </c>
      <c r="H83" s="156"/>
      <c r="I83" s="156"/>
      <c r="J83" s="156"/>
      <c r="K83" s="156"/>
      <c r="L83" s="156"/>
      <c r="M83" s="156"/>
      <c r="N83" s="156"/>
      <c r="O83" s="156"/>
      <c r="P83" s="156"/>
      <c r="Q83" s="156"/>
      <c r="R83" s="156"/>
      <c r="S83" s="156"/>
      <c r="T83" s="156"/>
      <c r="U83" s="156"/>
      <c r="V83" s="156"/>
      <c r="W83" s="156"/>
      <c r="X83" s="156"/>
      <c r="Y83" s="158" t="s">
        <v>17</v>
      </c>
      <c r="Z83" s="159"/>
      <c r="AA83" s="160"/>
      <c r="AB83" s="193" t="s">
        <v>599</v>
      </c>
      <c r="AC83" s="162"/>
      <c r="AD83" s="163"/>
      <c r="AE83" s="164" t="s">
        <v>542</v>
      </c>
      <c r="AF83" s="165"/>
      <c r="AG83" s="165"/>
      <c r="AH83" s="165"/>
      <c r="AI83" s="165"/>
      <c r="AJ83" s="164" t="s">
        <v>542</v>
      </c>
      <c r="AK83" s="165"/>
      <c r="AL83" s="165"/>
      <c r="AM83" s="165"/>
      <c r="AN83" s="165"/>
      <c r="AO83" s="164">
        <v>0.43</v>
      </c>
      <c r="AP83" s="165"/>
      <c r="AQ83" s="165"/>
      <c r="AR83" s="165"/>
      <c r="AS83" s="165"/>
      <c r="AT83" s="93">
        <v>3.5</v>
      </c>
      <c r="AU83" s="94"/>
      <c r="AV83" s="94"/>
      <c r="AW83" s="94"/>
      <c r="AX83" s="96"/>
    </row>
    <row r="84" spans="1:60" ht="21" customHeight="1" x14ac:dyDescent="0.15">
      <c r="A84" s="142"/>
      <c r="B84" s="143"/>
      <c r="C84" s="143"/>
      <c r="D84" s="143"/>
      <c r="E84" s="143"/>
      <c r="F84" s="144"/>
      <c r="G84" s="157"/>
      <c r="H84" s="157"/>
      <c r="I84" s="157"/>
      <c r="J84" s="157"/>
      <c r="K84" s="157"/>
      <c r="L84" s="157"/>
      <c r="M84" s="157"/>
      <c r="N84" s="157"/>
      <c r="O84" s="157"/>
      <c r="P84" s="157"/>
      <c r="Q84" s="157"/>
      <c r="R84" s="157"/>
      <c r="S84" s="157"/>
      <c r="T84" s="157"/>
      <c r="U84" s="157"/>
      <c r="V84" s="157"/>
      <c r="W84" s="157"/>
      <c r="X84" s="157"/>
      <c r="Y84" s="166" t="s">
        <v>59</v>
      </c>
      <c r="Z84" s="167"/>
      <c r="AA84" s="168"/>
      <c r="AB84" s="169" t="s">
        <v>598</v>
      </c>
      <c r="AC84" s="170"/>
      <c r="AD84" s="171"/>
      <c r="AE84" s="169" t="s">
        <v>544</v>
      </c>
      <c r="AF84" s="170"/>
      <c r="AG84" s="170"/>
      <c r="AH84" s="170"/>
      <c r="AI84" s="171"/>
      <c r="AJ84" s="169" t="s">
        <v>543</v>
      </c>
      <c r="AK84" s="170"/>
      <c r="AL84" s="170"/>
      <c r="AM84" s="170"/>
      <c r="AN84" s="171"/>
      <c r="AO84" s="169" t="s">
        <v>601</v>
      </c>
      <c r="AP84" s="170"/>
      <c r="AQ84" s="170"/>
      <c r="AR84" s="170"/>
      <c r="AS84" s="171"/>
      <c r="AT84" s="169" t="s">
        <v>600</v>
      </c>
      <c r="AU84" s="170"/>
      <c r="AV84" s="170"/>
      <c r="AW84" s="170"/>
      <c r="AX84" s="172"/>
    </row>
    <row r="85" spans="1:60" ht="21" hidden="1" customHeight="1" x14ac:dyDescent="0.15">
      <c r="A85" s="179" t="s">
        <v>17</v>
      </c>
      <c r="B85" s="180"/>
      <c r="C85" s="180"/>
      <c r="D85" s="180"/>
      <c r="E85" s="180"/>
      <c r="F85" s="181"/>
      <c r="G85" s="182" t="s">
        <v>18</v>
      </c>
      <c r="H85" s="121"/>
      <c r="I85" s="121"/>
      <c r="J85" s="121"/>
      <c r="K85" s="121"/>
      <c r="L85" s="121"/>
      <c r="M85" s="121"/>
      <c r="N85" s="121"/>
      <c r="O85" s="121"/>
      <c r="P85" s="121"/>
      <c r="Q85" s="121"/>
      <c r="R85" s="121"/>
      <c r="S85" s="121"/>
      <c r="T85" s="121"/>
      <c r="U85" s="121"/>
      <c r="V85" s="121"/>
      <c r="W85" s="121"/>
      <c r="X85" s="183"/>
      <c r="Y85" s="184"/>
      <c r="Z85" s="185"/>
      <c r="AA85" s="186"/>
      <c r="AB85" s="120" t="s">
        <v>12</v>
      </c>
      <c r="AC85" s="121"/>
      <c r="AD85" s="183"/>
      <c r="AE85" s="187" t="s">
        <v>69</v>
      </c>
      <c r="AF85" s="121"/>
      <c r="AG85" s="121"/>
      <c r="AH85" s="121"/>
      <c r="AI85" s="183"/>
      <c r="AJ85" s="187" t="s">
        <v>70</v>
      </c>
      <c r="AK85" s="121"/>
      <c r="AL85" s="121"/>
      <c r="AM85" s="121"/>
      <c r="AN85" s="183"/>
      <c r="AO85" s="187" t="s">
        <v>71</v>
      </c>
      <c r="AP85" s="121"/>
      <c r="AQ85" s="121"/>
      <c r="AR85" s="121"/>
      <c r="AS85" s="183"/>
      <c r="AT85" s="188" t="s">
        <v>75</v>
      </c>
      <c r="AU85" s="189"/>
      <c r="AV85" s="189"/>
      <c r="AW85" s="189"/>
      <c r="AX85" s="190"/>
    </row>
    <row r="86" spans="1:60" ht="21" hidden="1" customHeight="1" x14ac:dyDescent="0.15">
      <c r="A86" s="141"/>
      <c r="B86" s="139"/>
      <c r="C86" s="139"/>
      <c r="D86" s="139"/>
      <c r="E86" s="139"/>
      <c r="F86" s="140"/>
      <c r="G86" s="156" t="s">
        <v>363</v>
      </c>
      <c r="H86" s="156"/>
      <c r="I86" s="156"/>
      <c r="J86" s="156"/>
      <c r="K86" s="156"/>
      <c r="L86" s="156"/>
      <c r="M86" s="156"/>
      <c r="N86" s="156"/>
      <c r="O86" s="156"/>
      <c r="P86" s="156"/>
      <c r="Q86" s="156"/>
      <c r="R86" s="156"/>
      <c r="S86" s="156"/>
      <c r="T86" s="156"/>
      <c r="U86" s="156"/>
      <c r="V86" s="156"/>
      <c r="W86" s="156"/>
      <c r="X86" s="156"/>
      <c r="Y86" s="158" t="s">
        <v>17</v>
      </c>
      <c r="Z86" s="159"/>
      <c r="AA86" s="160"/>
      <c r="AB86" s="161"/>
      <c r="AC86" s="162"/>
      <c r="AD86" s="163"/>
      <c r="AE86" s="164"/>
      <c r="AF86" s="165"/>
      <c r="AG86" s="165"/>
      <c r="AH86" s="165"/>
      <c r="AI86" s="165"/>
      <c r="AJ86" s="164"/>
      <c r="AK86" s="165"/>
      <c r="AL86" s="165"/>
      <c r="AM86" s="165"/>
      <c r="AN86" s="165"/>
      <c r="AO86" s="164"/>
      <c r="AP86" s="165"/>
      <c r="AQ86" s="165"/>
      <c r="AR86" s="165"/>
      <c r="AS86" s="165"/>
      <c r="AT86" s="93"/>
      <c r="AU86" s="94"/>
      <c r="AV86" s="94"/>
      <c r="AW86" s="94"/>
      <c r="AX86" s="96"/>
    </row>
    <row r="87" spans="1:60" ht="21" hidden="1" customHeight="1" x14ac:dyDescent="0.15">
      <c r="A87" s="142"/>
      <c r="B87" s="143"/>
      <c r="C87" s="143"/>
      <c r="D87" s="143"/>
      <c r="E87" s="143"/>
      <c r="F87" s="144"/>
      <c r="G87" s="157"/>
      <c r="H87" s="157"/>
      <c r="I87" s="157"/>
      <c r="J87" s="157"/>
      <c r="K87" s="157"/>
      <c r="L87" s="157"/>
      <c r="M87" s="157"/>
      <c r="N87" s="157"/>
      <c r="O87" s="157"/>
      <c r="P87" s="157"/>
      <c r="Q87" s="157"/>
      <c r="R87" s="157"/>
      <c r="S87" s="157"/>
      <c r="T87" s="157"/>
      <c r="U87" s="157"/>
      <c r="V87" s="157"/>
      <c r="W87" s="157"/>
      <c r="X87" s="157"/>
      <c r="Y87" s="166" t="s">
        <v>59</v>
      </c>
      <c r="Z87" s="167"/>
      <c r="AA87" s="168"/>
      <c r="AB87" s="169" t="s">
        <v>60</v>
      </c>
      <c r="AC87" s="170"/>
      <c r="AD87" s="171"/>
      <c r="AE87" s="169"/>
      <c r="AF87" s="170"/>
      <c r="AG87" s="170"/>
      <c r="AH87" s="170"/>
      <c r="AI87" s="171"/>
      <c r="AJ87" s="169"/>
      <c r="AK87" s="170"/>
      <c r="AL87" s="170"/>
      <c r="AM87" s="170"/>
      <c r="AN87" s="171"/>
      <c r="AO87" s="169"/>
      <c r="AP87" s="170"/>
      <c r="AQ87" s="170"/>
      <c r="AR87" s="170"/>
      <c r="AS87" s="171"/>
      <c r="AT87" s="169"/>
      <c r="AU87" s="170"/>
      <c r="AV87" s="170"/>
      <c r="AW87" s="170"/>
      <c r="AX87" s="172"/>
    </row>
    <row r="88" spans="1:60" ht="21" hidden="1" customHeight="1" x14ac:dyDescent="0.15">
      <c r="A88" s="179" t="s">
        <v>17</v>
      </c>
      <c r="B88" s="180"/>
      <c r="C88" s="180"/>
      <c r="D88" s="180"/>
      <c r="E88" s="180"/>
      <c r="F88" s="181"/>
      <c r="G88" s="182" t="s">
        <v>18</v>
      </c>
      <c r="H88" s="121"/>
      <c r="I88" s="121"/>
      <c r="J88" s="121"/>
      <c r="K88" s="121"/>
      <c r="L88" s="121"/>
      <c r="M88" s="121"/>
      <c r="N88" s="121"/>
      <c r="O88" s="121"/>
      <c r="P88" s="121"/>
      <c r="Q88" s="121"/>
      <c r="R88" s="121"/>
      <c r="S88" s="121"/>
      <c r="T88" s="121"/>
      <c r="U88" s="121"/>
      <c r="V88" s="121"/>
      <c r="W88" s="121"/>
      <c r="X88" s="183"/>
      <c r="Y88" s="184"/>
      <c r="Z88" s="185"/>
      <c r="AA88" s="186"/>
      <c r="AB88" s="120" t="s">
        <v>12</v>
      </c>
      <c r="AC88" s="121"/>
      <c r="AD88" s="183"/>
      <c r="AE88" s="187" t="s">
        <v>69</v>
      </c>
      <c r="AF88" s="121"/>
      <c r="AG88" s="121"/>
      <c r="AH88" s="121"/>
      <c r="AI88" s="183"/>
      <c r="AJ88" s="187" t="s">
        <v>70</v>
      </c>
      <c r="AK88" s="121"/>
      <c r="AL88" s="121"/>
      <c r="AM88" s="121"/>
      <c r="AN88" s="183"/>
      <c r="AO88" s="187" t="s">
        <v>71</v>
      </c>
      <c r="AP88" s="121"/>
      <c r="AQ88" s="121"/>
      <c r="AR88" s="121"/>
      <c r="AS88" s="183"/>
      <c r="AT88" s="188" t="s">
        <v>75</v>
      </c>
      <c r="AU88" s="189"/>
      <c r="AV88" s="189"/>
      <c r="AW88" s="189"/>
      <c r="AX88" s="190"/>
    </row>
    <row r="89" spans="1:60" ht="21" hidden="1" customHeight="1" x14ac:dyDescent="0.15">
      <c r="A89" s="141"/>
      <c r="B89" s="139"/>
      <c r="C89" s="139"/>
      <c r="D89" s="139"/>
      <c r="E89" s="139"/>
      <c r="F89" s="140"/>
      <c r="G89" s="156" t="s">
        <v>309</v>
      </c>
      <c r="H89" s="156"/>
      <c r="I89" s="156"/>
      <c r="J89" s="156"/>
      <c r="K89" s="156"/>
      <c r="L89" s="156"/>
      <c r="M89" s="156"/>
      <c r="N89" s="156"/>
      <c r="O89" s="156"/>
      <c r="P89" s="156"/>
      <c r="Q89" s="156"/>
      <c r="R89" s="156"/>
      <c r="S89" s="156"/>
      <c r="T89" s="156"/>
      <c r="U89" s="156"/>
      <c r="V89" s="156"/>
      <c r="W89" s="156"/>
      <c r="X89" s="156"/>
      <c r="Y89" s="158" t="s">
        <v>17</v>
      </c>
      <c r="Z89" s="159"/>
      <c r="AA89" s="160"/>
      <c r="AB89" s="161"/>
      <c r="AC89" s="162"/>
      <c r="AD89" s="163"/>
      <c r="AE89" s="164"/>
      <c r="AF89" s="165"/>
      <c r="AG89" s="165"/>
      <c r="AH89" s="165"/>
      <c r="AI89" s="165"/>
      <c r="AJ89" s="164"/>
      <c r="AK89" s="165"/>
      <c r="AL89" s="165"/>
      <c r="AM89" s="165"/>
      <c r="AN89" s="165"/>
      <c r="AO89" s="164"/>
      <c r="AP89" s="165"/>
      <c r="AQ89" s="165"/>
      <c r="AR89" s="165"/>
      <c r="AS89" s="165"/>
      <c r="AT89" s="93"/>
      <c r="AU89" s="94"/>
      <c r="AV89" s="94"/>
      <c r="AW89" s="94"/>
      <c r="AX89" s="96"/>
    </row>
    <row r="90" spans="1:60" ht="21" hidden="1" customHeight="1" x14ac:dyDescent="0.15">
      <c r="A90" s="142"/>
      <c r="B90" s="143"/>
      <c r="C90" s="143"/>
      <c r="D90" s="143"/>
      <c r="E90" s="143"/>
      <c r="F90" s="144"/>
      <c r="G90" s="157"/>
      <c r="H90" s="157"/>
      <c r="I90" s="157"/>
      <c r="J90" s="157"/>
      <c r="K90" s="157"/>
      <c r="L90" s="157"/>
      <c r="M90" s="157"/>
      <c r="N90" s="157"/>
      <c r="O90" s="157"/>
      <c r="P90" s="157"/>
      <c r="Q90" s="157"/>
      <c r="R90" s="157"/>
      <c r="S90" s="157"/>
      <c r="T90" s="157"/>
      <c r="U90" s="157"/>
      <c r="V90" s="157"/>
      <c r="W90" s="157"/>
      <c r="X90" s="157"/>
      <c r="Y90" s="166" t="s">
        <v>59</v>
      </c>
      <c r="Z90" s="167"/>
      <c r="AA90" s="168"/>
      <c r="AB90" s="169" t="s">
        <v>60</v>
      </c>
      <c r="AC90" s="170"/>
      <c r="AD90" s="171"/>
      <c r="AE90" s="169"/>
      <c r="AF90" s="170"/>
      <c r="AG90" s="170"/>
      <c r="AH90" s="170"/>
      <c r="AI90" s="171"/>
      <c r="AJ90" s="169"/>
      <c r="AK90" s="170"/>
      <c r="AL90" s="170"/>
      <c r="AM90" s="170"/>
      <c r="AN90" s="171"/>
      <c r="AO90" s="169"/>
      <c r="AP90" s="170"/>
      <c r="AQ90" s="170"/>
      <c r="AR90" s="170"/>
      <c r="AS90" s="171"/>
      <c r="AT90" s="169"/>
      <c r="AU90" s="170"/>
      <c r="AV90" s="170"/>
      <c r="AW90" s="170"/>
      <c r="AX90" s="172"/>
    </row>
    <row r="91" spans="1:60" ht="21" hidden="1" customHeight="1" x14ac:dyDescent="0.15">
      <c r="A91" s="179" t="s">
        <v>17</v>
      </c>
      <c r="B91" s="180"/>
      <c r="C91" s="180"/>
      <c r="D91" s="180"/>
      <c r="E91" s="180"/>
      <c r="F91" s="181"/>
      <c r="G91" s="182" t="s">
        <v>18</v>
      </c>
      <c r="H91" s="121"/>
      <c r="I91" s="121"/>
      <c r="J91" s="121"/>
      <c r="K91" s="121"/>
      <c r="L91" s="121"/>
      <c r="M91" s="121"/>
      <c r="N91" s="121"/>
      <c r="O91" s="121"/>
      <c r="P91" s="121"/>
      <c r="Q91" s="121"/>
      <c r="R91" s="121"/>
      <c r="S91" s="121"/>
      <c r="T91" s="121"/>
      <c r="U91" s="121"/>
      <c r="V91" s="121"/>
      <c r="W91" s="121"/>
      <c r="X91" s="183"/>
      <c r="Y91" s="184"/>
      <c r="Z91" s="185"/>
      <c r="AA91" s="186"/>
      <c r="AB91" s="120" t="s">
        <v>12</v>
      </c>
      <c r="AC91" s="121"/>
      <c r="AD91" s="183"/>
      <c r="AE91" s="187" t="s">
        <v>69</v>
      </c>
      <c r="AF91" s="121"/>
      <c r="AG91" s="121"/>
      <c r="AH91" s="121"/>
      <c r="AI91" s="183"/>
      <c r="AJ91" s="187" t="s">
        <v>70</v>
      </c>
      <c r="AK91" s="121"/>
      <c r="AL91" s="121"/>
      <c r="AM91" s="121"/>
      <c r="AN91" s="183"/>
      <c r="AO91" s="187" t="s">
        <v>71</v>
      </c>
      <c r="AP91" s="121"/>
      <c r="AQ91" s="121"/>
      <c r="AR91" s="121"/>
      <c r="AS91" s="183"/>
      <c r="AT91" s="188" t="s">
        <v>75</v>
      </c>
      <c r="AU91" s="189"/>
      <c r="AV91" s="189"/>
      <c r="AW91" s="189"/>
      <c r="AX91" s="190"/>
    </row>
    <row r="92" spans="1:60" ht="21" hidden="1" customHeight="1" x14ac:dyDescent="0.15">
      <c r="A92" s="141"/>
      <c r="B92" s="139"/>
      <c r="C92" s="139"/>
      <c r="D92" s="139"/>
      <c r="E92" s="139"/>
      <c r="F92" s="140"/>
      <c r="G92" s="156" t="s">
        <v>309</v>
      </c>
      <c r="H92" s="156"/>
      <c r="I92" s="156"/>
      <c r="J92" s="156"/>
      <c r="K92" s="156"/>
      <c r="L92" s="156"/>
      <c r="M92" s="156"/>
      <c r="N92" s="156"/>
      <c r="O92" s="156"/>
      <c r="P92" s="156"/>
      <c r="Q92" s="156"/>
      <c r="R92" s="156"/>
      <c r="S92" s="156"/>
      <c r="T92" s="156"/>
      <c r="U92" s="156"/>
      <c r="V92" s="156"/>
      <c r="W92" s="156"/>
      <c r="X92" s="191"/>
      <c r="Y92" s="158" t="s">
        <v>17</v>
      </c>
      <c r="Z92" s="159"/>
      <c r="AA92" s="160"/>
      <c r="AB92" s="161"/>
      <c r="AC92" s="162"/>
      <c r="AD92" s="163"/>
      <c r="AE92" s="164"/>
      <c r="AF92" s="165"/>
      <c r="AG92" s="165"/>
      <c r="AH92" s="165"/>
      <c r="AI92" s="165"/>
      <c r="AJ92" s="164"/>
      <c r="AK92" s="165"/>
      <c r="AL92" s="165"/>
      <c r="AM92" s="165"/>
      <c r="AN92" s="165"/>
      <c r="AO92" s="164"/>
      <c r="AP92" s="165"/>
      <c r="AQ92" s="165"/>
      <c r="AR92" s="165"/>
      <c r="AS92" s="165"/>
      <c r="AT92" s="93"/>
      <c r="AU92" s="94"/>
      <c r="AV92" s="94"/>
      <c r="AW92" s="94"/>
      <c r="AX92" s="96"/>
    </row>
    <row r="93" spans="1:60" ht="21" hidden="1" customHeight="1" x14ac:dyDescent="0.15">
      <c r="A93" s="142"/>
      <c r="B93" s="143"/>
      <c r="C93" s="143"/>
      <c r="D93" s="143"/>
      <c r="E93" s="143"/>
      <c r="F93" s="144"/>
      <c r="G93" s="157"/>
      <c r="H93" s="157"/>
      <c r="I93" s="157"/>
      <c r="J93" s="157"/>
      <c r="K93" s="157"/>
      <c r="L93" s="157"/>
      <c r="M93" s="157"/>
      <c r="N93" s="157"/>
      <c r="O93" s="157"/>
      <c r="P93" s="157"/>
      <c r="Q93" s="157"/>
      <c r="R93" s="157"/>
      <c r="S93" s="157"/>
      <c r="T93" s="157"/>
      <c r="U93" s="157"/>
      <c r="V93" s="157"/>
      <c r="W93" s="157"/>
      <c r="X93" s="192"/>
      <c r="Y93" s="166" t="s">
        <v>59</v>
      </c>
      <c r="Z93" s="167"/>
      <c r="AA93" s="168"/>
      <c r="AB93" s="169" t="s">
        <v>60</v>
      </c>
      <c r="AC93" s="170"/>
      <c r="AD93" s="171"/>
      <c r="AE93" s="169"/>
      <c r="AF93" s="170"/>
      <c r="AG93" s="170"/>
      <c r="AH93" s="170"/>
      <c r="AI93" s="171"/>
      <c r="AJ93" s="169"/>
      <c r="AK93" s="170"/>
      <c r="AL93" s="170"/>
      <c r="AM93" s="170"/>
      <c r="AN93" s="171"/>
      <c r="AO93" s="169"/>
      <c r="AP93" s="170"/>
      <c r="AQ93" s="170"/>
      <c r="AR93" s="170"/>
      <c r="AS93" s="171"/>
      <c r="AT93" s="169"/>
      <c r="AU93" s="170"/>
      <c r="AV93" s="170"/>
      <c r="AW93" s="170"/>
      <c r="AX93" s="172"/>
    </row>
    <row r="94" spans="1:60" ht="21" hidden="1" customHeight="1" x14ac:dyDescent="0.15">
      <c r="A94" s="138" t="s">
        <v>17</v>
      </c>
      <c r="B94" s="139"/>
      <c r="C94" s="139"/>
      <c r="D94" s="139"/>
      <c r="E94" s="139"/>
      <c r="F94" s="140"/>
      <c r="G94" s="145" t="s">
        <v>18</v>
      </c>
      <c r="H94" s="146"/>
      <c r="I94" s="146"/>
      <c r="J94" s="146"/>
      <c r="K94" s="146"/>
      <c r="L94" s="146"/>
      <c r="M94" s="146"/>
      <c r="N94" s="146"/>
      <c r="O94" s="146"/>
      <c r="P94" s="146"/>
      <c r="Q94" s="146"/>
      <c r="R94" s="146"/>
      <c r="S94" s="146"/>
      <c r="T94" s="146"/>
      <c r="U94" s="146"/>
      <c r="V94" s="146"/>
      <c r="W94" s="146"/>
      <c r="X94" s="147"/>
      <c r="Y94" s="148"/>
      <c r="Z94" s="149"/>
      <c r="AA94" s="150"/>
      <c r="AB94" s="151" t="s">
        <v>12</v>
      </c>
      <c r="AC94" s="146"/>
      <c r="AD94" s="147"/>
      <c r="AE94" s="152" t="s">
        <v>69</v>
      </c>
      <c r="AF94" s="146"/>
      <c r="AG94" s="146"/>
      <c r="AH94" s="146"/>
      <c r="AI94" s="147"/>
      <c r="AJ94" s="152" t="s">
        <v>70</v>
      </c>
      <c r="AK94" s="146"/>
      <c r="AL94" s="146"/>
      <c r="AM94" s="146"/>
      <c r="AN94" s="147"/>
      <c r="AO94" s="152" t="s">
        <v>71</v>
      </c>
      <c r="AP94" s="146"/>
      <c r="AQ94" s="146"/>
      <c r="AR94" s="146"/>
      <c r="AS94" s="147"/>
      <c r="AT94" s="153" t="s">
        <v>75</v>
      </c>
      <c r="AU94" s="154"/>
      <c r="AV94" s="154"/>
      <c r="AW94" s="154"/>
      <c r="AX94" s="155"/>
    </row>
    <row r="95" spans="1:60" ht="21" hidden="1" customHeight="1" x14ac:dyDescent="0.15">
      <c r="A95" s="141"/>
      <c r="B95" s="139"/>
      <c r="C95" s="139"/>
      <c r="D95" s="139"/>
      <c r="E95" s="139"/>
      <c r="F95" s="140"/>
      <c r="G95" s="156" t="s">
        <v>309</v>
      </c>
      <c r="H95" s="156"/>
      <c r="I95" s="156"/>
      <c r="J95" s="156"/>
      <c r="K95" s="156"/>
      <c r="L95" s="156"/>
      <c r="M95" s="156"/>
      <c r="N95" s="156"/>
      <c r="O95" s="156"/>
      <c r="P95" s="156"/>
      <c r="Q95" s="156"/>
      <c r="R95" s="156"/>
      <c r="S95" s="156"/>
      <c r="T95" s="156"/>
      <c r="U95" s="156"/>
      <c r="V95" s="156"/>
      <c r="W95" s="156"/>
      <c r="X95" s="156"/>
      <c r="Y95" s="158" t="s">
        <v>17</v>
      </c>
      <c r="Z95" s="159"/>
      <c r="AA95" s="160"/>
      <c r="AB95" s="161"/>
      <c r="AC95" s="162"/>
      <c r="AD95" s="163"/>
      <c r="AE95" s="164"/>
      <c r="AF95" s="165"/>
      <c r="AG95" s="165"/>
      <c r="AH95" s="165"/>
      <c r="AI95" s="165"/>
      <c r="AJ95" s="164"/>
      <c r="AK95" s="165"/>
      <c r="AL95" s="165"/>
      <c r="AM95" s="165"/>
      <c r="AN95" s="165"/>
      <c r="AO95" s="164"/>
      <c r="AP95" s="165"/>
      <c r="AQ95" s="165"/>
      <c r="AR95" s="165"/>
      <c r="AS95" s="165"/>
      <c r="AT95" s="93"/>
      <c r="AU95" s="94"/>
      <c r="AV95" s="94"/>
      <c r="AW95" s="94"/>
      <c r="AX95" s="96"/>
    </row>
    <row r="96" spans="1:60" ht="21" hidden="1" customHeight="1" x14ac:dyDescent="0.15">
      <c r="A96" s="142"/>
      <c r="B96" s="143"/>
      <c r="C96" s="143"/>
      <c r="D96" s="143"/>
      <c r="E96" s="143"/>
      <c r="F96" s="144"/>
      <c r="G96" s="157"/>
      <c r="H96" s="157"/>
      <c r="I96" s="157"/>
      <c r="J96" s="157"/>
      <c r="K96" s="157"/>
      <c r="L96" s="157"/>
      <c r="M96" s="157"/>
      <c r="N96" s="157"/>
      <c r="O96" s="157"/>
      <c r="P96" s="157"/>
      <c r="Q96" s="157"/>
      <c r="R96" s="157"/>
      <c r="S96" s="157"/>
      <c r="T96" s="157"/>
      <c r="U96" s="157"/>
      <c r="V96" s="157"/>
      <c r="W96" s="157"/>
      <c r="X96" s="157"/>
      <c r="Y96" s="166" t="s">
        <v>59</v>
      </c>
      <c r="Z96" s="167"/>
      <c r="AA96" s="168"/>
      <c r="AB96" s="169" t="s">
        <v>60</v>
      </c>
      <c r="AC96" s="170"/>
      <c r="AD96" s="171"/>
      <c r="AE96" s="169"/>
      <c r="AF96" s="170"/>
      <c r="AG96" s="170"/>
      <c r="AH96" s="170"/>
      <c r="AI96" s="171"/>
      <c r="AJ96" s="169"/>
      <c r="AK96" s="170"/>
      <c r="AL96" s="170"/>
      <c r="AM96" s="170"/>
      <c r="AN96" s="171"/>
      <c r="AO96" s="169"/>
      <c r="AP96" s="170"/>
      <c r="AQ96" s="170"/>
      <c r="AR96" s="170"/>
      <c r="AS96" s="171"/>
      <c r="AT96" s="169"/>
      <c r="AU96" s="170"/>
      <c r="AV96" s="170"/>
      <c r="AW96" s="170"/>
      <c r="AX96" s="172"/>
    </row>
    <row r="97" spans="1:50" ht="21" customHeight="1" x14ac:dyDescent="0.15">
      <c r="A97" s="387" t="s">
        <v>77</v>
      </c>
      <c r="B97" s="388"/>
      <c r="C97" s="360" t="s">
        <v>19</v>
      </c>
      <c r="D97" s="361"/>
      <c r="E97" s="361"/>
      <c r="F97" s="361"/>
      <c r="G97" s="361"/>
      <c r="H97" s="361"/>
      <c r="I97" s="361"/>
      <c r="J97" s="361"/>
      <c r="K97" s="362"/>
      <c r="L97" s="419" t="s">
        <v>76</v>
      </c>
      <c r="M97" s="419"/>
      <c r="N97" s="419"/>
      <c r="O97" s="419"/>
      <c r="P97" s="419"/>
      <c r="Q97" s="419"/>
      <c r="R97" s="420" t="s">
        <v>73</v>
      </c>
      <c r="S97" s="421"/>
      <c r="T97" s="421"/>
      <c r="U97" s="421"/>
      <c r="V97" s="421"/>
      <c r="W97" s="421"/>
      <c r="X97" s="422" t="s">
        <v>29</v>
      </c>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423"/>
    </row>
    <row r="98" spans="1:50" ht="21" customHeight="1" x14ac:dyDescent="0.15">
      <c r="A98" s="389"/>
      <c r="B98" s="390"/>
      <c r="C98" s="424" t="s">
        <v>593</v>
      </c>
      <c r="D98" s="425"/>
      <c r="E98" s="425"/>
      <c r="F98" s="425"/>
      <c r="G98" s="425"/>
      <c r="H98" s="425"/>
      <c r="I98" s="425"/>
      <c r="J98" s="425"/>
      <c r="K98" s="426"/>
      <c r="L98" s="71">
        <v>5.9610000000000003</v>
      </c>
      <c r="M98" s="72"/>
      <c r="N98" s="72"/>
      <c r="O98" s="72"/>
      <c r="P98" s="72"/>
      <c r="Q98" s="73"/>
      <c r="R98" s="71">
        <v>27.367999999999999</v>
      </c>
      <c r="S98" s="72"/>
      <c r="T98" s="72"/>
      <c r="U98" s="72"/>
      <c r="V98" s="72"/>
      <c r="W98" s="73"/>
      <c r="X98" s="685" t="s">
        <v>596</v>
      </c>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21" customHeight="1" x14ac:dyDescent="0.15">
      <c r="A99" s="389"/>
      <c r="B99" s="390"/>
      <c r="C99" s="173" t="s">
        <v>594</v>
      </c>
      <c r="D99" s="174"/>
      <c r="E99" s="174"/>
      <c r="F99" s="174"/>
      <c r="G99" s="174"/>
      <c r="H99" s="174"/>
      <c r="I99" s="174"/>
      <c r="J99" s="174"/>
      <c r="K99" s="175"/>
      <c r="L99" s="71">
        <v>441.74299999999999</v>
      </c>
      <c r="M99" s="72"/>
      <c r="N99" s="72"/>
      <c r="O99" s="72"/>
      <c r="P99" s="72"/>
      <c r="Q99" s="73"/>
      <c r="R99" s="71">
        <v>3423.2060000000001</v>
      </c>
      <c r="S99" s="72"/>
      <c r="T99" s="72"/>
      <c r="U99" s="72"/>
      <c r="V99" s="72"/>
      <c r="W99" s="73"/>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27.75" customHeight="1" x14ac:dyDescent="0.15">
      <c r="A100" s="389"/>
      <c r="B100" s="390"/>
      <c r="C100" s="173" t="s">
        <v>595</v>
      </c>
      <c r="D100" s="174"/>
      <c r="E100" s="174"/>
      <c r="F100" s="174"/>
      <c r="G100" s="174"/>
      <c r="H100" s="174"/>
      <c r="I100" s="174"/>
      <c r="J100" s="174"/>
      <c r="K100" s="175"/>
      <c r="L100" s="71">
        <v>3524.3119999999999</v>
      </c>
      <c r="M100" s="72"/>
      <c r="N100" s="72"/>
      <c r="O100" s="72"/>
      <c r="P100" s="72"/>
      <c r="Q100" s="73"/>
      <c r="R100" s="71">
        <v>4213.3720000000003</v>
      </c>
      <c r="S100" s="72"/>
      <c r="T100" s="72"/>
      <c r="U100" s="72"/>
      <c r="V100" s="72"/>
      <c r="W100" s="73"/>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21" customHeight="1" x14ac:dyDescent="0.15">
      <c r="A101" s="389"/>
      <c r="B101" s="390"/>
      <c r="C101" s="173"/>
      <c r="D101" s="174"/>
      <c r="E101" s="174"/>
      <c r="F101" s="174"/>
      <c r="G101" s="174"/>
      <c r="H101" s="174"/>
      <c r="I101" s="174"/>
      <c r="J101" s="174"/>
      <c r="K101" s="175"/>
      <c r="L101" s="71"/>
      <c r="M101" s="72"/>
      <c r="N101" s="72"/>
      <c r="O101" s="72"/>
      <c r="P101" s="72"/>
      <c r="Q101" s="73"/>
      <c r="R101" s="71"/>
      <c r="S101" s="72"/>
      <c r="T101" s="72"/>
      <c r="U101" s="72"/>
      <c r="V101" s="72"/>
      <c r="W101" s="73"/>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21" customHeight="1" x14ac:dyDescent="0.15">
      <c r="A102" s="389"/>
      <c r="B102" s="390"/>
      <c r="C102" s="173"/>
      <c r="D102" s="174"/>
      <c r="E102" s="174"/>
      <c r="F102" s="174"/>
      <c r="G102" s="174"/>
      <c r="H102" s="174"/>
      <c r="I102" s="174"/>
      <c r="J102" s="174"/>
      <c r="K102" s="175"/>
      <c r="L102" s="71"/>
      <c r="M102" s="72"/>
      <c r="N102" s="72"/>
      <c r="O102" s="72"/>
      <c r="P102" s="72"/>
      <c r="Q102" s="73"/>
      <c r="R102" s="71"/>
      <c r="S102" s="72"/>
      <c r="T102" s="72"/>
      <c r="U102" s="72"/>
      <c r="V102" s="72"/>
      <c r="W102" s="73"/>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23.25" customHeight="1" x14ac:dyDescent="0.15">
      <c r="A103" s="389"/>
      <c r="B103" s="390"/>
      <c r="C103" s="393"/>
      <c r="D103" s="394"/>
      <c r="E103" s="394"/>
      <c r="F103" s="394"/>
      <c r="G103" s="394"/>
      <c r="H103" s="394"/>
      <c r="I103" s="394"/>
      <c r="J103" s="394"/>
      <c r="K103" s="395"/>
      <c r="L103" s="71"/>
      <c r="M103" s="72"/>
      <c r="N103" s="72"/>
      <c r="O103" s="72"/>
      <c r="P103" s="72"/>
      <c r="Q103" s="73"/>
      <c r="R103" s="71"/>
      <c r="S103" s="72"/>
      <c r="T103" s="72"/>
      <c r="U103" s="72"/>
      <c r="V103" s="72"/>
      <c r="W103" s="73"/>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21" customHeight="1" thickBot="1" x14ac:dyDescent="0.2">
      <c r="A104" s="391"/>
      <c r="B104" s="392"/>
      <c r="C104" s="381" t="s">
        <v>22</v>
      </c>
      <c r="D104" s="382"/>
      <c r="E104" s="382"/>
      <c r="F104" s="382"/>
      <c r="G104" s="382"/>
      <c r="H104" s="382"/>
      <c r="I104" s="382"/>
      <c r="J104" s="382"/>
      <c r="K104" s="383"/>
      <c r="L104" s="384">
        <f>SUM(L98:Q103)</f>
        <v>3972.0160000000001</v>
      </c>
      <c r="M104" s="385"/>
      <c r="N104" s="385"/>
      <c r="O104" s="385"/>
      <c r="P104" s="385"/>
      <c r="Q104" s="386"/>
      <c r="R104" s="384">
        <f>SUM(R98:W103)</f>
        <v>7663.9459999999999</v>
      </c>
      <c r="S104" s="385"/>
      <c r="T104" s="385"/>
      <c r="U104" s="385"/>
      <c r="V104" s="385"/>
      <c r="W104" s="386"/>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6" t="s">
        <v>57</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8"/>
    </row>
    <row r="107" spans="1:50" ht="21" customHeight="1" x14ac:dyDescent="0.15">
      <c r="A107" s="5"/>
      <c r="B107" s="6"/>
      <c r="C107" s="610" t="s">
        <v>39</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1"/>
      <c r="AD107" s="609" t="s">
        <v>43</v>
      </c>
      <c r="AE107" s="609"/>
      <c r="AF107" s="609"/>
      <c r="AG107" s="642" t="s">
        <v>38</v>
      </c>
      <c r="AH107" s="609"/>
      <c r="AI107" s="609"/>
      <c r="AJ107" s="609"/>
      <c r="AK107" s="609"/>
      <c r="AL107" s="609"/>
      <c r="AM107" s="609"/>
      <c r="AN107" s="609"/>
      <c r="AO107" s="609"/>
      <c r="AP107" s="609"/>
      <c r="AQ107" s="609"/>
      <c r="AR107" s="609"/>
      <c r="AS107" s="609"/>
      <c r="AT107" s="609"/>
      <c r="AU107" s="609"/>
      <c r="AV107" s="609"/>
      <c r="AW107" s="609"/>
      <c r="AX107" s="643"/>
    </row>
    <row r="108" spans="1:50" ht="54" customHeight="1" x14ac:dyDescent="0.15">
      <c r="A108" s="318" t="s">
        <v>312</v>
      </c>
      <c r="B108" s="319"/>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7" t="s">
        <v>459</v>
      </c>
      <c r="AE108" s="618"/>
      <c r="AF108" s="618"/>
      <c r="AG108" s="614" t="s">
        <v>551</v>
      </c>
      <c r="AH108" s="615"/>
      <c r="AI108" s="615"/>
      <c r="AJ108" s="615"/>
      <c r="AK108" s="615"/>
      <c r="AL108" s="615"/>
      <c r="AM108" s="615"/>
      <c r="AN108" s="615"/>
      <c r="AO108" s="615"/>
      <c r="AP108" s="615"/>
      <c r="AQ108" s="615"/>
      <c r="AR108" s="615"/>
      <c r="AS108" s="615"/>
      <c r="AT108" s="615"/>
      <c r="AU108" s="615"/>
      <c r="AV108" s="615"/>
      <c r="AW108" s="615"/>
      <c r="AX108" s="616"/>
    </row>
    <row r="109" spans="1:50" ht="62.25" customHeight="1" x14ac:dyDescent="0.15">
      <c r="A109" s="320"/>
      <c r="B109" s="321"/>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2" t="s">
        <v>459</v>
      </c>
      <c r="AE109" s="453"/>
      <c r="AF109" s="453"/>
      <c r="AG109" s="315" t="s">
        <v>583</v>
      </c>
      <c r="AH109" s="316"/>
      <c r="AI109" s="316"/>
      <c r="AJ109" s="316"/>
      <c r="AK109" s="316"/>
      <c r="AL109" s="316"/>
      <c r="AM109" s="316"/>
      <c r="AN109" s="316"/>
      <c r="AO109" s="316"/>
      <c r="AP109" s="316"/>
      <c r="AQ109" s="316"/>
      <c r="AR109" s="316"/>
      <c r="AS109" s="316"/>
      <c r="AT109" s="316"/>
      <c r="AU109" s="316"/>
      <c r="AV109" s="316"/>
      <c r="AW109" s="316"/>
      <c r="AX109" s="317"/>
    </row>
    <row r="110" spans="1:50" ht="87.75" customHeight="1" x14ac:dyDescent="0.15">
      <c r="A110" s="322"/>
      <c r="B110" s="323"/>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598" t="s">
        <v>459</v>
      </c>
      <c r="AE110" s="599"/>
      <c r="AF110" s="599"/>
      <c r="AG110" s="541" t="s">
        <v>584</v>
      </c>
      <c r="AH110" s="209"/>
      <c r="AI110" s="209"/>
      <c r="AJ110" s="209"/>
      <c r="AK110" s="209"/>
      <c r="AL110" s="209"/>
      <c r="AM110" s="209"/>
      <c r="AN110" s="209"/>
      <c r="AO110" s="209"/>
      <c r="AP110" s="209"/>
      <c r="AQ110" s="209"/>
      <c r="AR110" s="209"/>
      <c r="AS110" s="209"/>
      <c r="AT110" s="209"/>
      <c r="AU110" s="209"/>
      <c r="AV110" s="209"/>
      <c r="AW110" s="209"/>
      <c r="AX110" s="542"/>
    </row>
    <row r="111" spans="1:50" ht="29.25" customHeight="1" x14ac:dyDescent="0.15">
      <c r="A111" s="563" t="s">
        <v>46</v>
      </c>
      <c r="B111" s="600"/>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8" t="s">
        <v>459</v>
      </c>
      <c r="AE111" s="449"/>
      <c r="AF111" s="449"/>
      <c r="AG111" s="312" t="s">
        <v>579</v>
      </c>
      <c r="AH111" s="313"/>
      <c r="AI111" s="313"/>
      <c r="AJ111" s="313"/>
      <c r="AK111" s="313"/>
      <c r="AL111" s="313"/>
      <c r="AM111" s="313"/>
      <c r="AN111" s="313"/>
      <c r="AO111" s="313"/>
      <c r="AP111" s="313"/>
      <c r="AQ111" s="313"/>
      <c r="AR111" s="313"/>
      <c r="AS111" s="313"/>
      <c r="AT111" s="313"/>
      <c r="AU111" s="313"/>
      <c r="AV111" s="313"/>
      <c r="AW111" s="313"/>
      <c r="AX111" s="314"/>
    </row>
    <row r="112" spans="1:50" ht="21" customHeight="1" x14ac:dyDescent="0.15">
      <c r="A112" s="601"/>
      <c r="B112" s="602"/>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2" t="s">
        <v>540</v>
      </c>
      <c r="AE112" s="453"/>
      <c r="AF112" s="453"/>
      <c r="AG112" s="315" t="s">
        <v>545</v>
      </c>
      <c r="AH112" s="316"/>
      <c r="AI112" s="316"/>
      <c r="AJ112" s="316"/>
      <c r="AK112" s="316"/>
      <c r="AL112" s="316"/>
      <c r="AM112" s="316"/>
      <c r="AN112" s="316"/>
      <c r="AO112" s="316"/>
      <c r="AP112" s="316"/>
      <c r="AQ112" s="316"/>
      <c r="AR112" s="316"/>
      <c r="AS112" s="316"/>
      <c r="AT112" s="316"/>
      <c r="AU112" s="316"/>
      <c r="AV112" s="316"/>
      <c r="AW112" s="316"/>
      <c r="AX112" s="317"/>
    </row>
    <row r="113" spans="1:64" ht="27" customHeight="1" x14ac:dyDescent="0.15">
      <c r="A113" s="601"/>
      <c r="B113" s="602"/>
      <c r="C113" s="516"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2" t="s">
        <v>459</v>
      </c>
      <c r="AE113" s="453"/>
      <c r="AF113" s="453"/>
      <c r="AG113" s="315" t="s">
        <v>546</v>
      </c>
      <c r="AH113" s="316"/>
      <c r="AI113" s="316"/>
      <c r="AJ113" s="316"/>
      <c r="AK113" s="316"/>
      <c r="AL113" s="316"/>
      <c r="AM113" s="316"/>
      <c r="AN113" s="316"/>
      <c r="AO113" s="316"/>
      <c r="AP113" s="316"/>
      <c r="AQ113" s="316"/>
      <c r="AR113" s="316"/>
      <c r="AS113" s="316"/>
      <c r="AT113" s="316"/>
      <c r="AU113" s="316"/>
      <c r="AV113" s="316"/>
      <c r="AW113" s="316"/>
      <c r="AX113" s="317"/>
    </row>
    <row r="114" spans="1:64" ht="40.5" customHeight="1" x14ac:dyDescent="0.15">
      <c r="A114" s="601"/>
      <c r="B114" s="602"/>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2" t="s">
        <v>459</v>
      </c>
      <c r="AE114" s="453"/>
      <c r="AF114" s="453"/>
      <c r="AG114" s="315" t="s">
        <v>552</v>
      </c>
      <c r="AH114" s="316"/>
      <c r="AI114" s="316"/>
      <c r="AJ114" s="316"/>
      <c r="AK114" s="316"/>
      <c r="AL114" s="316"/>
      <c r="AM114" s="316"/>
      <c r="AN114" s="316"/>
      <c r="AO114" s="316"/>
      <c r="AP114" s="316"/>
      <c r="AQ114" s="316"/>
      <c r="AR114" s="316"/>
      <c r="AS114" s="316"/>
      <c r="AT114" s="316"/>
      <c r="AU114" s="316"/>
      <c r="AV114" s="316"/>
      <c r="AW114" s="316"/>
      <c r="AX114" s="317"/>
    </row>
    <row r="115" spans="1:64" ht="40.5" customHeight="1" x14ac:dyDescent="0.15">
      <c r="A115" s="601"/>
      <c r="B115" s="602"/>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2"/>
      <c r="AD115" s="452" t="s">
        <v>459</v>
      </c>
      <c r="AE115" s="453"/>
      <c r="AF115" s="453"/>
      <c r="AG115" s="315" t="s">
        <v>547</v>
      </c>
      <c r="AH115" s="316"/>
      <c r="AI115" s="316"/>
      <c r="AJ115" s="316"/>
      <c r="AK115" s="316"/>
      <c r="AL115" s="316"/>
      <c r="AM115" s="316"/>
      <c r="AN115" s="316"/>
      <c r="AO115" s="316"/>
      <c r="AP115" s="316"/>
      <c r="AQ115" s="316"/>
      <c r="AR115" s="316"/>
      <c r="AS115" s="316"/>
      <c r="AT115" s="316"/>
      <c r="AU115" s="316"/>
      <c r="AV115" s="316"/>
      <c r="AW115" s="316"/>
      <c r="AX115" s="317"/>
    </row>
    <row r="116" spans="1:64" ht="21" customHeight="1" x14ac:dyDescent="0.15">
      <c r="A116" s="601"/>
      <c r="B116" s="602"/>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2"/>
      <c r="AD116" s="646" t="s">
        <v>540</v>
      </c>
      <c r="AE116" s="647"/>
      <c r="AF116" s="647"/>
      <c r="AG116" s="377" t="s">
        <v>586</v>
      </c>
      <c r="AH116" s="378"/>
      <c r="AI116" s="378"/>
      <c r="AJ116" s="378"/>
      <c r="AK116" s="378"/>
      <c r="AL116" s="378"/>
      <c r="AM116" s="378"/>
      <c r="AN116" s="378"/>
      <c r="AO116" s="378"/>
      <c r="AP116" s="378"/>
      <c r="AQ116" s="378"/>
      <c r="AR116" s="378"/>
      <c r="AS116" s="378"/>
      <c r="AT116" s="378"/>
      <c r="AU116" s="378"/>
      <c r="AV116" s="378"/>
      <c r="AW116" s="378"/>
      <c r="AX116" s="379"/>
      <c r="BI116" s="10"/>
      <c r="BJ116" s="10"/>
      <c r="BK116" s="10"/>
      <c r="BL116" s="10"/>
    </row>
    <row r="117" spans="1:64" ht="37.5" customHeight="1" x14ac:dyDescent="0.15">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598" t="s">
        <v>459</v>
      </c>
      <c r="AE117" s="599"/>
      <c r="AF117" s="608"/>
      <c r="AG117" s="612" t="s">
        <v>575</v>
      </c>
      <c r="AH117" s="446"/>
      <c r="AI117" s="446"/>
      <c r="AJ117" s="446"/>
      <c r="AK117" s="446"/>
      <c r="AL117" s="446"/>
      <c r="AM117" s="446"/>
      <c r="AN117" s="446"/>
      <c r="AO117" s="446"/>
      <c r="AP117" s="446"/>
      <c r="AQ117" s="446"/>
      <c r="AR117" s="446"/>
      <c r="AS117" s="446"/>
      <c r="AT117" s="446"/>
      <c r="AU117" s="446"/>
      <c r="AV117" s="446"/>
      <c r="AW117" s="446"/>
      <c r="AX117" s="613"/>
      <c r="BG117" s="10"/>
      <c r="BH117" s="10"/>
      <c r="BI117" s="10"/>
      <c r="BJ117" s="10"/>
    </row>
    <row r="118" spans="1:64" ht="27" customHeight="1" x14ac:dyDescent="0.15">
      <c r="A118" s="563" t="s">
        <v>47</v>
      </c>
      <c r="B118" s="600"/>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448" t="s">
        <v>459</v>
      </c>
      <c r="AE118" s="449"/>
      <c r="AF118" s="651"/>
      <c r="AG118" s="312" t="s">
        <v>580</v>
      </c>
      <c r="AH118" s="313"/>
      <c r="AI118" s="313"/>
      <c r="AJ118" s="313"/>
      <c r="AK118" s="313"/>
      <c r="AL118" s="313"/>
      <c r="AM118" s="313"/>
      <c r="AN118" s="313"/>
      <c r="AO118" s="313"/>
      <c r="AP118" s="313"/>
      <c r="AQ118" s="313"/>
      <c r="AR118" s="313"/>
      <c r="AS118" s="313"/>
      <c r="AT118" s="313"/>
      <c r="AU118" s="313"/>
      <c r="AV118" s="313"/>
      <c r="AW118" s="313"/>
      <c r="AX118" s="314"/>
    </row>
    <row r="119" spans="1:64" ht="27" customHeight="1" x14ac:dyDescent="0.15">
      <c r="A119" s="601"/>
      <c r="B119" s="602"/>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19" t="s">
        <v>459</v>
      </c>
      <c r="AE119" s="620"/>
      <c r="AF119" s="620"/>
      <c r="AG119" s="315" t="s">
        <v>553</v>
      </c>
      <c r="AH119" s="316"/>
      <c r="AI119" s="316"/>
      <c r="AJ119" s="316"/>
      <c r="AK119" s="316"/>
      <c r="AL119" s="316"/>
      <c r="AM119" s="316"/>
      <c r="AN119" s="316"/>
      <c r="AO119" s="316"/>
      <c r="AP119" s="316"/>
      <c r="AQ119" s="316"/>
      <c r="AR119" s="316"/>
      <c r="AS119" s="316"/>
      <c r="AT119" s="316"/>
      <c r="AU119" s="316"/>
      <c r="AV119" s="316"/>
      <c r="AW119" s="316"/>
      <c r="AX119" s="317"/>
    </row>
    <row r="120" spans="1:64" ht="23.25" customHeight="1" x14ac:dyDescent="0.15">
      <c r="A120" s="601"/>
      <c r="B120" s="602"/>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2" t="s">
        <v>459</v>
      </c>
      <c r="AE120" s="453"/>
      <c r="AF120" s="453"/>
      <c r="AG120" s="315" t="s">
        <v>587</v>
      </c>
      <c r="AH120" s="316"/>
      <c r="AI120" s="316"/>
      <c r="AJ120" s="316"/>
      <c r="AK120" s="316"/>
      <c r="AL120" s="316"/>
      <c r="AM120" s="316"/>
      <c r="AN120" s="316"/>
      <c r="AO120" s="316"/>
      <c r="AP120" s="316"/>
      <c r="AQ120" s="316"/>
      <c r="AR120" s="316"/>
      <c r="AS120" s="316"/>
      <c r="AT120" s="316"/>
      <c r="AU120" s="316"/>
      <c r="AV120" s="316"/>
      <c r="AW120" s="316"/>
      <c r="AX120" s="317"/>
    </row>
    <row r="121" spans="1:64" ht="21" customHeight="1" x14ac:dyDescent="0.15">
      <c r="A121" s="603"/>
      <c r="B121" s="604"/>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2" t="s">
        <v>540</v>
      </c>
      <c r="AE121" s="453"/>
      <c r="AF121" s="453"/>
      <c r="AG121" s="541" t="s">
        <v>545</v>
      </c>
      <c r="AH121" s="209"/>
      <c r="AI121" s="209"/>
      <c r="AJ121" s="209"/>
      <c r="AK121" s="209"/>
      <c r="AL121" s="209"/>
      <c r="AM121" s="209"/>
      <c r="AN121" s="209"/>
      <c r="AO121" s="209"/>
      <c r="AP121" s="209"/>
      <c r="AQ121" s="209"/>
      <c r="AR121" s="209"/>
      <c r="AS121" s="209"/>
      <c r="AT121" s="209"/>
      <c r="AU121" s="209"/>
      <c r="AV121" s="209"/>
      <c r="AW121" s="209"/>
      <c r="AX121" s="542"/>
    </row>
    <row r="122" spans="1:64" ht="27" customHeight="1" x14ac:dyDescent="0.15">
      <c r="A122" s="636" t="s">
        <v>80</v>
      </c>
      <c r="B122" s="637"/>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48" t="s">
        <v>540</v>
      </c>
      <c r="AE122" s="449"/>
      <c r="AF122" s="449"/>
      <c r="AG122" s="590" t="s">
        <v>545</v>
      </c>
      <c r="AH122" s="207"/>
      <c r="AI122" s="207"/>
      <c r="AJ122" s="207"/>
      <c r="AK122" s="207"/>
      <c r="AL122" s="207"/>
      <c r="AM122" s="207"/>
      <c r="AN122" s="207"/>
      <c r="AO122" s="207"/>
      <c r="AP122" s="207"/>
      <c r="AQ122" s="207"/>
      <c r="AR122" s="207"/>
      <c r="AS122" s="207"/>
      <c r="AT122" s="207"/>
      <c r="AU122" s="207"/>
      <c r="AV122" s="207"/>
      <c r="AW122" s="207"/>
      <c r="AX122" s="591"/>
    </row>
    <row r="123" spans="1:64" ht="21" customHeight="1" x14ac:dyDescent="0.15">
      <c r="A123" s="638"/>
      <c r="B123" s="639"/>
      <c r="C123" s="665" t="s">
        <v>87</v>
      </c>
      <c r="D123" s="666"/>
      <c r="E123" s="666"/>
      <c r="F123" s="666"/>
      <c r="G123" s="666"/>
      <c r="H123" s="666"/>
      <c r="I123" s="666"/>
      <c r="J123" s="666"/>
      <c r="K123" s="666"/>
      <c r="L123" s="666"/>
      <c r="M123" s="666"/>
      <c r="N123" s="666"/>
      <c r="O123" s="667"/>
      <c r="P123" s="659" t="s">
        <v>0</v>
      </c>
      <c r="Q123" s="668"/>
      <c r="R123" s="668"/>
      <c r="S123" s="669"/>
      <c r="T123" s="658" t="s">
        <v>30</v>
      </c>
      <c r="U123" s="659"/>
      <c r="V123" s="659"/>
      <c r="W123" s="659"/>
      <c r="X123" s="659"/>
      <c r="Y123" s="659"/>
      <c r="Z123" s="659"/>
      <c r="AA123" s="659"/>
      <c r="AB123" s="659"/>
      <c r="AC123" s="659"/>
      <c r="AD123" s="659"/>
      <c r="AE123" s="659"/>
      <c r="AF123" s="660"/>
      <c r="AG123" s="592"/>
      <c r="AH123" s="288"/>
      <c r="AI123" s="288"/>
      <c r="AJ123" s="288"/>
      <c r="AK123" s="288"/>
      <c r="AL123" s="288"/>
      <c r="AM123" s="288"/>
      <c r="AN123" s="288"/>
      <c r="AO123" s="288"/>
      <c r="AP123" s="288"/>
      <c r="AQ123" s="288"/>
      <c r="AR123" s="288"/>
      <c r="AS123" s="288"/>
      <c r="AT123" s="288"/>
      <c r="AU123" s="288"/>
      <c r="AV123" s="288"/>
      <c r="AW123" s="288"/>
      <c r="AX123" s="593"/>
    </row>
    <row r="124" spans="1:64" ht="21" customHeight="1" x14ac:dyDescent="0.15">
      <c r="A124" s="638"/>
      <c r="B124" s="639"/>
      <c r="C124" s="652"/>
      <c r="D124" s="653"/>
      <c r="E124" s="653"/>
      <c r="F124" s="653"/>
      <c r="G124" s="653"/>
      <c r="H124" s="653"/>
      <c r="I124" s="653"/>
      <c r="J124" s="653"/>
      <c r="K124" s="653"/>
      <c r="L124" s="653"/>
      <c r="M124" s="653"/>
      <c r="N124" s="653"/>
      <c r="O124" s="654"/>
      <c r="P124" s="661"/>
      <c r="Q124" s="661"/>
      <c r="R124" s="661"/>
      <c r="S124" s="662"/>
      <c r="T124" s="644"/>
      <c r="U124" s="316"/>
      <c r="V124" s="316"/>
      <c r="W124" s="316"/>
      <c r="X124" s="316"/>
      <c r="Y124" s="316"/>
      <c r="Z124" s="316"/>
      <c r="AA124" s="316"/>
      <c r="AB124" s="316"/>
      <c r="AC124" s="316"/>
      <c r="AD124" s="316"/>
      <c r="AE124" s="316"/>
      <c r="AF124" s="645"/>
      <c r="AG124" s="592"/>
      <c r="AH124" s="288"/>
      <c r="AI124" s="288"/>
      <c r="AJ124" s="288"/>
      <c r="AK124" s="288"/>
      <c r="AL124" s="288"/>
      <c r="AM124" s="288"/>
      <c r="AN124" s="288"/>
      <c r="AO124" s="288"/>
      <c r="AP124" s="288"/>
      <c r="AQ124" s="288"/>
      <c r="AR124" s="288"/>
      <c r="AS124" s="288"/>
      <c r="AT124" s="288"/>
      <c r="AU124" s="288"/>
      <c r="AV124" s="288"/>
      <c r="AW124" s="288"/>
      <c r="AX124" s="593"/>
    </row>
    <row r="125" spans="1:64" ht="21" customHeight="1" x14ac:dyDescent="0.15">
      <c r="A125" s="640"/>
      <c r="B125" s="641"/>
      <c r="C125" s="655"/>
      <c r="D125" s="656"/>
      <c r="E125" s="656"/>
      <c r="F125" s="656"/>
      <c r="G125" s="656"/>
      <c r="H125" s="656"/>
      <c r="I125" s="656"/>
      <c r="J125" s="656"/>
      <c r="K125" s="656"/>
      <c r="L125" s="656"/>
      <c r="M125" s="656"/>
      <c r="N125" s="656"/>
      <c r="O125" s="657"/>
      <c r="P125" s="663"/>
      <c r="Q125" s="663"/>
      <c r="R125" s="663"/>
      <c r="S125" s="664"/>
      <c r="T125" s="445"/>
      <c r="U125" s="446"/>
      <c r="V125" s="446"/>
      <c r="W125" s="446"/>
      <c r="X125" s="446"/>
      <c r="Y125" s="446"/>
      <c r="Z125" s="446"/>
      <c r="AA125" s="446"/>
      <c r="AB125" s="446"/>
      <c r="AC125" s="446"/>
      <c r="AD125" s="446"/>
      <c r="AE125" s="446"/>
      <c r="AF125" s="447"/>
      <c r="AG125" s="594"/>
      <c r="AH125" s="209"/>
      <c r="AI125" s="209"/>
      <c r="AJ125" s="209"/>
      <c r="AK125" s="209"/>
      <c r="AL125" s="209"/>
      <c r="AM125" s="209"/>
      <c r="AN125" s="209"/>
      <c r="AO125" s="209"/>
      <c r="AP125" s="209"/>
      <c r="AQ125" s="209"/>
      <c r="AR125" s="209"/>
      <c r="AS125" s="209"/>
      <c r="AT125" s="209"/>
      <c r="AU125" s="209"/>
      <c r="AV125" s="209"/>
      <c r="AW125" s="209"/>
      <c r="AX125" s="542"/>
    </row>
    <row r="126" spans="1:64" ht="54" customHeight="1" x14ac:dyDescent="0.15">
      <c r="A126" s="563" t="s">
        <v>58</v>
      </c>
      <c r="B126" s="564"/>
      <c r="C126" s="403" t="s">
        <v>64</v>
      </c>
      <c r="D126" s="586"/>
      <c r="E126" s="586"/>
      <c r="F126" s="587"/>
      <c r="G126" s="557" t="s">
        <v>581</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54" customHeight="1" thickBot="1" x14ac:dyDescent="0.2">
      <c r="A127" s="565"/>
      <c r="B127" s="566"/>
      <c r="C127" s="372" t="s">
        <v>68</v>
      </c>
      <c r="D127" s="373"/>
      <c r="E127" s="373"/>
      <c r="F127" s="374"/>
      <c r="G127" s="375" t="s">
        <v>582</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64" ht="21" customHeight="1" x14ac:dyDescent="0.15">
      <c r="A128" s="369" t="s">
        <v>40</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5.75" customHeight="1" thickBot="1" x14ac:dyDescent="0.2">
      <c r="A129" s="585" t="s">
        <v>602</v>
      </c>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93" customHeight="1" thickBot="1" x14ac:dyDescent="0.2">
      <c r="A131" s="560" t="s">
        <v>306</v>
      </c>
      <c r="B131" s="561"/>
      <c r="C131" s="561"/>
      <c r="D131" s="561"/>
      <c r="E131" s="562"/>
      <c r="F131" s="579" t="s">
        <v>603</v>
      </c>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76.5" customHeight="1" thickBot="1" x14ac:dyDescent="0.2">
      <c r="A133" s="442" t="s">
        <v>605</v>
      </c>
      <c r="B133" s="443"/>
      <c r="C133" s="443"/>
      <c r="D133" s="443"/>
      <c r="E133" s="444"/>
      <c r="F133" s="582" t="s">
        <v>604</v>
      </c>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27" customHeight="1" thickBot="1" x14ac:dyDescent="0.2">
      <c r="A135" s="621" t="s">
        <v>555</v>
      </c>
      <c r="B135" s="622"/>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c r="AJ135" s="622"/>
      <c r="AK135" s="622"/>
      <c r="AL135" s="622"/>
      <c r="AM135" s="622"/>
      <c r="AN135" s="622"/>
      <c r="AO135" s="622"/>
      <c r="AP135" s="622"/>
      <c r="AQ135" s="622"/>
      <c r="AR135" s="622"/>
      <c r="AS135" s="622"/>
      <c r="AT135" s="622"/>
      <c r="AU135" s="622"/>
      <c r="AV135" s="622"/>
      <c r="AW135" s="622"/>
      <c r="AX135" s="623"/>
    </row>
    <row r="136" spans="1:50" ht="21"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21" customHeight="1" x14ac:dyDescent="0.15">
      <c r="A137" s="415" t="s">
        <v>224</v>
      </c>
      <c r="B137" s="416"/>
      <c r="C137" s="416"/>
      <c r="D137" s="416"/>
      <c r="E137" s="416"/>
      <c r="F137" s="416"/>
      <c r="G137" s="429" t="s">
        <v>464</v>
      </c>
      <c r="H137" s="430"/>
      <c r="I137" s="430"/>
      <c r="J137" s="430"/>
      <c r="K137" s="430"/>
      <c r="L137" s="430"/>
      <c r="M137" s="430"/>
      <c r="N137" s="430"/>
      <c r="O137" s="430"/>
      <c r="P137" s="431"/>
      <c r="Q137" s="416" t="s">
        <v>225</v>
      </c>
      <c r="R137" s="416"/>
      <c r="S137" s="416"/>
      <c r="T137" s="416"/>
      <c r="U137" s="416"/>
      <c r="V137" s="416"/>
      <c r="W137" s="429" t="s">
        <v>465</v>
      </c>
      <c r="X137" s="430"/>
      <c r="Y137" s="430"/>
      <c r="Z137" s="430"/>
      <c r="AA137" s="430"/>
      <c r="AB137" s="430"/>
      <c r="AC137" s="430"/>
      <c r="AD137" s="430"/>
      <c r="AE137" s="430"/>
      <c r="AF137" s="431"/>
      <c r="AG137" s="416" t="s">
        <v>226</v>
      </c>
      <c r="AH137" s="416"/>
      <c r="AI137" s="416"/>
      <c r="AJ137" s="416"/>
      <c r="AK137" s="416"/>
      <c r="AL137" s="416"/>
      <c r="AM137" s="412" t="s">
        <v>464</v>
      </c>
      <c r="AN137" s="413"/>
      <c r="AO137" s="413"/>
      <c r="AP137" s="413"/>
      <c r="AQ137" s="413"/>
      <c r="AR137" s="413"/>
      <c r="AS137" s="413"/>
      <c r="AT137" s="413"/>
      <c r="AU137" s="413"/>
      <c r="AV137" s="414"/>
      <c r="AW137" s="12"/>
      <c r="AX137" s="13"/>
    </row>
    <row r="138" spans="1:50" ht="21" customHeight="1" thickBot="1" x14ac:dyDescent="0.2">
      <c r="A138" s="417" t="s">
        <v>227</v>
      </c>
      <c r="B138" s="418"/>
      <c r="C138" s="418"/>
      <c r="D138" s="418"/>
      <c r="E138" s="418"/>
      <c r="F138" s="418"/>
      <c r="G138" s="432" t="s">
        <v>467</v>
      </c>
      <c r="H138" s="433"/>
      <c r="I138" s="433"/>
      <c r="J138" s="433"/>
      <c r="K138" s="433"/>
      <c r="L138" s="433"/>
      <c r="M138" s="433"/>
      <c r="N138" s="433"/>
      <c r="O138" s="433"/>
      <c r="P138" s="434"/>
      <c r="Q138" s="418" t="s">
        <v>228</v>
      </c>
      <c r="R138" s="418"/>
      <c r="S138" s="418"/>
      <c r="T138" s="418"/>
      <c r="U138" s="418"/>
      <c r="V138" s="418"/>
      <c r="W138" s="432" t="s">
        <v>466</v>
      </c>
      <c r="X138" s="433"/>
      <c r="Y138" s="433"/>
      <c r="Z138" s="433"/>
      <c r="AA138" s="433"/>
      <c r="AB138" s="433"/>
      <c r="AC138" s="433"/>
      <c r="AD138" s="433"/>
      <c r="AE138" s="433"/>
      <c r="AF138" s="434"/>
      <c r="AG138" s="588"/>
      <c r="AH138" s="589"/>
      <c r="AI138" s="589"/>
      <c r="AJ138" s="589"/>
      <c r="AK138" s="589"/>
      <c r="AL138" s="589"/>
      <c r="AM138" s="624"/>
      <c r="AN138" s="625"/>
      <c r="AO138" s="625"/>
      <c r="AP138" s="625"/>
      <c r="AQ138" s="625"/>
      <c r="AR138" s="625"/>
      <c r="AS138" s="625"/>
      <c r="AT138" s="625"/>
      <c r="AU138" s="625"/>
      <c r="AV138" s="626"/>
      <c r="AW138" s="28"/>
      <c r="AX138" s="29"/>
    </row>
    <row r="139" spans="1:50" ht="21" customHeight="1" x14ac:dyDescent="0.15">
      <c r="A139" s="570" t="s">
        <v>28</v>
      </c>
      <c r="B139" s="571"/>
      <c r="C139" s="571"/>
      <c r="D139" s="571"/>
      <c r="E139" s="571"/>
      <c r="F139" s="5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x14ac:dyDescent="0.15">
      <c r="A140" s="474"/>
      <c r="B140" s="475"/>
      <c r="C140" s="475"/>
      <c r="D140" s="475"/>
      <c r="E140" s="475"/>
      <c r="F140" s="476"/>
      <c r="G140" s="61" t="s">
        <v>454</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x14ac:dyDescent="0.15">
      <c r="A141" s="474"/>
      <c r="B141" s="475"/>
      <c r="C141" s="475"/>
      <c r="D141" s="475"/>
      <c r="E141" s="475"/>
      <c r="F141" s="4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x14ac:dyDescent="0.15">
      <c r="A142" s="474"/>
      <c r="B142" s="475"/>
      <c r="C142" s="475"/>
      <c r="D142" s="475"/>
      <c r="E142" s="475"/>
      <c r="F142" s="47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x14ac:dyDescent="0.15">
      <c r="A143" s="474"/>
      <c r="B143" s="475"/>
      <c r="C143" s="475"/>
      <c r="D143" s="475"/>
      <c r="E143" s="475"/>
      <c r="F143" s="47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x14ac:dyDescent="0.15">
      <c r="A144" s="474"/>
      <c r="B144" s="475"/>
      <c r="C144" s="475"/>
      <c r="D144" s="475"/>
      <c r="E144" s="475"/>
      <c r="F144" s="47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x14ac:dyDescent="0.15">
      <c r="A145" s="474"/>
      <c r="B145" s="475"/>
      <c r="C145" s="475"/>
      <c r="D145" s="475"/>
      <c r="E145" s="475"/>
      <c r="F145" s="47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x14ac:dyDescent="0.15">
      <c r="A146" s="474"/>
      <c r="B146" s="475"/>
      <c r="C146" s="475"/>
      <c r="D146" s="475"/>
      <c r="E146" s="475"/>
      <c r="F146" s="47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x14ac:dyDescent="0.15">
      <c r="A147" s="474"/>
      <c r="B147" s="475"/>
      <c r="C147" s="475"/>
      <c r="D147" s="475"/>
      <c r="E147" s="475"/>
      <c r="F147" s="47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x14ac:dyDescent="0.15">
      <c r="A148" s="474"/>
      <c r="B148" s="475"/>
      <c r="C148" s="475"/>
      <c r="D148" s="475"/>
      <c r="E148" s="475"/>
      <c r="F148" s="47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x14ac:dyDescent="0.15">
      <c r="A149" s="474"/>
      <c r="B149" s="475"/>
      <c r="C149" s="475"/>
      <c r="D149" s="475"/>
      <c r="E149" s="475"/>
      <c r="F149" s="4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x14ac:dyDescent="0.15">
      <c r="A150" s="474"/>
      <c r="B150" s="475"/>
      <c r="C150" s="475"/>
      <c r="D150" s="475"/>
      <c r="E150" s="475"/>
      <c r="F150" s="4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x14ac:dyDescent="0.15">
      <c r="A151" s="474"/>
      <c r="B151" s="475"/>
      <c r="C151" s="475"/>
      <c r="D151" s="475"/>
      <c r="E151" s="475"/>
      <c r="F151" s="47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x14ac:dyDescent="0.15">
      <c r="A152" s="474"/>
      <c r="B152" s="475"/>
      <c r="C152" s="475"/>
      <c r="D152" s="475"/>
      <c r="E152" s="475"/>
      <c r="F152" s="4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x14ac:dyDescent="0.15">
      <c r="A153" s="474"/>
      <c r="B153" s="475"/>
      <c r="C153" s="475"/>
      <c r="D153" s="475"/>
      <c r="E153" s="475"/>
      <c r="F153" s="47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x14ac:dyDescent="0.15">
      <c r="A154" s="474"/>
      <c r="B154" s="475"/>
      <c r="C154" s="475"/>
      <c r="D154" s="475"/>
      <c r="E154" s="475"/>
      <c r="F154" s="4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x14ac:dyDescent="0.15">
      <c r="A155" s="474"/>
      <c r="B155" s="475"/>
      <c r="C155" s="475"/>
      <c r="D155" s="475"/>
      <c r="E155" s="475"/>
      <c r="F155" s="4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x14ac:dyDescent="0.15">
      <c r="A156" s="474"/>
      <c r="B156" s="475"/>
      <c r="C156" s="475"/>
      <c r="D156" s="475"/>
      <c r="E156" s="475"/>
      <c r="F156" s="4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x14ac:dyDescent="0.15">
      <c r="A157" s="474"/>
      <c r="B157" s="475"/>
      <c r="C157" s="475"/>
      <c r="D157" s="475"/>
      <c r="E157" s="475"/>
      <c r="F157" s="4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474"/>
      <c r="B158" s="475"/>
      <c r="C158" s="475"/>
      <c r="D158" s="475"/>
      <c r="E158" s="475"/>
      <c r="F158" s="4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x14ac:dyDescent="0.15">
      <c r="A159" s="474"/>
      <c r="B159" s="475"/>
      <c r="C159" s="475"/>
      <c r="D159" s="475"/>
      <c r="E159" s="475"/>
      <c r="F159" s="4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x14ac:dyDescent="0.15">
      <c r="A160" s="474"/>
      <c r="B160" s="475"/>
      <c r="C160" s="475"/>
      <c r="D160" s="475"/>
      <c r="E160" s="475"/>
      <c r="F160" s="4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x14ac:dyDescent="0.15">
      <c r="A161" s="474"/>
      <c r="B161" s="475"/>
      <c r="C161" s="475"/>
      <c r="D161" s="475"/>
      <c r="E161" s="475"/>
      <c r="F161" s="4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x14ac:dyDescent="0.15">
      <c r="A162" s="474"/>
      <c r="B162" s="475"/>
      <c r="C162" s="475"/>
      <c r="D162" s="475"/>
      <c r="E162" s="475"/>
      <c r="F162" s="4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474"/>
      <c r="B163" s="475"/>
      <c r="C163" s="475"/>
      <c r="D163" s="475"/>
      <c r="E163" s="475"/>
      <c r="F163" s="4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474"/>
      <c r="B164" s="475"/>
      <c r="C164" s="475"/>
      <c r="D164" s="475"/>
      <c r="E164" s="475"/>
      <c r="F164" s="4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474"/>
      <c r="B165" s="475"/>
      <c r="C165" s="475"/>
      <c r="D165" s="475"/>
      <c r="E165" s="475"/>
      <c r="F165" s="4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474"/>
      <c r="B166" s="475"/>
      <c r="C166" s="475"/>
      <c r="D166" s="475"/>
      <c r="E166" s="475"/>
      <c r="F166" s="4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474"/>
      <c r="B167" s="475"/>
      <c r="C167" s="475"/>
      <c r="D167" s="475"/>
      <c r="E167" s="475"/>
      <c r="F167" s="4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474"/>
      <c r="B168" s="475"/>
      <c r="C168" s="475"/>
      <c r="D168" s="475"/>
      <c r="E168" s="475"/>
      <c r="F168" s="4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474"/>
      <c r="B169" s="475"/>
      <c r="C169" s="475"/>
      <c r="D169" s="475"/>
      <c r="E169" s="475"/>
      <c r="F169" s="4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x14ac:dyDescent="0.15">
      <c r="A170" s="474"/>
      <c r="B170" s="475"/>
      <c r="C170" s="475"/>
      <c r="D170" s="475"/>
      <c r="E170" s="475"/>
      <c r="F170" s="4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x14ac:dyDescent="0.15">
      <c r="A171" s="474"/>
      <c r="B171" s="475"/>
      <c r="C171" s="475"/>
      <c r="D171" s="475"/>
      <c r="E171" s="475"/>
      <c r="F171" s="4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x14ac:dyDescent="0.15">
      <c r="A172" s="474"/>
      <c r="B172" s="475"/>
      <c r="C172" s="475"/>
      <c r="D172" s="475"/>
      <c r="E172" s="475"/>
      <c r="F172" s="4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x14ac:dyDescent="0.15">
      <c r="A173" s="474"/>
      <c r="B173" s="475"/>
      <c r="C173" s="475"/>
      <c r="D173" s="475"/>
      <c r="E173" s="475"/>
      <c r="F173" s="4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x14ac:dyDescent="0.15">
      <c r="A174" s="474"/>
      <c r="B174" s="475"/>
      <c r="C174" s="475"/>
      <c r="D174" s="475"/>
      <c r="E174" s="475"/>
      <c r="F174" s="4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x14ac:dyDescent="0.15">
      <c r="A175" s="474"/>
      <c r="B175" s="475"/>
      <c r="C175" s="475"/>
      <c r="D175" s="475"/>
      <c r="E175" s="475"/>
      <c r="F175" s="4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x14ac:dyDescent="0.15">
      <c r="A176" s="474"/>
      <c r="B176" s="475"/>
      <c r="C176" s="475"/>
      <c r="D176" s="475"/>
      <c r="E176" s="475"/>
      <c r="F176" s="4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x14ac:dyDescent="0.2">
      <c r="A177" s="573"/>
      <c r="B177" s="574"/>
      <c r="C177" s="574"/>
      <c r="D177" s="574"/>
      <c r="E177" s="574"/>
      <c r="F177" s="5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549" t="s">
        <v>34</v>
      </c>
      <c r="B178" s="550"/>
      <c r="C178" s="550"/>
      <c r="D178" s="550"/>
      <c r="E178" s="550"/>
      <c r="F178" s="551"/>
      <c r="G178" s="399" t="s">
        <v>489</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399" t="s">
        <v>499</v>
      </c>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2"/>
    </row>
    <row r="179" spans="1:50" ht="22.5" customHeight="1" x14ac:dyDescent="0.15">
      <c r="A179" s="138"/>
      <c r="B179" s="552"/>
      <c r="C179" s="552"/>
      <c r="D179" s="552"/>
      <c r="E179" s="552"/>
      <c r="F179" s="553"/>
      <c r="G179" s="403" t="s">
        <v>19</v>
      </c>
      <c r="H179" s="404"/>
      <c r="I179" s="404"/>
      <c r="J179" s="404"/>
      <c r="K179" s="404"/>
      <c r="L179" s="405" t="s">
        <v>20</v>
      </c>
      <c r="M179" s="404"/>
      <c r="N179" s="404"/>
      <c r="O179" s="404"/>
      <c r="P179" s="404"/>
      <c r="Q179" s="404"/>
      <c r="R179" s="404"/>
      <c r="S179" s="404"/>
      <c r="T179" s="404"/>
      <c r="U179" s="404"/>
      <c r="V179" s="404"/>
      <c r="W179" s="404"/>
      <c r="X179" s="406"/>
      <c r="Y179" s="407" t="s">
        <v>21</v>
      </c>
      <c r="Z179" s="408"/>
      <c r="AA179" s="408"/>
      <c r="AB179" s="409"/>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7" t="s">
        <v>21</v>
      </c>
      <c r="AV179" s="408"/>
      <c r="AW179" s="408"/>
      <c r="AX179" s="410"/>
    </row>
    <row r="180" spans="1:50" ht="40.5" customHeight="1" x14ac:dyDescent="0.15">
      <c r="A180" s="138"/>
      <c r="B180" s="552"/>
      <c r="C180" s="552"/>
      <c r="D180" s="552"/>
      <c r="E180" s="552"/>
      <c r="F180" s="553"/>
      <c r="G180" s="546" t="s">
        <v>490</v>
      </c>
      <c r="H180" s="547"/>
      <c r="I180" s="547"/>
      <c r="J180" s="547"/>
      <c r="K180" s="548"/>
      <c r="L180" s="100" t="s">
        <v>491</v>
      </c>
      <c r="M180" s="101"/>
      <c r="N180" s="101"/>
      <c r="O180" s="101"/>
      <c r="P180" s="101"/>
      <c r="Q180" s="101"/>
      <c r="R180" s="101"/>
      <c r="S180" s="101"/>
      <c r="T180" s="101"/>
      <c r="U180" s="101"/>
      <c r="V180" s="101"/>
      <c r="W180" s="101"/>
      <c r="X180" s="102"/>
      <c r="Y180" s="103">
        <v>1077.944</v>
      </c>
      <c r="Z180" s="104"/>
      <c r="AA180" s="104"/>
      <c r="AB180" s="105"/>
      <c r="AC180" s="97" t="s">
        <v>500</v>
      </c>
      <c r="AD180" s="98"/>
      <c r="AE180" s="98"/>
      <c r="AF180" s="98"/>
      <c r="AG180" s="99"/>
      <c r="AH180" s="100" t="s">
        <v>501</v>
      </c>
      <c r="AI180" s="101"/>
      <c r="AJ180" s="101"/>
      <c r="AK180" s="101"/>
      <c r="AL180" s="101"/>
      <c r="AM180" s="101"/>
      <c r="AN180" s="101"/>
      <c r="AO180" s="101"/>
      <c r="AP180" s="101"/>
      <c r="AQ180" s="101"/>
      <c r="AR180" s="101"/>
      <c r="AS180" s="101"/>
      <c r="AT180" s="102"/>
      <c r="AU180" s="103">
        <v>16.986000000000001</v>
      </c>
      <c r="AV180" s="104"/>
      <c r="AW180" s="104"/>
      <c r="AX180" s="411"/>
    </row>
    <row r="181" spans="1:50" ht="22.5" customHeight="1" x14ac:dyDescent="0.15">
      <c r="A181" s="138"/>
      <c r="B181" s="552"/>
      <c r="C181" s="552"/>
      <c r="D181" s="552"/>
      <c r="E181" s="552"/>
      <c r="F181" s="55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2.5" customHeight="1" x14ac:dyDescent="0.15">
      <c r="A182" s="138"/>
      <c r="B182" s="552"/>
      <c r="C182" s="552"/>
      <c r="D182" s="552"/>
      <c r="E182" s="552"/>
      <c r="F182" s="55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2.5" customHeight="1" x14ac:dyDescent="0.15">
      <c r="A183" s="138"/>
      <c r="B183" s="552"/>
      <c r="C183" s="552"/>
      <c r="D183" s="552"/>
      <c r="E183" s="552"/>
      <c r="F183" s="55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2.5" customHeight="1" x14ac:dyDescent="0.15">
      <c r="A184" s="138"/>
      <c r="B184" s="552"/>
      <c r="C184" s="552"/>
      <c r="D184" s="552"/>
      <c r="E184" s="552"/>
      <c r="F184" s="55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2.5" customHeight="1" x14ac:dyDescent="0.15">
      <c r="A185" s="138"/>
      <c r="B185" s="552"/>
      <c r="C185" s="552"/>
      <c r="D185" s="552"/>
      <c r="E185" s="552"/>
      <c r="F185" s="55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2.5" customHeight="1" x14ac:dyDescent="0.15">
      <c r="A186" s="138"/>
      <c r="B186" s="552"/>
      <c r="C186" s="552"/>
      <c r="D186" s="552"/>
      <c r="E186" s="552"/>
      <c r="F186" s="55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2.5" customHeight="1" x14ac:dyDescent="0.15">
      <c r="A187" s="138"/>
      <c r="B187" s="552"/>
      <c r="C187" s="552"/>
      <c r="D187" s="552"/>
      <c r="E187" s="552"/>
      <c r="F187" s="55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2.5" customHeight="1" x14ac:dyDescent="0.15">
      <c r="A188" s="138"/>
      <c r="B188" s="552"/>
      <c r="C188" s="552"/>
      <c r="D188" s="552"/>
      <c r="E188" s="552"/>
      <c r="F188" s="55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2.5" customHeight="1" x14ac:dyDescent="0.15">
      <c r="A189" s="138"/>
      <c r="B189" s="552"/>
      <c r="C189" s="552"/>
      <c r="D189" s="552"/>
      <c r="E189" s="552"/>
      <c r="F189" s="55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2.5" customHeight="1" thickBot="1" x14ac:dyDescent="0.2">
      <c r="A190" s="138"/>
      <c r="B190" s="552"/>
      <c r="C190" s="552"/>
      <c r="D190" s="552"/>
      <c r="E190" s="552"/>
      <c r="F190" s="553"/>
      <c r="G190" s="83" t="s">
        <v>22</v>
      </c>
      <c r="H190" s="84"/>
      <c r="I190" s="84"/>
      <c r="J190" s="84"/>
      <c r="K190" s="84"/>
      <c r="L190" s="85"/>
      <c r="M190" s="86"/>
      <c r="N190" s="86"/>
      <c r="O190" s="86"/>
      <c r="P190" s="86"/>
      <c r="Q190" s="86"/>
      <c r="R190" s="86"/>
      <c r="S190" s="86"/>
      <c r="T190" s="86"/>
      <c r="U190" s="86"/>
      <c r="V190" s="86"/>
      <c r="W190" s="86"/>
      <c r="X190" s="87"/>
      <c r="Y190" s="88">
        <f>SUM(Y180:AB189)</f>
        <v>1077.944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16.986000000000001</v>
      </c>
      <c r="AV190" s="89"/>
      <c r="AW190" s="89"/>
      <c r="AX190" s="91"/>
    </row>
    <row r="191" spans="1:50" ht="22.5" customHeight="1" x14ac:dyDescent="0.15">
      <c r="A191" s="138"/>
      <c r="B191" s="552"/>
      <c r="C191" s="552"/>
      <c r="D191" s="552"/>
      <c r="E191" s="552"/>
      <c r="F191" s="553"/>
      <c r="G191" s="399" t="s">
        <v>492</v>
      </c>
      <c r="H191" s="400"/>
      <c r="I191" s="400"/>
      <c r="J191" s="400"/>
      <c r="K191" s="400"/>
      <c r="L191" s="400"/>
      <c r="M191" s="400"/>
      <c r="N191" s="400"/>
      <c r="O191" s="400"/>
      <c r="P191" s="400"/>
      <c r="Q191" s="400"/>
      <c r="R191" s="400"/>
      <c r="S191" s="400"/>
      <c r="T191" s="400"/>
      <c r="U191" s="400"/>
      <c r="V191" s="400"/>
      <c r="W191" s="400"/>
      <c r="X191" s="400"/>
      <c r="Y191" s="400"/>
      <c r="Z191" s="400"/>
      <c r="AA191" s="400"/>
      <c r="AB191" s="401"/>
      <c r="AC191" s="399" t="s">
        <v>502</v>
      </c>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2"/>
    </row>
    <row r="192" spans="1:50" ht="22.5" customHeight="1" x14ac:dyDescent="0.15">
      <c r="A192" s="138"/>
      <c r="B192" s="552"/>
      <c r="C192" s="552"/>
      <c r="D192" s="552"/>
      <c r="E192" s="552"/>
      <c r="F192" s="553"/>
      <c r="G192" s="403" t="s">
        <v>19</v>
      </c>
      <c r="H192" s="404"/>
      <c r="I192" s="404"/>
      <c r="J192" s="404"/>
      <c r="K192" s="404"/>
      <c r="L192" s="405" t="s">
        <v>20</v>
      </c>
      <c r="M192" s="404"/>
      <c r="N192" s="404"/>
      <c r="O192" s="404"/>
      <c r="P192" s="404"/>
      <c r="Q192" s="404"/>
      <c r="R192" s="404"/>
      <c r="S192" s="404"/>
      <c r="T192" s="404"/>
      <c r="U192" s="404"/>
      <c r="V192" s="404"/>
      <c r="W192" s="404"/>
      <c r="X192" s="406"/>
      <c r="Y192" s="407" t="s">
        <v>21</v>
      </c>
      <c r="Z192" s="408"/>
      <c r="AA192" s="408"/>
      <c r="AB192" s="409"/>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7" t="s">
        <v>21</v>
      </c>
      <c r="AV192" s="408"/>
      <c r="AW192" s="408"/>
      <c r="AX192" s="410"/>
    </row>
    <row r="193" spans="1:50" ht="27" customHeight="1" x14ac:dyDescent="0.15">
      <c r="A193" s="138"/>
      <c r="B193" s="552"/>
      <c r="C193" s="552"/>
      <c r="D193" s="552"/>
      <c r="E193" s="552"/>
      <c r="F193" s="553"/>
      <c r="G193" s="97" t="s">
        <v>493</v>
      </c>
      <c r="H193" s="98"/>
      <c r="I193" s="98"/>
      <c r="J193" s="98"/>
      <c r="K193" s="99"/>
      <c r="L193" s="100" t="s">
        <v>494</v>
      </c>
      <c r="M193" s="101"/>
      <c r="N193" s="101"/>
      <c r="O193" s="101"/>
      <c r="P193" s="101"/>
      <c r="Q193" s="101"/>
      <c r="R193" s="101"/>
      <c r="S193" s="101"/>
      <c r="T193" s="101"/>
      <c r="U193" s="101"/>
      <c r="V193" s="101"/>
      <c r="W193" s="101"/>
      <c r="X193" s="102"/>
      <c r="Y193" s="103">
        <v>640.00800000000004</v>
      </c>
      <c r="Z193" s="104"/>
      <c r="AA193" s="104"/>
      <c r="AB193" s="105"/>
      <c r="AC193" s="97" t="s">
        <v>500</v>
      </c>
      <c r="AD193" s="98"/>
      <c r="AE193" s="98"/>
      <c r="AF193" s="98"/>
      <c r="AG193" s="99"/>
      <c r="AH193" s="100" t="s">
        <v>477</v>
      </c>
      <c r="AI193" s="101"/>
      <c r="AJ193" s="101"/>
      <c r="AK193" s="101"/>
      <c r="AL193" s="101"/>
      <c r="AM193" s="101"/>
      <c r="AN193" s="101"/>
      <c r="AO193" s="101"/>
      <c r="AP193" s="101"/>
      <c r="AQ193" s="101"/>
      <c r="AR193" s="101"/>
      <c r="AS193" s="101"/>
      <c r="AT193" s="102"/>
      <c r="AU193" s="103">
        <v>10.962</v>
      </c>
      <c r="AV193" s="104"/>
      <c r="AW193" s="104"/>
      <c r="AX193" s="411"/>
    </row>
    <row r="194" spans="1:50" ht="22.5" customHeight="1" x14ac:dyDescent="0.15">
      <c r="A194" s="138"/>
      <c r="B194" s="552"/>
      <c r="C194" s="552"/>
      <c r="D194" s="552"/>
      <c r="E194" s="552"/>
      <c r="F194" s="55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2.5" customHeight="1" x14ac:dyDescent="0.15">
      <c r="A195" s="138"/>
      <c r="B195" s="552"/>
      <c r="C195" s="552"/>
      <c r="D195" s="552"/>
      <c r="E195" s="552"/>
      <c r="F195" s="55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2.5" customHeight="1" x14ac:dyDescent="0.15">
      <c r="A196" s="138"/>
      <c r="B196" s="552"/>
      <c r="C196" s="552"/>
      <c r="D196" s="552"/>
      <c r="E196" s="552"/>
      <c r="F196" s="55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2.5" customHeight="1" x14ac:dyDescent="0.15">
      <c r="A197" s="138"/>
      <c r="B197" s="552"/>
      <c r="C197" s="552"/>
      <c r="D197" s="552"/>
      <c r="E197" s="552"/>
      <c r="F197" s="55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2.5" customHeight="1" x14ac:dyDescent="0.15">
      <c r="A198" s="138"/>
      <c r="B198" s="552"/>
      <c r="C198" s="552"/>
      <c r="D198" s="552"/>
      <c r="E198" s="552"/>
      <c r="F198" s="55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2.5" customHeight="1" x14ac:dyDescent="0.15">
      <c r="A199" s="138"/>
      <c r="B199" s="552"/>
      <c r="C199" s="552"/>
      <c r="D199" s="552"/>
      <c r="E199" s="552"/>
      <c r="F199" s="55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2.5" customHeight="1" x14ac:dyDescent="0.15">
      <c r="A200" s="138"/>
      <c r="B200" s="552"/>
      <c r="C200" s="552"/>
      <c r="D200" s="552"/>
      <c r="E200" s="552"/>
      <c r="F200" s="55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2.5" customHeight="1" x14ac:dyDescent="0.15">
      <c r="A201" s="138"/>
      <c r="B201" s="552"/>
      <c r="C201" s="552"/>
      <c r="D201" s="552"/>
      <c r="E201" s="552"/>
      <c r="F201" s="55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2.5" customHeight="1" x14ac:dyDescent="0.15">
      <c r="A202" s="138"/>
      <c r="B202" s="552"/>
      <c r="C202" s="552"/>
      <c r="D202" s="552"/>
      <c r="E202" s="552"/>
      <c r="F202" s="55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2.5" customHeight="1" thickBot="1" x14ac:dyDescent="0.2">
      <c r="A203" s="138"/>
      <c r="B203" s="552"/>
      <c r="C203" s="552"/>
      <c r="D203" s="552"/>
      <c r="E203" s="552"/>
      <c r="F203" s="553"/>
      <c r="G203" s="83" t="s">
        <v>22</v>
      </c>
      <c r="H203" s="84"/>
      <c r="I203" s="84"/>
      <c r="J203" s="84"/>
      <c r="K203" s="84"/>
      <c r="L203" s="85"/>
      <c r="M203" s="86"/>
      <c r="N203" s="86"/>
      <c r="O203" s="86"/>
      <c r="P203" s="86"/>
      <c r="Q203" s="86"/>
      <c r="R203" s="86"/>
      <c r="S203" s="86"/>
      <c r="T203" s="86"/>
      <c r="U203" s="86"/>
      <c r="V203" s="86"/>
      <c r="W203" s="86"/>
      <c r="X203" s="87"/>
      <c r="Y203" s="88">
        <f>SUM(Y193:AB202)</f>
        <v>640.00800000000004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10.962</v>
      </c>
      <c r="AV203" s="89"/>
      <c r="AW203" s="89"/>
      <c r="AX203" s="91"/>
    </row>
    <row r="204" spans="1:50" ht="22.5" customHeight="1" x14ac:dyDescent="0.15">
      <c r="A204" s="138"/>
      <c r="B204" s="552"/>
      <c r="C204" s="552"/>
      <c r="D204" s="552"/>
      <c r="E204" s="552"/>
      <c r="F204" s="553"/>
      <c r="G204" s="399" t="s">
        <v>495</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99" t="s">
        <v>503</v>
      </c>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2"/>
    </row>
    <row r="205" spans="1:50" ht="22.5" customHeight="1" x14ac:dyDescent="0.15">
      <c r="A205" s="138"/>
      <c r="B205" s="552"/>
      <c r="C205" s="552"/>
      <c r="D205" s="552"/>
      <c r="E205" s="552"/>
      <c r="F205" s="553"/>
      <c r="G205" s="403" t="s">
        <v>19</v>
      </c>
      <c r="H205" s="404"/>
      <c r="I205" s="404"/>
      <c r="J205" s="404"/>
      <c r="K205" s="404"/>
      <c r="L205" s="405" t="s">
        <v>20</v>
      </c>
      <c r="M205" s="404"/>
      <c r="N205" s="404"/>
      <c r="O205" s="404"/>
      <c r="P205" s="404"/>
      <c r="Q205" s="404"/>
      <c r="R205" s="404"/>
      <c r="S205" s="404"/>
      <c r="T205" s="404"/>
      <c r="U205" s="404"/>
      <c r="V205" s="404"/>
      <c r="W205" s="404"/>
      <c r="X205" s="406"/>
      <c r="Y205" s="407" t="s">
        <v>21</v>
      </c>
      <c r="Z205" s="408"/>
      <c r="AA205" s="408"/>
      <c r="AB205" s="409"/>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7" t="s">
        <v>21</v>
      </c>
      <c r="AV205" s="408"/>
      <c r="AW205" s="408"/>
      <c r="AX205" s="410"/>
    </row>
    <row r="206" spans="1:50" ht="27" customHeight="1" x14ac:dyDescent="0.15">
      <c r="A206" s="138"/>
      <c r="B206" s="552"/>
      <c r="C206" s="552"/>
      <c r="D206" s="552"/>
      <c r="E206" s="552"/>
      <c r="F206" s="553"/>
      <c r="G206" s="97" t="s">
        <v>493</v>
      </c>
      <c r="H206" s="98"/>
      <c r="I206" s="98"/>
      <c r="J206" s="98"/>
      <c r="K206" s="99"/>
      <c r="L206" s="100" t="s">
        <v>496</v>
      </c>
      <c r="M206" s="101"/>
      <c r="N206" s="101"/>
      <c r="O206" s="101"/>
      <c r="P206" s="101"/>
      <c r="Q206" s="101"/>
      <c r="R206" s="101"/>
      <c r="S206" s="101"/>
      <c r="T206" s="101"/>
      <c r="U206" s="101"/>
      <c r="V206" s="101"/>
      <c r="W206" s="101"/>
      <c r="X206" s="102"/>
      <c r="Y206" s="103">
        <v>45.831000000000003</v>
      </c>
      <c r="Z206" s="104"/>
      <c r="AA206" s="104"/>
      <c r="AB206" s="105"/>
      <c r="AC206" s="97" t="s">
        <v>493</v>
      </c>
      <c r="AD206" s="98"/>
      <c r="AE206" s="98"/>
      <c r="AF206" s="98"/>
      <c r="AG206" s="99"/>
      <c r="AH206" s="100" t="s">
        <v>504</v>
      </c>
      <c r="AI206" s="101"/>
      <c r="AJ206" s="101"/>
      <c r="AK206" s="101"/>
      <c r="AL206" s="101"/>
      <c r="AM206" s="101"/>
      <c r="AN206" s="101"/>
      <c r="AO206" s="101"/>
      <c r="AP206" s="101"/>
      <c r="AQ206" s="101"/>
      <c r="AR206" s="101"/>
      <c r="AS206" s="101"/>
      <c r="AT206" s="102"/>
      <c r="AU206" s="103">
        <v>8.0459999999999994</v>
      </c>
      <c r="AV206" s="104"/>
      <c r="AW206" s="104"/>
      <c r="AX206" s="411"/>
    </row>
    <row r="207" spans="1:50" ht="22.5" customHeight="1" x14ac:dyDescent="0.15">
      <c r="A207" s="138"/>
      <c r="B207" s="552"/>
      <c r="C207" s="552"/>
      <c r="D207" s="552"/>
      <c r="E207" s="552"/>
      <c r="F207" s="55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2.5" customHeight="1" x14ac:dyDescent="0.15">
      <c r="A208" s="138"/>
      <c r="B208" s="552"/>
      <c r="C208" s="552"/>
      <c r="D208" s="552"/>
      <c r="E208" s="552"/>
      <c r="F208" s="55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2.5" customHeight="1" x14ac:dyDescent="0.15">
      <c r="A209" s="138"/>
      <c r="B209" s="552"/>
      <c r="C209" s="552"/>
      <c r="D209" s="552"/>
      <c r="E209" s="552"/>
      <c r="F209" s="55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2.5" customHeight="1" x14ac:dyDescent="0.15">
      <c r="A210" s="138"/>
      <c r="B210" s="552"/>
      <c r="C210" s="552"/>
      <c r="D210" s="552"/>
      <c r="E210" s="552"/>
      <c r="F210" s="55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2.5" customHeight="1" x14ac:dyDescent="0.15">
      <c r="A211" s="138"/>
      <c r="B211" s="552"/>
      <c r="C211" s="552"/>
      <c r="D211" s="552"/>
      <c r="E211" s="552"/>
      <c r="F211" s="55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2.5" customHeight="1" x14ac:dyDescent="0.15">
      <c r="A212" s="138"/>
      <c r="B212" s="552"/>
      <c r="C212" s="552"/>
      <c r="D212" s="552"/>
      <c r="E212" s="552"/>
      <c r="F212" s="55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2.5" customHeight="1" x14ac:dyDescent="0.15">
      <c r="A213" s="138"/>
      <c r="B213" s="552"/>
      <c r="C213" s="552"/>
      <c r="D213" s="552"/>
      <c r="E213" s="552"/>
      <c r="F213" s="55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2.5" customHeight="1" x14ac:dyDescent="0.15">
      <c r="A214" s="138"/>
      <c r="B214" s="552"/>
      <c r="C214" s="552"/>
      <c r="D214" s="552"/>
      <c r="E214" s="552"/>
      <c r="F214" s="55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2.5" customHeight="1" x14ac:dyDescent="0.15">
      <c r="A215" s="138"/>
      <c r="B215" s="552"/>
      <c r="C215" s="552"/>
      <c r="D215" s="552"/>
      <c r="E215" s="552"/>
      <c r="F215" s="55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2.5" customHeight="1" thickBot="1" x14ac:dyDescent="0.2">
      <c r="A216" s="138"/>
      <c r="B216" s="552"/>
      <c r="C216" s="552"/>
      <c r="D216" s="552"/>
      <c r="E216" s="552"/>
      <c r="F216" s="553"/>
      <c r="G216" s="83" t="s">
        <v>22</v>
      </c>
      <c r="H216" s="84"/>
      <c r="I216" s="84"/>
      <c r="J216" s="84"/>
      <c r="K216" s="84"/>
      <c r="L216" s="85"/>
      <c r="M216" s="86"/>
      <c r="N216" s="86"/>
      <c r="O216" s="86"/>
      <c r="P216" s="86"/>
      <c r="Q216" s="86"/>
      <c r="R216" s="86"/>
      <c r="S216" s="86"/>
      <c r="T216" s="86"/>
      <c r="U216" s="86"/>
      <c r="V216" s="86"/>
      <c r="W216" s="86"/>
      <c r="X216" s="87"/>
      <c r="Y216" s="88">
        <f>SUM(Y206:AB215)</f>
        <v>45.831000000000003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8.0459999999999994</v>
      </c>
      <c r="AV216" s="89"/>
      <c r="AW216" s="89"/>
      <c r="AX216" s="91"/>
    </row>
    <row r="217" spans="1:50" ht="22.5" customHeight="1" x14ac:dyDescent="0.15">
      <c r="A217" s="138"/>
      <c r="B217" s="552"/>
      <c r="C217" s="552"/>
      <c r="D217" s="552"/>
      <c r="E217" s="552"/>
      <c r="F217" s="553"/>
      <c r="G217" s="399" t="s">
        <v>497</v>
      </c>
      <c r="H217" s="400"/>
      <c r="I217" s="400"/>
      <c r="J217" s="400"/>
      <c r="K217" s="400"/>
      <c r="L217" s="400"/>
      <c r="M217" s="400"/>
      <c r="N217" s="400"/>
      <c r="O217" s="400"/>
      <c r="P217" s="400"/>
      <c r="Q217" s="400"/>
      <c r="R217" s="400"/>
      <c r="S217" s="400"/>
      <c r="T217" s="400"/>
      <c r="U217" s="400"/>
      <c r="V217" s="400"/>
      <c r="W217" s="400"/>
      <c r="X217" s="400"/>
      <c r="Y217" s="400"/>
      <c r="Z217" s="400"/>
      <c r="AA217" s="400"/>
      <c r="AB217" s="401"/>
      <c r="AC217" s="399" t="s">
        <v>505</v>
      </c>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2"/>
    </row>
    <row r="218" spans="1:50" ht="22.5" customHeight="1" x14ac:dyDescent="0.15">
      <c r="A218" s="138"/>
      <c r="B218" s="552"/>
      <c r="C218" s="552"/>
      <c r="D218" s="552"/>
      <c r="E218" s="552"/>
      <c r="F218" s="553"/>
      <c r="G218" s="403" t="s">
        <v>19</v>
      </c>
      <c r="H218" s="404"/>
      <c r="I218" s="404"/>
      <c r="J218" s="404"/>
      <c r="K218" s="404"/>
      <c r="L218" s="405" t="s">
        <v>20</v>
      </c>
      <c r="M218" s="404"/>
      <c r="N218" s="404"/>
      <c r="O218" s="404"/>
      <c r="P218" s="404"/>
      <c r="Q218" s="404"/>
      <c r="R218" s="404"/>
      <c r="S218" s="404"/>
      <c r="T218" s="404"/>
      <c r="U218" s="404"/>
      <c r="V218" s="404"/>
      <c r="W218" s="404"/>
      <c r="X218" s="406"/>
      <c r="Y218" s="407" t="s">
        <v>21</v>
      </c>
      <c r="Z218" s="408"/>
      <c r="AA218" s="408"/>
      <c r="AB218" s="409"/>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7" t="s">
        <v>21</v>
      </c>
      <c r="AV218" s="408"/>
      <c r="AW218" s="408"/>
      <c r="AX218" s="410"/>
    </row>
    <row r="219" spans="1:50" ht="27" customHeight="1" x14ac:dyDescent="0.15">
      <c r="A219" s="138"/>
      <c r="B219" s="552"/>
      <c r="C219" s="552"/>
      <c r="D219" s="552"/>
      <c r="E219" s="552"/>
      <c r="F219" s="553"/>
      <c r="G219" s="97" t="s">
        <v>493</v>
      </c>
      <c r="H219" s="98"/>
      <c r="I219" s="98"/>
      <c r="J219" s="98"/>
      <c r="K219" s="99"/>
      <c r="L219" s="100" t="s">
        <v>498</v>
      </c>
      <c r="M219" s="101"/>
      <c r="N219" s="101"/>
      <c r="O219" s="101"/>
      <c r="P219" s="101"/>
      <c r="Q219" s="101"/>
      <c r="R219" s="101"/>
      <c r="S219" s="101"/>
      <c r="T219" s="101"/>
      <c r="U219" s="101"/>
      <c r="V219" s="101"/>
      <c r="W219" s="101"/>
      <c r="X219" s="102"/>
      <c r="Y219" s="103">
        <v>17.184999999999999</v>
      </c>
      <c r="Z219" s="104"/>
      <c r="AA219" s="104"/>
      <c r="AB219" s="105"/>
      <c r="AC219" s="97" t="s">
        <v>500</v>
      </c>
      <c r="AD219" s="98"/>
      <c r="AE219" s="98"/>
      <c r="AF219" s="98"/>
      <c r="AG219" s="99"/>
      <c r="AH219" s="100" t="s">
        <v>481</v>
      </c>
      <c r="AI219" s="101"/>
      <c r="AJ219" s="101"/>
      <c r="AK219" s="101"/>
      <c r="AL219" s="101"/>
      <c r="AM219" s="101"/>
      <c r="AN219" s="101"/>
      <c r="AO219" s="101"/>
      <c r="AP219" s="101"/>
      <c r="AQ219" s="101"/>
      <c r="AR219" s="101"/>
      <c r="AS219" s="101"/>
      <c r="AT219" s="102"/>
      <c r="AU219" s="103">
        <v>7.2610000000000001</v>
      </c>
      <c r="AV219" s="104"/>
      <c r="AW219" s="104"/>
      <c r="AX219" s="411"/>
    </row>
    <row r="220" spans="1:50" ht="22.5" customHeight="1" x14ac:dyDescent="0.15">
      <c r="A220" s="138"/>
      <c r="B220" s="552"/>
      <c r="C220" s="552"/>
      <c r="D220" s="552"/>
      <c r="E220" s="552"/>
      <c r="F220" s="55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2.5" customHeight="1" x14ac:dyDescent="0.15">
      <c r="A221" s="138"/>
      <c r="B221" s="552"/>
      <c r="C221" s="552"/>
      <c r="D221" s="552"/>
      <c r="E221" s="552"/>
      <c r="F221" s="55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2.5" customHeight="1" x14ac:dyDescent="0.15">
      <c r="A222" s="138"/>
      <c r="B222" s="552"/>
      <c r="C222" s="552"/>
      <c r="D222" s="552"/>
      <c r="E222" s="552"/>
      <c r="F222" s="55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2.5" customHeight="1" x14ac:dyDescent="0.15">
      <c r="A223" s="138"/>
      <c r="B223" s="552"/>
      <c r="C223" s="552"/>
      <c r="D223" s="552"/>
      <c r="E223" s="552"/>
      <c r="F223" s="55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2.5" customHeight="1" x14ac:dyDescent="0.15">
      <c r="A224" s="138"/>
      <c r="B224" s="552"/>
      <c r="C224" s="552"/>
      <c r="D224" s="552"/>
      <c r="E224" s="552"/>
      <c r="F224" s="55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2.5" customHeight="1" x14ac:dyDescent="0.15">
      <c r="A225" s="138"/>
      <c r="B225" s="552"/>
      <c r="C225" s="552"/>
      <c r="D225" s="552"/>
      <c r="E225" s="552"/>
      <c r="F225" s="55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2.5" customHeight="1" x14ac:dyDescent="0.15">
      <c r="A226" s="138"/>
      <c r="B226" s="552"/>
      <c r="C226" s="552"/>
      <c r="D226" s="552"/>
      <c r="E226" s="552"/>
      <c r="F226" s="55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2.5" customHeight="1" x14ac:dyDescent="0.15">
      <c r="A227" s="138"/>
      <c r="B227" s="552"/>
      <c r="C227" s="552"/>
      <c r="D227" s="552"/>
      <c r="E227" s="552"/>
      <c r="F227" s="55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2.5" customHeight="1" x14ac:dyDescent="0.15">
      <c r="A228" s="138"/>
      <c r="B228" s="552"/>
      <c r="C228" s="552"/>
      <c r="D228" s="552"/>
      <c r="E228" s="552"/>
      <c r="F228" s="55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2.5" customHeight="1" x14ac:dyDescent="0.15">
      <c r="A229" s="138"/>
      <c r="B229" s="552"/>
      <c r="C229" s="552"/>
      <c r="D229" s="552"/>
      <c r="E229" s="552"/>
      <c r="F229" s="553"/>
      <c r="G229" s="83" t="s">
        <v>22</v>
      </c>
      <c r="H229" s="84"/>
      <c r="I229" s="84"/>
      <c r="J229" s="84"/>
      <c r="K229" s="84"/>
      <c r="L229" s="85"/>
      <c r="M229" s="86"/>
      <c r="N229" s="86"/>
      <c r="O229" s="86"/>
      <c r="P229" s="86"/>
      <c r="Q229" s="86"/>
      <c r="R229" s="86"/>
      <c r="S229" s="86"/>
      <c r="T229" s="86"/>
      <c r="U229" s="86"/>
      <c r="V229" s="86"/>
      <c r="W229" s="86"/>
      <c r="X229" s="87"/>
      <c r="Y229" s="88">
        <f>SUM(Y219:AB228)</f>
        <v>17.184999999999999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7.2610000000000001</v>
      </c>
      <c r="AV229" s="89"/>
      <c r="AW229" s="89"/>
      <c r="AX229" s="91"/>
    </row>
    <row r="230" spans="1:50" ht="21" customHeight="1" thickBot="1" x14ac:dyDescent="0.2">
      <c r="A230" s="396" t="s">
        <v>321</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8"/>
      <c r="AL230" s="33"/>
      <c r="AM230" s="33"/>
      <c r="AN230" s="33"/>
      <c r="AO230" s="33"/>
      <c r="AP230" s="33"/>
      <c r="AQ230" s="33"/>
      <c r="AR230" s="33"/>
      <c r="AS230" s="33"/>
      <c r="AT230" s="33"/>
      <c r="AU230" s="33"/>
      <c r="AV230" s="33"/>
      <c r="AW230" s="33"/>
      <c r="AX230" s="34"/>
    </row>
    <row r="231" spans="1:50" ht="13.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x14ac:dyDescent="0.15">
      <c r="A234" s="9"/>
      <c r="B234" s="70" t="s">
        <v>554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2.5" customHeight="1" x14ac:dyDescent="0.15">
      <c r="A236" s="112">
        <v>1</v>
      </c>
      <c r="B236" s="112">
        <v>1</v>
      </c>
      <c r="C236" s="117" t="s">
        <v>468</v>
      </c>
      <c r="D236" s="117"/>
      <c r="E236" s="117"/>
      <c r="F236" s="117"/>
      <c r="G236" s="117"/>
      <c r="H236" s="117"/>
      <c r="I236" s="117"/>
      <c r="J236" s="117"/>
      <c r="K236" s="117"/>
      <c r="L236" s="117"/>
      <c r="M236" s="136" t="s">
        <v>469</v>
      </c>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14">
        <v>640.00800000000004</v>
      </c>
      <c r="AL236" s="115"/>
      <c r="AM236" s="115"/>
      <c r="AN236" s="115"/>
      <c r="AO236" s="115"/>
      <c r="AP236" s="116"/>
      <c r="AQ236" s="132">
        <v>1</v>
      </c>
      <c r="AR236" s="132"/>
      <c r="AS236" s="132"/>
      <c r="AT236" s="132"/>
      <c r="AU236" s="133" t="s">
        <v>606</v>
      </c>
      <c r="AV236" s="134"/>
      <c r="AW236" s="134"/>
      <c r="AX236" s="135"/>
    </row>
    <row r="237" spans="1:50" ht="22.5" customHeight="1" x14ac:dyDescent="0.15">
      <c r="A237" s="112">
        <v>2</v>
      </c>
      <c r="B237" s="112">
        <v>1</v>
      </c>
      <c r="C237" s="117" t="s">
        <v>470</v>
      </c>
      <c r="D237" s="117"/>
      <c r="E237" s="117"/>
      <c r="F237" s="117"/>
      <c r="G237" s="117"/>
      <c r="H237" s="117"/>
      <c r="I237" s="117"/>
      <c r="J237" s="117"/>
      <c r="K237" s="117"/>
      <c r="L237" s="117"/>
      <c r="M237" s="136" t="s">
        <v>471</v>
      </c>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14">
        <v>45.831000000000003</v>
      </c>
      <c r="AL237" s="115"/>
      <c r="AM237" s="115"/>
      <c r="AN237" s="115"/>
      <c r="AO237" s="115"/>
      <c r="AP237" s="116"/>
      <c r="AQ237" s="132">
        <v>1</v>
      </c>
      <c r="AR237" s="132"/>
      <c r="AS237" s="132"/>
      <c r="AT237" s="132"/>
      <c r="AU237" s="133" t="s">
        <v>606</v>
      </c>
      <c r="AV237" s="134"/>
      <c r="AW237" s="134"/>
      <c r="AX237" s="135"/>
    </row>
    <row r="238" spans="1:50" ht="22.5" customHeight="1" x14ac:dyDescent="0.15">
      <c r="A238" s="112">
        <v>3</v>
      </c>
      <c r="B238" s="112">
        <v>1</v>
      </c>
      <c r="C238" s="117" t="s">
        <v>472</v>
      </c>
      <c r="D238" s="117"/>
      <c r="E238" s="117"/>
      <c r="F238" s="117"/>
      <c r="G238" s="117"/>
      <c r="H238" s="117"/>
      <c r="I238" s="117"/>
      <c r="J238" s="117"/>
      <c r="K238" s="117"/>
      <c r="L238" s="117"/>
      <c r="M238" s="136" t="s">
        <v>473</v>
      </c>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14">
        <v>17.184999999999999</v>
      </c>
      <c r="AL238" s="115"/>
      <c r="AM238" s="115"/>
      <c r="AN238" s="115"/>
      <c r="AO238" s="115"/>
      <c r="AP238" s="116"/>
      <c r="AQ238" s="132">
        <v>1</v>
      </c>
      <c r="AR238" s="132"/>
      <c r="AS238" s="132"/>
      <c r="AT238" s="132"/>
      <c r="AU238" s="133" t="s">
        <v>606</v>
      </c>
      <c r="AV238" s="134"/>
      <c r="AW238" s="134"/>
      <c r="AX238" s="135"/>
    </row>
    <row r="239" spans="1:50" ht="22.5" customHeight="1" x14ac:dyDescent="0.15">
      <c r="A239" s="112">
        <v>4</v>
      </c>
      <c r="B239" s="112">
        <v>1</v>
      </c>
      <c r="C239" s="117" t="s">
        <v>474</v>
      </c>
      <c r="D239" s="117"/>
      <c r="E239" s="117"/>
      <c r="F239" s="117"/>
      <c r="G239" s="117"/>
      <c r="H239" s="117"/>
      <c r="I239" s="117"/>
      <c r="J239" s="117"/>
      <c r="K239" s="117"/>
      <c r="L239" s="117"/>
      <c r="M239" s="136" t="s">
        <v>475</v>
      </c>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14">
        <v>16.986000000000001</v>
      </c>
      <c r="AL239" s="115"/>
      <c r="AM239" s="115"/>
      <c r="AN239" s="115"/>
      <c r="AO239" s="115"/>
      <c r="AP239" s="116"/>
      <c r="AQ239" s="132">
        <v>1</v>
      </c>
      <c r="AR239" s="132"/>
      <c r="AS239" s="132"/>
      <c r="AT239" s="132"/>
      <c r="AU239" s="133" t="s">
        <v>607</v>
      </c>
      <c r="AV239" s="134"/>
      <c r="AW239" s="134"/>
      <c r="AX239" s="135"/>
    </row>
    <row r="240" spans="1:50" ht="22.5" customHeight="1" x14ac:dyDescent="0.15">
      <c r="A240" s="112">
        <v>5</v>
      </c>
      <c r="B240" s="112">
        <v>1</v>
      </c>
      <c r="C240" s="117" t="s">
        <v>476</v>
      </c>
      <c r="D240" s="117"/>
      <c r="E240" s="117"/>
      <c r="F240" s="117"/>
      <c r="G240" s="117"/>
      <c r="H240" s="117"/>
      <c r="I240" s="117"/>
      <c r="J240" s="117"/>
      <c r="K240" s="117"/>
      <c r="L240" s="117"/>
      <c r="M240" s="136" t="s">
        <v>477</v>
      </c>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14">
        <v>10.962</v>
      </c>
      <c r="AL240" s="115"/>
      <c r="AM240" s="115"/>
      <c r="AN240" s="115"/>
      <c r="AO240" s="115"/>
      <c r="AP240" s="116"/>
      <c r="AQ240" s="132">
        <v>2</v>
      </c>
      <c r="AR240" s="132"/>
      <c r="AS240" s="132"/>
      <c r="AT240" s="132"/>
      <c r="AU240" s="133" t="s">
        <v>608</v>
      </c>
      <c r="AV240" s="134"/>
      <c r="AW240" s="134"/>
      <c r="AX240" s="135"/>
    </row>
    <row r="241" spans="1:50" ht="27" customHeight="1" x14ac:dyDescent="0.15">
      <c r="A241" s="112">
        <v>6</v>
      </c>
      <c r="B241" s="112">
        <v>1</v>
      </c>
      <c r="C241" s="117" t="s">
        <v>478</v>
      </c>
      <c r="D241" s="117"/>
      <c r="E241" s="117"/>
      <c r="F241" s="117"/>
      <c r="G241" s="117"/>
      <c r="H241" s="117"/>
      <c r="I241" s="117"/>
      <c r="J241" s="117"/>
      <c r="K241" s="117"/>
      <c r="L241" s="117"/>
      <c r="M241" s="136" t="s">
        <v>479</v>
      </c>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14">
        <v>8.0459999999999994</v>
      </c>
      <c r="AL241" s="115"/>
      <c r="AM241" s="115"/>
      <c r="AN241" s="115"/>
      <c r="AO241" s="115"/>
      <c r="AP241" s="116"/>
      <c r="AQ241" s="132">
        <v>2</v>
      </c>
      <c r="AR241" s="132"/>
      <c r="AS241" s="132"/>
      <c r="AT241" s="132"/>
      <c r="AU241" s="133" t="s">
        <v>609</v>
      </c>
      <c r="AV241" s="134"/>
      <c r="AW241" s="134"/>
      <c r="AX241" s="135"/>
    </row>
    <row r="242" spans="1:50" ht="22.5" customHeight="1" x14ac:dyDescent="0.15">
      <c r="A242" s="112">
        <v>7</v>
      </c>
      <c r="B242" s="112">
        <v>1</v>
      </c>
      <c r="C242" s="117" t="s">
        <v>480</v>
      </c>
      <c r="D242" s="117"/>
      <c r="E242" s="117"/>
      <c r="F242" s="117"/>
      <c r="G242" s="117"/>
      <c r="H242" s="117"/>
      <c r="I242" s="117"/>
      <c r="J242" s="117"/>
      <c r="K242" s="117"/>
      <c r="L242" s="117"/>
      <c r="M242" s="136" t="s">
        <v>481</v>
      </c>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14">
        <v>7.2610000000000001</v>
      </c>
      <c r="AL242" s="115"/>
      <c r="AM242" s="115"/>
      <c r="AN242" s="115"/>
      <c r="AO242" s="115"/>
      <c r="AP242" s="116"/>
      <c r="AQ242" s="132">
        <v>3</v>
      </c>
      <c r="AR242" s="132"/>
      <c r="AS242" s="132"/>
      <c r="AT242" s="132"/>
      <c r="AU242" s="133" t="s">
        <v>609</v>
      </c>
      <c r="AV242" s="134"/>
      <c r="AW242" s="134"/>
      <c r="AX242" s="135"/>
    </row>
    <row r="243" spans="1:50" ht="22.5" customHeight="1" x14ac:dyDescent="0.15">
      <c r="A243" s="112">
        <v>8</v>
      </c>
      <c r="B243" s="112">
        <v>1</v>
      </c>
      <c r="C243" s="117" t="s">
        <v>482</v>
      </c>
      <c r="D243" s="117"/>
      <c r="E243" s="117"/>
      <c r="F243" s="117"/>
      <c r="G243" s="117"/>
      <c r="H243" s="117"/>
      <c r="I243" s="117"/>
      <c r="J243" s="117"/>
      <c r="K243" s="117"/>
      <c r="L243" s="117"/>
      <c r="M243" s="136" t="s">
        <v>483</v>
      </c>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14">
        <v>5.8579999999999997</v>
      </c>
      <c r="AL243" s="115"/>
      <c r="AM243" s="115"/>
      <c r="AN243" s="115"/>
      <c r="AO243" s="115"/>
      <c r="AP243" s="116"/>
      <c r="AQ243" s="123" t="s">
        <v>488</v>
      </c>
      <c r="AR243" s="132"/>
      <c r="AS243" s="132"/>
      <c r="AT243" s="132"/>
      <c r="AU243" s="133" t="s">
        <v>461</v>
      </c>
      <c r="AV243" s="134"/>
      <c r="AW243" s="134"/>
      <c r="AX243" s="135"/>
    </row>
    <row r="244" spans="1:50" ht="27" customHeight="1" x14ac:dyDescent="0.15">
      <c r="A244" s="112">
        <v>9</v>
      </c>
      <c r="B244" s="112">
        <v>1</v>
      </c>
      <c r="C244" s="117" t="s">
        <v>484</v>
      </c>
      <c r="D244" s="117"/>
      <c r="E244" s="117"/>
      <c r="F244" s="117"/>
      <c r="G244" s="117"/>
      <c r="H244" s="117"/>
      <c r="I244" s="117"/>
      <c r="J244" s="117"/>
      <c r="K244" s="117"/>
      <c r="L244" s="117"/>
      <c r="M244" s="129" t="s">
        <v>485</v>
      </c>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1"/>
      <c r="AK244" s="114">
        <v>5.3780000000000001</v>
      </c>
      <c r="AL244" s="115"/>
      <c r="AM244" s="115"/>
      <c r="AN244" s="115"/>
      <c r="AO244" s="115"/>
      <c r="AP244" s="116"/>
      <c r="AQ244" s="132">
        <v>2</v>
      </c>
      <c r="AR244" s="132"/>
      <c r="AS244" s="132"/>
      <c r="AT244" s="132"/>
      <c r="AU244" s="133" t="s">
        <v>610</v>
      </c>
      <c r="AV244" s="134"/>
      <c r="AW244" s="134"/>
      <c r="AX244" s="135"/>
    </row>
    <row r="245" spans="1:50" ht="27" customHeight="1" x14ac:dyDescent="0.15">
      <c r="A245" s="112">
        <v>10</v>
      </c>
      <c r="B245" s="112">
        <v>1</v>
      </c>
      <c r="C245" s="117" t="s">
        <v>486</v>
      </c>
      <c r="D245" s="117"/>
      <c r="E245" s="117"/>
      <c r="F245" s="117"/>
      <c r="G245" s="117"/>
      <c r="H245" s="117"/>
      <c r="I245" s="117"/>
      <c r="J245" s="117"/>
      <c r="K245" s="117"/>
      <c r="L245" s="117"/>
      <c r="M245" s="136" t="s">
        <v>487</v>
      </c>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14">
        <v>5.27</v>
      </c>
      <c r="AL245" s="115"/>
      <c r="AM245" s="115"/>
      <c r="AN245" s="115"/>
      <c r="AO245" s="115"/>
      <c r="AP245" s="116"/>
      <c r="AQ245" s="132">
        <v>2</v>
      </c>
      <c r="AR245" s="132"/>
      <c r="AS245" s="132"/>
      <c r="AT245" s="132"/>
      <c r="AU245" s="133" t="s">
        <v>606</v>
      </c>
      <c r="AV245" s="134"/>
      <c r="AW245" s="134"/>
      <c r="AX245" s="135"/>
    </row>
    <row r="246" spans="1:50" ht="22.5"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2.5"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2.5"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2.5"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2.5"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2.5"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2.5"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2.5"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2.5"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2.5"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2.5"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2.5"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2.5"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2.5"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2.5"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2.5"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2.5"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2.5"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2.5"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2.5"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13.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x14ac:dyDescent="0.15">
      <c r="A267" s="9"/>
      <c r="B267" s="70" t="s">
        <v>397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x14ac:dyDescent="0.15">
      <c r="A268" s="112"/>
      <c r="B268" s="112"/>
      <c r="C268" s="118" t="s">
        <v>398</v>
      </c>
      <c r="D268" s="118"/>
      <c r="E268" s="118"/>
      <c r="F268" s="118"/>
      <c r="G268" s="118"/>
      <c r="H268" s="118"/>
      <c r="I268" s="118"/>
      <c r="J268" s="118"/>
      <c r="K268" s="118"/>
      <c r="L268" s="118"/>
      <c r="M268" s="118" t="s">
        <v>399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400</v>
      </c>
      <c r="AL268" s="118"/>
      <c r="AM268" s="118"/>
      <c r="AN268" s="118"/>
      <c r="AO268" s="118"/>
      <c r="AP268" s="118"/>
      <c r="AQ268" s="118" t="s">
        <v>23</v>
      </c>
      <c r="AR268" s="118"/>
      <c r="AS268" s="118"/>
      <c r="AT268" s="118"/>
      <c r="AU268" s="120" t="s">
        <v>24</v>
      </c>
      <c r="AV268" s="121"/>
      <c r="AW268" s="121"/>
      <c r="AX268" s="122"/>
    </row>
    <row r="269" spans="1:50" ht="27" customHeight="1" x14ac:dyDescent="0.15">
      <c r="A269" s="112">
        <v>1</v>
      </c>
      <c r="B269" s="112">
        <v>1</v>
      </c>
      <c r="C269" s="123" t="s">
        <v>527</v>
      </c>
      <c r="D269" s="123"/>
      <c r="E269" s="123"/>
      <c r="F269" s="123"/>
      <c r="G269" s="123"/>
      <c r="H269" s="123"/>
      <c r="I269" s="123"/>
      <c r="J269" s="123"/>
      <c r="K269" s="123"/>
      <c r="L269" s="123"/>
      <c r="M269" s="124" t="s">
        <v>556</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v>5.4790000000000001</v>
      </c>
      <c r="AL269" s="123"/>
      <c r="AM269" s="123"/>
      <c r="AN269" s="123"/>
      <c r="AO269" s="123"/>
      <c r="AP269" s="123"/>
      <c r="AQ269" s="125" t="s">
        <v>488</v>
      </c>
      <c r="AR269" s="125"/>
      <c r="AS269" s="125"/>
      <c r="AT269" s="125"/>
      <c r="AU269" s="126" t="s">
        <v>531</v>
      </c>
      <c r="AV269" s="127"/>
      <c r="AW269" s="127"/>
      <c r="AX269" s="128"/>
    </row>
    <row r="270" spans="1:50" ht="21" customHeight="1" x14ac:dyDescent="0.15">
      <c r="A270" s="112">
        <v>2</v>
      </c>
      <c r="B270" s="112">
        <v>1</v>
      </c>
      <c r="C270" s="123" t="s">
        <v>529</v>
      </c>
      <c r="D270" s="123"/>
      <c r="E270" s="123"/>
      <c r="F270" s="123"/>
      <c r="G270" s="123"/>
      <c r="H270" s="123"/>
      <c r="I270" s="123"/>
      <c r="J270" s="123"/>
      <c r="K270" s="123"/>
      <c r="L270" s="123"/>
      <c r="M270" s="124" t="s">
        <v>557</v>
      </c>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v>5.4790000000000001</v>
      </c>
      <c r="AL270" s="123"/>
      <c r="AM270" s="123"/>
      <c r="AN270" s="123"/>
      <c r="AO270" s="123"/>
      <c r="AP270" s="123"/>
      <c r="AQ270" s="125" t="s">
        <v>488</v>
      </c>
      <c r="AR270" s="125"/>
      <c r="AS270" s="125"/>
      <c r="AT270" s="125"/>
      <c r="AU270" s="126" t="s">
        <v>531</v>
      </c>
      <c r="AV270" s="127"/>
      <c r="AW270" s="127"/>
      <c r="AX270" s="128"/>
    </row>
    <row r="271" spans="1:50" ht="39.950000000000003" customHeight="1" x14ac:dyDescent="0.15">
      <c r="A271" s="112">
        <v>3</v>
      </c>
      <c r="B271" s="112">
        <v>1</v>
      </c>
      <c r="C271" s="117" t="s">
        <v>532</v>
      </c>
      <c r="D271" s="113"/>
      <c r="E271" s="113"/>
      <c r="F271" s="113"/>
      <c r="G271" s="113"/>
      <c r="H271" s="113"/>
      <c r="I271" s="113"/>
      <c r="J271" s="113"/>
      <c r="K271" s="113"/>
      <c r="L271" s="113"/>
      <c r="M271" s="124" t="s">
        <v>558</v>
      </c>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v>5.4790000000000001</v>
      </c>
      <c r="AL271" s="123"/>
      <c r="AM271" s="123"/>
      <c r="AN271" s="123"/>
      <c r="AO271" s="123"/>
      <c r="AP271" s="123"/>
      <c r="AQ271" s="125" t="s">
        <v>488</v>
      </c>
      <c r="AR271" s="125"/>
      <c r="AS271" s="125"/>
      <c r="AT271" s="125"/>
      <c r="AU271" s="126" t="s">
        <v>531</v>
      </c>
      <c r="AV271" s="127"/>
      <c r="AW271" s="127"/>
      <c r="AX271" s="128"/>
    </row>
    <row r="272" spans="1:50" ht="39.950000000000003" customHeight="1" x14ac:dyDescent="0.15">
      <c r="A272" s="112">
        <v>4</v>
      </c>
      <c r="B272" s="112">
        <v>1</v>
      </c>
      <c r="C272" s="117" t="s">
        <v>533</v>
      </c>
      <c r="D272" s="113"/>
      <c r="E272" s="113"/>
      <c r="F272" s="113"/>
      <c r="G272" s="113"/>
      <c r="H272" s="113"/>
      <c r="I272" s="113"/>
      <c r="J272" s="113"/>
      <c r="K272" s="113"/>
      <c r="L272" s="113"/>
      <c r="M272" s="124" t="s">
        <v>574</v>
      </c>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v>5.4790000000000001</v>
      </c>
      <c r="AL272" s="123"/>
      <c r="AM272" s="123"/>
      <c r="AN272" s="123"/>
      <c r="AO272" s="123"/>
      <c r="AP272" s="123"/>
      <c r="AQ272" s="125" t="s">
        <v>488</v>
      </c>
      <c r="AR272" s="125"/>
      <c r="AS272" s="125"/>
      <c r="AT272" s="125"/>
      <c r="AU272" s="126" t="s">
        <v>531</v>
      </c>
      <c r="AV272" s="127"/>
      <c r="AW272" s="127"/>
      <c r="AX272" s="128"/>
    </row>
    <row r="273" spans="1:50" ht="27" customHeight="1" x14ac:dyDescent="0.15">
      <c r="A273" s="112">
        <v>5</v>
      </c>
      <c r="B273" s="112">
        <v>1</v>
      </c>
      <c r="C273" s="123" t="s">
        <v>529</v>
      </c>
      <c r="D273" s="123"/>
      <c r="E273" s="123"/>
      <c r="F273" s="123"/>
      <c r="G273" s="123"/>
      <c r="H273" s="123"/>
      <c r="I273" s="123"/>
      <c r="J273" s="123"/>
      <c r="K273" s="123"/>
      <c r="L273" s="123"/>
      <c r="M273" s="124" t="s">
        <v>559</v>
      </c>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v>5.4790000000000001</v>
      </c>
      <c r="AL273" s="123"/>
      <c r="AM273" s="123"/>
      <c r="AN273" s="123"/>
      <c r="AO273" s="123"/>
      <c r="AP273" s="123"/>
      <c r="AQ273" s="125" t="s">
        <v>488</v>
      </c>
      <c r="AR273" s="125"/>
      <c r="AS273" s="125"/>
      <c r="AT273" s="125"/>
      <c r="AU273" s="126" t="s">
        <v>531</v>
      </c>
      <c r="AV273" s="127"/>
      <c r="AW273" s="127"/>
      <c r="AX273" s="128"/>
    </row>
    <row r="274" spans="1:50" ht="27" customHeight="1" x14ac:dyDescent="0.15">
      <c r="A274" s="112">
        <v>6</v>
      </c>
      <c r="B274" s="112">
        <v>1</v>
      </c>
      <c r="C274" s="123" t="s">
        <v>529</v>
      </c>
      <c r="D274" s="123"/>
      <c r="E274" s="123"/>
      <c r="F274" s="123"/>
      <c r="G274" s="123"/>
      <c r="H274" s="123"/>
      <c r="I274" s="123"/>
      <c r="J274" s="123"/>
      <c r="K274" s="123"/>
      <c r="L274" s="123"/>
      <c r="M274" s="124" t="s">
        <v>560</v>
      </c>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v>5.4790000000000001</v>
      </c>
      <c r="AL274" s="123"/>
      <c r="AM274" s="123"/>
      <c r="AN274" s="123"/>
      <c r="AO274" s="123"/>
      <c r="AP274" s="123"/>
      <c r="AQ274" s="125" t="s">
        <v>488</v>
      </c>
      <c r="AR274" s="125"/>
      <c r="AS274" s="125"/>
      <c r="AT274" s="125"/>
      <c r="AU274" s="126" t="s">
        <v>531</v>
      </c>
      <c r="AV274" s="127"/>
      <c r="AW274" s="127"/>
      <c r="AX274" s="128"/>
    </row>
    <row r="275" spans="1:50" ht="27" customHeight="1" x14ac:dyDescent="0.15">
      <c r="A275" s="112">
        <v>7</v>
      </c>
      <c r="B275" s="112">
        <v>1</v>
      </c>
      <c r="C275" s="123" t="s">
        <v>529</v>
      </c>
      <c r="D275" s="123"/>
      <c r="E275" s="123"/>
      <c r="F275" s="123"/>
      <c r="G275" s="123"/>
      <c r="H275" s="123"/>
      <c r="I275" s="123"/>
      <c r="J275" s="123"/>
      <c r="K275" s="123"/>
      <c r="L275" s="123"/>
      <c r="M275" s="124" t="s">
        <v>561</v>
      </c>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v>5.4790000000000001</v>
      </c>
      <c r="AL275" s="123"/>
      <c r="AM275" s="123"/>
      <c r="AN275" s="123"/>
      <c r="AO275" s="123"/>
      <c r="AP275" s="123"/>
      <c r="AQ275" s="125" t="s">
        <v>488</v>
      </c>
      <c r="AR275" s="125"/>
      <c r="AS275" s="125"/>
      <c r="AT275" s="125"/>
      <c r="AU275" s="126" t="s">
        <v>531</v>
      </c>
      <c r="AV275" s="127"/>
      <c r="AW275" s="127"/>
      <c r="AX275" s="128"/>
    </row>
    <row r="276" spans="1:50" ht="22.5" customHeight="1" x14ac:dyDescent="0.15">
      <c r="A276" s="112">
        <v>8</v>
      </c>
      <c r="B276" s="112">
        <v>1</v>
      </c>
      <c r="C276" s="123" t="s">
        <v>530</v>
      </c>
      <c r="D276" s="123"/>
      <c r="E276" s="123"/>
      <c r="F276" s="123"/>
      <c r="G276" s="123"/>
      <c r="H276" s="123"/>
      <c r="I276" s="123"/>
      <c r="J276" s="123"/>
      <c r="K276" s="123"/>
      <c r="L276" s="123"/>
      <c r="M276" s="124" t="s">
        <v>562</v>
      </c>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v>5.2889999999999997</v>
      </c>
      <c r="AL276" s="123"/>
      <c r="AM276" s="123"/>
      <c r="AN276" s="123"/>
      <c r="AO276" s="123"/>
      <c r="AP276" s="123"/>
      <c r="AQ276" s="125" t="s">
        <v>488</v>
      </c>
      <c r="AR276" s="125"/>
      <c r="AS276" s="125"/>
      <c r="AT276" s="125"/>
      <c r="AU276" s="126" t="s">
        <v>531</v>
      </c>
      <c r="AV276" s="127"/>
      <c r="AW276" s="127"/>
      <c r="AX276" s="128"/>
    </row>
    <row r="277" spans="1:50" ht="27" customHeight="1" x14ac:dyDescent="0.15">
      <c r="A277" s="112">
        <v>9</v>
      </c>
      <c r="B277" s="112">
        <v>1</v>
      </c>
      <c r="C277" s="123" t="s">
        <v>529</v>
      </c>
      <c r="D277" s="123"/>
      <c r="E277" s="123"/>
      <c r="F277" s="123"/>
      <c r="G277" s="123"/>
      <c r="H277" s="123"/>
      <c r="I277" s="123"/>
      <c r="J277" s="123"/>
      <c r="K277" s="123"/>
      <c r="L277" s="123"/>
      <c r="M277" s="124" t="s">
        <v>573</v>
      </c>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v>5.101</v>
      </c>
      <c r="AL277" s="123"/>
      <c r="AM277" s="123"/>
      <c r="AN277" s="123"/>
      <c r="AO277" s="123"/>
      <c r="AP277" s="123"/>
      <c r="AQ277" s="125" t="s">
        <v>488</v>
      </c>
      <c r="AR277" s="125"/>
      <c r="AS277" s="125"/>
      <c r="AT277" s="125"/>
      <c r="AU277" s="126" t="s">
        <v>531</v>
      </c>
      <c r="AV277" s="127"/>
      <c r="AW277" s="127"/>
      <c r="AX277" s="128"/>
    </row>
    <row r="278" spans="1:50" ht="22.5" customHeight="1" x14ac:dyDescent="0.15">
      <c r="A278" s="112">
        <v>10</v>
      </c>
      <c r="B278" s="112">
        <v>1</v>
      </c>
      <c r="C278" s="113"/>
      <c r="D278" s="113"/>
      <c r="E278" s="113"/>
      <c r="F278" s="113"/>
      <c r="G278" s="113"/>
      <c r="H278" s="113"/>
      <c r="I278" s="113"/>
      <c r="J278" s="113"/>
      <c r="K278" s="113"/>
      <c r="L278" s="113"/>
      <c r="M278" s="117"/>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2.5"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2.5"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2.5"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2.5"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2.5"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2.5"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2.5"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2.5"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2.5"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2.5"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2.5"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2.5"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2.5"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2.5"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2.5"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2.5"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2.5"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2.5"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2.5"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2.5"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t="13.5" customHeight="1" x14ac:dyDescent="0.15"/>
    <row r="300" spans="1:50" ht="22.5" customHeight="1" x14ac:dyDescent="0.15">
      <c r="A300" s="9"/>
      <c r="B300" s="70" t="s">
        <v>401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customHeight="1" x14ac:dyDescent="0.15">
      <c r="A301" s="112"/>
      <c r="B301" s="112"/>
      <c r="C301" s="118" t="s">
        <v>398</v>
      </c>
      <c r="D301" s="118"/>
      <c r="E301" s="118"/>
      <c r="F301" s="118"/>
      <c r="G301" s="118"/>
      <c r="H301" s="118"/>
      <c r="I301" s="118"/>
      <c r="J301" s="118"/>
      <c r="K301" s="118"/>
      <c r="L301" s="118"/>
      <c r="M301" s="118" t="s">
        <v>399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400</v>
      </c>
      <c r="AL301" s="118"/>
      <c r="AM301" s="118"/>
      <c r="AN301" s="118"/>
      <c r="AO301" s="118"/>
      <c r="AP301" s="118"/>
      <c r="AQ301" s="118" t="s">
        <v>23</v>
      </c>
      <c r="AR301" s="118"/>
      <c r="AS301" s="118"/>
      <c r="AT301" s="118"/>
      <c r="AU301" s="120" t="s">
        <v>24</v>
      </c>
      <c r="AV301" s="121"/>
      <c r="AW301" s="121"/>
      <c r="AX301" s="122"/>
    </row>
    <row r="302" spans="1:50" ht="21" customHeight="1" x14ac:dyDescent="0.15">
      <c r="A302" s="112">
        <v>1</v>
      </c>
      <c r="B302" s="112">
        <v>1</v>
      </c>
      <c r="C302" s="123" t="s">
        <v>534</v>
      </c>
      <c r="D302" s="123"/>
      <c r="E302" s="123"/>
      <c r="F302" s="123"/>
      <c r="G302" s="123"/>
      <c r="H302" s="123"/>
      <c r="I302" s="123"/>
      <c r="J302" s="123"/>
      <c r="K302" s="123"/>
      <c r="L302" s="123"/>
      <c r="M302" s="124" t="s">
        <v>563</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v>2.0659999999999998</v>
      </c>
      <c r="AL302" s="123"/>
      <c r="AM302" s="123"/>
      <c r="AN302" s="123"/>
      <c r="AO302" s="123"/>
      <c r="AP302" s="123"/>
      <c r="AQ302" s="125" t="s">
        <v>535</v>
      </c>
      <c r="AR302" s="125"/>
      <c r="AS302" s="125"/>
      <c r="AT302" s="125"/>
      <c r="AU302" s="126" t="s">
        <v>528</v>
      </c>
      <c r="AV302" s="127"/>
      <c r="AW302" s="127"/>
      <c r="AX302" s="128"/>
    </row>
    <row r="303" spans="1:50" ht="22.5" customHeight="1" x14ac:dyDescent="0.15">
      <c r="A303" s="112">
        <v>2</v>
      </c>
      <c r="B303" s="112">
        <v>1</v>
      </c>
      <c r="C303" s="123" t="s">
        <v>529</v>
      </c>
      <c r="D303" s="123"/>
      <c r="E303" s="123"/>
      <c r="F303" s="123"/>
      <c r="G303" s="123"/>
      <c r="H303" s="123"/>
      <c r="I303" s="123"/>
      <c r="J303" s="123"/>
      <c r="K303" s="123"/>
      <c r="L303" s="123"/>
      <c r="M303" s="124" t="s">
        <v>564</v>
      </c>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v>1.907</v>
      </c>
      <c r="AL303" s="123"/>
      <c r="AM303" s="123"/>
      <c r="AN303" s="123"/>
      <c r="AO303" s="123"/>
      <c r="AP303" s="123"/>
      <c r="AQ303" s="125" t="s">
        <v>535</v>
      </c>
      <c r="AR303" s="125"/>
      <c r="AS303" s="125"/>
      <c r="AT303" s="125"/>
      <c r="AU303" s="126" t="s">
        <v>528</v>
      </c>
      <c r="AV303" s="127"/>
      <c r="AW303" s="127"/>
      <c r="AX303" s="128"/>
    </row>
    <row r="304" spans="1:50" ht="27" customHeight="1" x14ac:dyDescent="0.15">
      <c r="A304" s="112">
        <v>3</v>
      </c>
      <c r="B304" s="112">
        <v>1</v>
      </c>
      <c r="C304" s="123" t="s">
        <v>536</v>
      </c>
      <c r="D304" s="123"/>
      <c r="E304" s="123"/>
      <c r="F304" s="123"/>
      <c r="G304" s="123"/>
      <c r="H304" s="123"/>
      <c r="I304" s="123"/>
      <c r="J304" s="123"/>
      <c r="K304" s="123"/>
      <c r="L304" s="123"/>
      <c r="M304" s="124" t="s">
        <v>565</v>
      </c>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v>1.9</v>
      </c>
      <c r="AL304" s="123"/>
      <c r="AM304" s="123"/>
      <c r="AN304" s="123"/>
      <c r="AO304" s="123"/>
      <c r="AP304" s="123"/>
      <c r="AQ304" s="125" t="s">
        <v>535</v>
      </c>
      <c r="AR304" s="125"/>
      <c r="AS304" s="125"/>
      <c r="AT304" s="125"/>
      <c r="AU304" s="126" t="s">
        <v>528</v>
      </c>
      <c r="AV304" s="127"/>
      <c r="AW304" s="127"/>
      <c r="AX304" s="128"/>
    </row>
    <row r="305" spans="1:50" ht="40.5" customHeight="1" x14ac:dyDescent="0.15">
      <c r="A305" s="112">
        <v>4</v>
      </c>
      <c r="B305" s="112">
        <v>1</v>
      </c>
      <c r="C305" s="123" t="s">
        <v>529</v>
      </c>
      <c r="D305" s="123"/>
      <c r="E305" s="123"/>
      <c r="F305" s="123"/>
      <c r="G305" s="123"/>
      <c r="H305" s="123"/>
      <c r="I305" s="123"/>
      <c r="J305" s="123"/>
      <c r="K305" s="123"/>
      <c r="L305" s="123"/>
      <c r="M305" s="124" t="s">
        <v>566</v>
      </c>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v>1.2</v>
      </c>
      <c r="AL305" s="123"/>
      <c r="AM305" s="123"/>
      <c r="AN305" s="123"/>
      <c r="AO305" s="123"/>
      <c r="AP305" s="123"/>
      <c r="AQ305" s="125" t="s">
        <v>535</v>
      </c>
      <c r="AR305" s="125"/>
      <c r="AS305" s="125"/>
      <c r="AT305" s="125"/>
      <c r="AU305" s="126" t="s">
        <v>528</v>
      </c>
      <c r="AV305" s="127"/>
      <c r="AW305" s="127"/>
      <c r="AX305" s="128"/>
    </row>
    <row r="306" spans="1:50" ht="40.5" customHeight="1" x14ac:dyDescent="0.15">
      <c r="A306" s="112">
        <v>5</v>
      </c>
      <c r="B306" s="112">
        <v>1</v>
      </c>
      <c r="C306" s="123" t="s">
        <v>537</v>
      </c>
      <c r="D306" s="123"/>
      <c r="E306" s="123"/>
      <c r="F306" s="123"/>
      <c r="G306" s="123"/>
      <c r="H306" s="123"/>
      <c r="I306" s="123"/>
      <c r="J306" s="123"/>
      <c r="K306" s="123"/>
      <c r="L306" s="123"/>
      <c r="M306" s="124" t="s">
        <v>567</v>
      </c>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v>1.2</v>
      </c>
      <c r="AL306" s="123"/>
      <c r="AM306" s="123"/>
      <c r="AN306" s="123"/>
      <c r="AO306" s="123"/>
      <c r="AP306" s="123"/>
      <c r="AQ306" s="125" t="s">
        <v>535</v>
      </c>
      <c r="AR306" s="125"/>
      <c r="AS306" s="125"/>
      <c r="AT306" s="125"/>
      <c r="AU306" s="126" t="s">
        <v>528</v>
      </c>
      <c r="AV306" s="127"/>
      <c r="AW306" s="127"/>
      <c r="AX306" s="128"/>
    </row>
    <row r="307" spans="1:50" ht="39.950000000000003" customHeight="1" x14ac:dyDescent="0.15">
      <c r="A307" s="112">
        <v>6</v>
      </c>
      <c r="B307" s="112">
        <v>1</v>
      </c>
      <c r="C307" s="124" t="s">
        <v>611</v>
      </c>
      <c r="D307" s="123"/>
      <c r="E307" s="123"/>
      <c r="F307" s="123"/>
      <c r="G307" s="123"/>
      <c r="H307" s="123"/>
      <c r="I307" s="123"/>
      <c r="J307" s="123"/>
      <c r="K307" s="123"/>
      <c r="L307" s="123"/>
      <c r="M307" s="124" t="s">
        <v>568</v>
      </c>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v>1.1000000000000001</v>
      </c>
      <c r="AL307" s="123"/>
      <c r="AM307" s="123"/>
      <c r="AN307" s="123"/>
      <c r="AO307" s="123"/>
      <c r="AP307" s="123"/>
      <c r="AQ307" s="125" t="s">
        <v>535</v>
      </c>
      <c r="AR307" s="125"/>
      <c r="AS307" s="125"/>
      <c r="AT307" s="125"/>
      <c r="AU307" s="126" t="s">
        <v>528</v>
      </c>
      <c r="AV307" s="127"/>
      <c r="AW307" s="127"/>
      <c r="AX307" s="128"/>
    </row>
    <row r="308" spans="1:50" ht="21" customHeight="1" x14ac:dyDescent="0.15">
      <c r="A308" s="112">
        <v>7</v>
      </c>
      <c r="B308" s="112">
        <v>1</v>
      </c>
      <c r="C308" s="123" t="s">
        <v>538</v>
      </c>
      <c r="D308" s="123"/>
      <c r="E308" s="123"/>
      <c r="F308" s="123"/>
      <c r="G308" s="123"/>
      <c r="H308" s="123"/>
      <c r="I308" s="123"/>
      <c r="J308" s="123"/>
      <c r="K308" s="123"/>
      <c r="L308" s="123"/>
      <c r="M308" s="124" t="s">
        <v>569</v>
      </c>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v>0.77</v>
      </c>
      <c r="AL308" s="123"/>
      <c r="AM308" s="123"/>
      <c r="AN308" s="123"/>
      <c r="AO308" s="123"/>
      <c r="AP308" s="123"/>
      <c r="AQ308" s="125" t="s">
        <v>535</v>
      </c>
      <c r="AR308" s="125"/>
      <c r="AS308" s="125"/>
      <c r="AT308" s="125"/>
      <c r="AU308" s="126" t="s">
        <v>528</v>
      </c>
      <c r="AV308" s="127"/>
      <c r="AW308" s="127"/>
      <c r="AX308" s="128"/>
    </row>
    <row r="309" spans="1:50" ht="21" customHeight="1" x14ac:dyDescent="0.15">
      <c r="A309" s="112">
        <v>8</v>
      </c>
      <c r="B309" s="112">
        <v>1</v>
      </c>
      <c r="C309" s="123" t="s">
        <v>539</v>
      </c>
      <c r="D309" s="123"/>
      <c r="E309" s="123"/>
      <c r="F309" s="123"/>
      <c r="G309" s="123"/>
      <c r="H309" s="123"/>
      <c r="I309" s="123"/>
      <c r="J309" s="123"/>
      <c r="K309" s="123"/>
      <c r="L309" s="123"/>
      <c r="M309" s="124" t="s">
        <v>570</v>
      </c>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v>0.77</v>
      </c>
      <c r="AL309" s="123"/>
      <c r="AM309" s="123"/>
      <c r="AN309" s="123"/>
      <c r="AO309" s="123"/>
      <c r="AP309" s="123"/>
      <c r="AQ309" s="125" t="s">
        <v>535</v>
      </c>
      <c r="AR309" s="125"/>
      <c r="AS309" s="125"/>
      <c r="AT309" s="125"/>
      <c r="AU309" s="126" t="s">
        <v>528</v>
      </c>
      <c r="AV309" s="127"/>
      <c r="AW309" s="127"/>
      <c r="AX309" s="128"/>
    </row>
    <row r="310" spans="1:50" ht="21" customHeight="1" x14ac:dyDescent="0.15">
      <c r="A310" s="112">
        <v>9</v>
      </c>
      <c r="B310" s="112">
        <v>1</v>
      </c>
      <c r="C310" s="123" t="s">
        <v>536</v>
      </c>
      <c r="D310" s="123"/>
      <c r="E310" s="123"/>
      <c r="F310" s="123"/>
      <c r="G310" s="123"/>
      <c r="H310" s="123"/>
      <c r="I310" s="123"/>
      <c r="J310" s="123"/>
      <c r="K310" s="123"/>
      <c r="L310" s="123"/>
      <c r="M310" s="124" t="s">
        <v>571</v>
      </c>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v>0.77</v>
      </c>
      <c r="AL310" s="123"/>
      <c r="AM310" s="123"/>
      <c r="AN310" s="123"/>
      <c r="AO310" s="123"/>
      <c r="AP310" s="123"/>
      <c r="AQ310" s="125" t="s">
        <v>535</v>
      </c>
      <c r="AR310" s="125"/>
      <c r="AS310" s="125"/>
      <c r="AT310" s="125"/>
      <c r="AU310" s="126" t="s">
        <v>528</v>
      </c>
      <c r="AV310" s="127"/>
      <c r="AW310" s="127"/>
      <c r="AX310" s="128"/>
    </row>
    <row r="311" spans="1:50" ht="22.5"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2.5"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2.5"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2.5"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2.5"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2.5"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2.5"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2.5"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2.5"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2.5"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2.5"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2.5"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2.5"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2.5"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2.5"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2.5"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2.5"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2.5"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2.5"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2.5"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2.5"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t="22.5" hidden="1" customHeight="1" x14ac:dyDescent="0.15"/>
    <row r="333" spans="1:50" ht="22.5" hidden="1" customHeight="1" x14ac:dyDescent="0.15">
      <c r="A333" s="9"/>
      <c r="B333" s="70" t="s">
        <v>402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hidden="1" customHeight="1" x14ac:dyDescent="0.15">
      <c r="A334" s="112"/>
      <c r="B334" s="112"/>
      <c r="C334" s="118" t="s">
        <v>398</v>
      </c>
      <c r="D334" s="118"/>
      <c r="E334" s="118"/>
      <c r="F334" s="118"/>
      <c r="G334" s="118"/>
      <c r="H334" s="118"/>
      <c r="I334" s="118"/>
      <c r="J334" s="118"/>
      <c r="K334" s="118"/>
      <c r="L334" s="118"/>
      <c r="M334" s="118" t="s">
        <v>399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400</v>
      </c>
      <c r="AL334" s="118"/>
      <c r="AM334" s="118"/>
      <c r="AN334" s="118"/>
      <c r="AO334" s="118"/>
      <c r="AP334" s="118"/>
      <c r="AQ334" s="118" t="s">
        <v>23</v>
      </c>
      <c r="AR334" s="118"/>
      <c r="AS334" s="118"/>
      <c r="AT334" s="118"/>
      <c r="AU334" s="120" t="s">
        <v>24</v>
      </c>
      <c r="AV334" s="121"/>
      <c r="AW334" s="121"/>
      <c r="AX334" s="122"/>
    </row>
    <row r="335" spans="1:50" ht="22.5"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2.5"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2.5"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2.5"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2.5"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2.5"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2.5"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2.5"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2.5"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2.5"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2.5"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2.5"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2.5"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2.5"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2.5"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2.5"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2.5"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2.5"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2.5"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2.5"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2.5"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2.5"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2.5"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2.5"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2.5"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2.5"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2.5"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2.5"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2.5"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2.5"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22.5" hidden="1" customHeight="1" x14ac:dyDescent="0.15"/>
    <row r="366" spans="1:50" ht="22.5" hidden="1" customHeight="1" x14ac:dyDescent="0.15">
      <c r="A366" s="9"/>
      <c r="B366" s="70" t="s">
        <v>403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x14ac:dyDescent="0.15">
      <c r="A367" s="112"/>
      <c r="B367" s="112"/>
      <c r="C367" s="118" t="s">
        <v>398</v>
      </c>
      <c r="D367" s="118"/>
      <c r="E367" s="118"/>
      <c r="F367" s="118"/>
      <c r="G367" s="118"/>
      <c r="H367" s="118"/>
      <c r="I367" s="118"/>
      <c r="J367" s="118"/>
      <c r="K367" s="118"/>
      <c r="L367" s="118"/>
      <c r="M367" s="118" t="s">
        <v>399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400</v>
      </c>
      <c r="AL367" s="118"/>
      <c r="AM367" s="118"/>
      <c r="AN367" s="118"/>
      <c r="AO367" s="118"/>
      <c r="AP367" s="118"/>
      <c r="AQ367" s="118" t="s">
        <v>23</v>
      </c>
      <c r="AR367" s="118"/>
      <c r="AS367" s="118"/>
      <c r="AT367" s="118"/>
      <c r="AU367" s="120" t="s">
        <v>24</v>
      </c>
      <c r="AV367" s="121"/>
      <c r="AW367" s="121"/>
      <c r="AX367" s="122"/>
    </row>
    <row r="368" spans="1:50" ht="22.5"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2.5"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2.5"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2.5"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2.5"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2.5"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2.5"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2.5"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2.5"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2.5"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2.5"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2.5"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2.5"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2.5"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2.5"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2.5"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2.5"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2.5"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2.5"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2.5"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2.5"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2.5"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2.5"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2.5"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2.5"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2.5"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2.5"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2.5"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2.5"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2.5"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t="22.5" hidden="1" customHeight="1" x14ac:dyDescent="0.15"/>
    <row r="399" spans="1:50" ht="22.5" hidden="1" customHeight="1" x14ac:dyDescent="0.15">
      <c r="A399" s="9"/>
      <c r="B399" s="70" t="s">
        <v>404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x14ac:dyDescent="0.15">
      <c r="A400" s="112"/>
      <c r="B400" s="112"/>
      <c r="C400" s="118" t="s">
        <v>398</v>
      </c>
      <c r="D400" s="118"/>
      <c r="E400" s="118"/>
      <c r="F400" s="118"/>
      <c r="G400" s="118"/>
      <c r="H400" s="118"/>
      <c r="I400" s="118"/>
      <c r="J400" s="118"/>
      <c r="K400" s="118"/>
      <c r="L400" s="118"/>
      <c r="M400" s="118" t="s">
        <v>399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400</v>
      </c>
      <c r="AL400" s="118"/>
      <c r="AM400" s="118"/>
      <c r="AN400" s="118"/>
      <c r="AO400" s="118"/>
      <c r="AP400" s="118"/>
      <c r="AQ400" s="118" t="s">
        <v>23</v>
      </c>
      <c r="AR400" s="118"/>
      <c r="AS400" s="118"/>
      <c r="AT400" s="118"/>
      <c r="AU400" s="120" t="s">
        <v>24</v>
      </c>
      <c r="AV400" s="121"/>
      <c r="AW400" s="121"/>
      <c r="AX400" s="122"/>
    </row>
    <row r="401" spans="1:50" ht="22.5"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2.5"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2.5"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2.5"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2.5"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2.5"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2.5"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2.5"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2.5"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2.5"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2.5"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2.5"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2.5"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2.5"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2.5"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2.5"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2.5"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2.5"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2.5"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2.5"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2.5"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2.5"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2.5"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2.5"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2.5"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2.5"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2.5"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2.5"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2.5"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2.5"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t="22.5" hidden="1" customHeight="1" x14ac:dyDescent="0.15"/>
    <row r="432" spans="1:50" ht="22.5" hidden="1" customHeight="1" x14ac:dyDescent="0.15">
      <c r="A432" s="9"/>
      <c r="B432" s="70" t="s">
        <v>405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x14ac:dyDescent="0.15">
      <c r="A433" s="112"/>
      <c r="B433" s="112"/>
      <c r="C433" s="118" t="s">
        <v>398</v>
      </c>
      <c r="D433" s="118"/>
      <c r="E433" s="118"/>
      <c r="F433" s="118"/>
      <c r="G433" s="118"/>
      <c r="H433" s="118"/>
      <c r="I433" s="118"/>
      <c r="J433" s="118"/>
      <c r="K433" s="118"/>
      <c r="L433" s="118"/>
      <c r="M433" s="118" t="s">
        <v>399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400</v>
      </c>
      <c r="AL433" s="118"/>
      <c r="AM433" s="118"/>
      <c r="AN433" s="118"/>
      <c r="AO433" s="118"/>
      <c r="AP433" s="118"/>
      <c r="AQ433" s="118" t="s">
        <v>23</v>
      </c>
      <c r="AR433" s="118"/>
      <c r="AS433" s="118"/>
      <c r="AT433" s="118"/>
      <c r="AU433" s="120" t="s">
        <v>24</v>
      </c>
      <c r="AV433" s="121"/>
      <c r="AW433" s="121"/>
      <c r="AX433" s="122"/>
    </row>
    <row r="434" spans="1:50" ht="22.5"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2.5"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2.5"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2.5"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2.5"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2.5"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2.5"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2.5"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2.5"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2.5"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2.5"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2.5"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2.5"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2.5"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2.5"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2.5"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2.5"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2.5"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2.5"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2.5"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2.5"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2.5"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2.5"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2.5"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2.5"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2.5"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2.5"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2.5"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2.5"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2.5"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t="22.5" hidden="1" customHeight="1" x14ac:dyDescent="0.15"/>
    <row r="465" spans="1:50" ht="22.5" hidden="1" customHeight="1" x14ac:dyDescent="0.15">
      <c r="A465" s="9"/>
      <c r="B465" s="70"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x14ac:dyDescent="0.15">
      <c r="A466" s="112"/>
      <c r="B466" s="112"/>
      <c r="C466" s="118" t="s">
        <v>398</v>
      </c>
      <c r="D466" s="118"/>
      <c r="E466" s="118"/>
      <c r="F466" s="118"/>
      <c r="G466" s="118"/>
      <c r="H466" s="118"/>
      <c r="I466" s="118"/>
      <c r="J466" s="118"/>
      <c r="K466" s="118"/>
      <c r="L466" s="118"/>
      <c r="M466" s="118" t="s">
        <v>399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400</v>
      </c>
      <c r="AL466" s="118"/>
      <c r="AM466" s="118"/>
      <c r="AN466" s="118"/>
      <c r="AO466" s="118"/>
      <c r="AP466" s="118"/>
      <c r="AQ466" s="118" t="s">
        <v>23</v>
      </c>
      <c r="AR466" s="118"/>
      <c r="AS466" s="118"/>
      <c r="AT466" s="118"/>
      <c r="AU466" s="120" t="s">
        <v>24</v>
      </c>
      <c r="AV466" s="121"/>
      <c r="AW466" s="121"/>
      <c r="AX466" s="122"/>
    </row>
    <row r="467" spans="1:50" ht="22.5"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2.5"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2.5"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2.5"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2.5"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2.5"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2.5"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2.5"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2.5"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2.5"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2.5"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2.5"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2.5"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2.5"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2.5"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2.5"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2.5"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2.5"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2.5"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2.5"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2.5"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2.5"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2.5"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2.5"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2.5"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2.5"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2.5"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2.5"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2.5"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2.5"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1" customHeight="1" x14ac:dyDescent="0.15">
      <c r="A497" s="699" t="s">
        <v>323</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25</xdr:row>
                    <xdr:rowOff>0</xdr:rowOff>
                  </from>
                  <to>
                    <xdr:col>48</xdr:col>
                    <xdr:colOff>171450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95250</xdr:colOff>
                    <xdr:row>229</xdr:row>
                    <xdr:rowOff>0</xdr:rowOff>
                  </from>
                  <to>
                    <xdr:col>45</xdr:col>
                    <xdr:colOff>57150</xdr:colOff>
                    <xdr:row>229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161925</xdr:colOff>
                    <xdr:row>311</xdr:row>
                    <xdr:rowOff>0</xdr:rowOff>
                  </from>
                  <to>
                    <xdr:col>45</xdr:col>
                    <xdr:colOff>123825</xdr:colOff>
                    <xdr:row>496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3" sqref="P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459</v>
      </c>
      <c r="M3" s="15" t="str">
        <f t="shared" ref="M3:M11" si="2">IF(L3="","",K3)</f>
        <v>文教及び科学振興</v>
      </c>
      <c r="N3" s="15" t="str">
        <f>IF(M3="",N2,IF(N2&lt;&gt;"",CONCATENATE(N2,"、",M3),M3))</f>
        <v>文教及び科学振興</v>
      </c>
      <c r="O3" s="15"/>
      <c r="P3" s="14" t="s">
        <v>218</v>
      </c>
      <c r="Q3" s="19" t="s">
        <v>459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459</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t="s">
        <v>459</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6" t="s">
        <v>13</v>
      </c>
      <c r="B2" s="227"/>
      <c r="C2" s="227"/>
      <c r="D2" s="227"/>
      <c r="E2" s="227"/>
      <c r="F2" s="228"/>
      <c r="G2" s="233" t="s">
        <v>319</v>
      </c>
      <c r="H2" s="234"/>
      <c r="I2" s="234"/>
      <c r="J2" s="234"/>
      <c r="K2" s="234"/>
      <c r="L2" s="234"/>
      <c r="M2" s="234"/>
      <c r="N2" s="234"/>
      <c r="O2" s="235"/>
      <c r="P2" s="253" t="s">
        <v>83</v>
      </c>
      <c r="Q2" s="234"/>
      <c r="R2" s="234"/>
      <c r="S2" s="234"/>
      <c r="T2" s="234"/>
      <c r="U2" s="234"/>
      <c r="V2" s="234"/>
      <c r="W2" s="234"/>
      <c r="X2" s="235"/>
      <c r="Y2" s="205"/>
      <c r="Z2" s="86"/>
      <c r="AA2" s="87"/>
      <c r="AB2" s="277" t="s">
        <v>12</v>
      </c>
      <c r="AC2" s="278"/>
      <c r="AD2" s="279"/>
      <c r="AE2" s="294" t="s">
        <v>69</v>
      </c>
      <c r="AF2" s="295"/>
      <c r="AG2" s="295"/>
      <c r="AH2" s="295"/>
      <c r="AI2" s="296"/>
      <c r="AJ2" s="294" t="s">
        <v>70</v>
      </c>
      <c r="AK2" s="295"/>
      <c r="AL2" s="295"/>
      <c r="AM2" s="295"/>
      <c r="AN2" s="296"/>
      <c r="AO2" s="294" t="s">
        <v>71</v>
      </c>
      <c r="AP2" s="295"/>
      <c r="AQ2" s="295"/>
      <c r="AR2" s="295"/>
      <c r="AS2" s="296"/>
      <c r="AT2" s="283" t="s">
        <v>303</v>
      </c>
      <c r="AU2" s="284"/>
      <c r="AV2" s="284"/>
      <c r="AW2" s="284"/>
      <c r="AX2" s="285"/>
    </row>
    <row r="3" spans="1:50" ht="18.75" customHeight="1" x14ac:dyDescent="0.15">
      <c r="A3" s="226"/>
      <c r="B3" s="227"/>
      <c r="C3" s="227"/>
      <c r="D3" s="227"/>
      <c r="E3" s="227"/>
      <c r="F3" s="228"/>
      <c r="G3" s="236"/>
      <c r="H3" s="108"/>
      <c r="I3" s="108"/>
      <c r="J3" s="108"/>
      <c r="K3" s="108"/>
      <c r="L3" s="108"/>
      <c r="M3" s="108"/>
      <c r="N3" s="108"/>
      <c r="O3" s="237"/>
      <c r="P3" s="254"/>
      <c r="Q3" s="108"/>
      <c r="R3" s="108"/>
      <c r="S3" s="108"/>
      <c r="T3" s="108"/>
      <c r="U3" s="108"/>
      <c r="V3" s="108"/>
      <c r="W3" s="108"/>
      <c r="X3" s="237"/>
      <c r="Y3" s="291"/>
      <c r="Z3" s="292"/>
      <c r="AA3" s="293"/>
      <c r="AB3" s="151"/>
      <c r="AC3" s="146"/>
      <c r="AD3" s="147"/>
      <c r="AE3" s="152"/>
      <c r="AF3" s="145"/>
      <c r="AG3" s="145"/>
      <c r="AH3" s="145"/>
      <c r="AI3" s="297"/>
      <c r="AJ3" s="152"/>
      <c r="AK3" s="145"/>
      <c r="AL3" s="145"/>
      <c r="AM3" s="145"/>
      <c r="AN3" s="297"/>
      <c r="AO3" s="152"/>
      <c r="AP3" s="145"/>
      <c r="AQ3" s="145"/>
      <c r="AR3" s="145"/>
      <c r="AS3" s="297"/>
      <c r="AT3" s="67"/>
      <c r="AU3" s="110"/>
      <c r="AV3" s="110"/>
      <c r="AW3" s="108" t="s">
        <v>450</v>
      </c>
      <c r="AX3" s="109"/>
    </row>
    <row r="4" spans="1:50" ht="22.5" customHeight="1" x14ac:dyDescent="0.15">
      <c r="A4" s="229"/>
      <c r="B4" s="227"/>
      <c r="C4" s="227"/>
      <c r="D4" s="227"/>
      <c r="E4" s="227"/>
      <c r="F4" s="228"/>
      <c r="G4" s="333"/>
      <c r="H4" s="300"/>
      <c r="I4" s="300"/>
      <c r="J4" s="300"/>
      <c r="K4" s="300"/>
      <c r="L4" s="300"/>
      <c r="M4" s="300"/>
      <c r="N4" s="300"/>
      <c r="O4" s="301"/>
      <c r="P4" s="225"/>
      <c r="Q4" s="207"/>
      <c r="R4" s="207"/>
      <c r="S4" s="207"/>
      <c r="T4" s="207"/>
      <c r="U4" s="207"/>
      <c r="V4" s="207"/>
      <c r="W4" s="207"/>
      <c r="X4" s="208"/>
      <c r="Y4" s="305" t="s">
        <v>14</v>
      </c>
      <c r="Z4" s="306"/>
      <c r="AA4" s="307"/>
      <c r="AB4" s="672"/>
      <c r="AC4" s="308"/>
      <c r="AD4" s="308"/>
      <c r="AE4" s="93"/>
      <c r="AF4" s="94"/>
      <c r="AG4" s="94"/>
      <c r="AH4" s="94"/>
      <c r="AI4" s="95"/>
      <c r="AJ4" s="93"/>
      <c r="AK4" s="94"/>
      <c r="AL4" s="94"/>
      <c r="AM4" s="94"/>
      <c r="AN4" s="95"/>
      <c r="AO4" s="93"/>
      <c r="AP4" s="94"/>
      <c r="AQ4" s="94"/>
      <c r="AR4" s="94"/>
      <c r="AS4" s="95"/>
      <c r="AT4" s="239"/>
      <c r="AU4" s="239"/>
      <c r="AV4" s="239"/>
      <c r="AW4" s="239"/>
      <c r="AX4" s="240"/>
    </row>
    <row r="5" spans="1:50" ht="22.5" customHeight="1" x14ac:dyDescent="0.15">
      <c r="A5" s="230"/>
      <c r="B5" s="231"/>
      <c r="C5" s="231"/>
      <c r="D5" s="231"/>
      <c r="E5" s="231"/>
      <c r="F5" s="232"/>
      <c r="G5" s="302"/>
      <c r="H5" s="303"/>
      <c r="I5" s="303"/>
      <c r="J5" s="303"/>
      <c r="K5" s="303"/>
      <c r="L5" s="303"/>
      <c r="M5" s="303"/>
      <c r="N5" s="303"/>
      <c r="O5" s="304"/>
      <c r="P5" s="288"/>
      <c r="Q5" s="288"/>
      <c r="R5" s="288"/>
      <c r="S5" s="288"/>
      <c r="T5" s="288"/>
      <c r="U5" s="288"/>
      <c r="V5" s="288"/>
      <c r="W5" s="288"/>
      <c r="X5" s="289"/>
      <c r="Y5" s="187" t="s">
        <v>65</v>
      </c>
      <c r="Z5" s="121"/>
      <c r="AA5" s="183"/>
      <c r="AB5" s="347"/>
      <c r="AC5" s="298"/>
      <c r="AD5" s="29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2"/>
      <c r="B6" s="683"/>
      <c r="C6" s="683"/>
      <c r="D6" s="683"/>
      <c r="E6" s="683"/>
      <c r="F6" s="684"/>
      <c r="G6" s="334"/>
      <c r="H6" s="335"/>
      <c r="I6" s="335"/>
      <c r="J6" s="335"/>
      <c r="K6" s="335"/>
      <c r="L6" s="335"/>
      <c r="M6" s="335"/>
      <c r="N6" s="335"/>
      <c r="O6" s="336"/>
      <c r="P6" s="209"/>
      <c r="Q6" s="209"/>
      <c r="R6" s="209"/>
      <c r="S6" s="209"/>
      <c r="T6" s="209"/>
      <c r="U6" s="209"/>
      <c r="V6" s="209"/>
      <c r="W6" s="209"/>
      <c r="X6" s="210"/>
      <c r="Y6" s="120" t="s">
        <v>15</v>
      </c>
      <c r="Z6" s="121"/>
      <c r="AA6" s="183"/>
      <c r="AB6" s="694" t="s">
        <v>451</v>
      </c>
      <c r="AC6" s="276"/>
      <c r="AD6" s="276"/>
      <c r="AE6" s="93"/>
      <c r="AF6" s="94"/>
      <c r="AG6" s="94"/>
      <c r="AH6" s="94"/>
      <c r="AI6" s="95"/>
      <c r="AJ6" s="93"/>
      <c r="AK6" s="94"/>
      <c r="AL6" s="94"/>
      <c r="AM6" s="94"/>
      <c r="AN6" s="95"/>
      <c r="AO6" s="93"/>
      <c r="AP6" s="94"/>
      <c r="AQ6" s="94"/>
      <c r="AR6" s="94"/>
      <c r="AS6" s="95"/>
      <c r="AT6" s="280"/>
      <c r="AU6" s="281"/>
      <c r="AV6" s="281"/>
      <c r="AW6" s="281"/>
      <c r="AX6" s="282"/>
    </row>
    <row r="7" spans="1:50" ht="18.75" customHeight="1" x14ac:dyDescent="0.15">
      <c r="A7" s="226" t="s">
        <v>13</v>
      </c>
      <c r="B7" s="227"/>
      <c r="C7" s="227"/>
      <c r="D7" s="227"/>
      <c r="E7" s="227"/>
      <c r="F7" s="228"/>
      <c r="G7" s="233" t="s">
        <v>319</v>
      </c>
      <c r="H7" s="234"/>
      <c r="I7" s="234"/>
      <c r="J7" s="234"/>
      <c r="K7" s="234"/>
      <c r="L7" s="234"/>
      <c r="M7" s="234"/>
      <c r="N7" s="234"/>
      <c r="O7" s="235"/>
      <c r="P7" s="253" t="s">
        <v>83</v>
      </c>
      <c r="Q7" s="234"/>
      <c r="R7" s="234"/>
      <c r="S7" s="234"/>
      <c r="T7" s="234"/>
      <c r="U7" s="234"/>
      <c r="V7" s="234"/>
      <c r="W7" s="234"/>
      <c r="X7" s="235"/>
      <c r="Y7" s="205"/>
      <c r="Z7" s="86"/>
      <c r="AA7" s="87"/>
      <c r="AB7" s="277" t="s">
        <v>12</v>
      </c>
      <c r="AC7" s="278"/>
      <c r="AD7" s="279"/>
      <c r="AE7" s="294" t="s">
        <v>69</v>
      </c>
      <c r="AF7" s="295"/>
      <c r="AG7" s="295"/>
      <c r="AH7" s="295"/>
      <c r="AI7" s="296"/>
      <c r="AJ7" s="294" t="s">
        <v>70</v>
      </c>
      <c r="AK7" s="295"/>
      <c r="AL7" s="295"/>
      <c r="AM7" s="295"/>
      <c r="AN7" s="296"/>
      <c r="AO7" s="294" t="s">
        <v>71</v>
      </c>
      <c r="AP7" s="295"/>
      <c r="AQ7" s="295"/>
      <c r="AR7" s="295"/>
      <c r="AS7" s="296"/>
      <c r="AT7" s="283" t="s">
        <v>303</v>
      </c>
      <c r="AU7" s="284"/>
      <c r="AV7" s="284"/>
      <c r="AW7" s="284"/>
      <c r="AX7" s="285"/>
    </row>
    <row r="8" spans="1:50" ht="18.75" customHeight="1" x14ac:dyDescent="0.15">
      <c r="A8" s="226"/>
      <c r="B8" s="227"/>
      <c r="C8" s="227"/>
      <c r="D8" s="227"/>
      <c r="E8" s="227"/>
      <c r="F8" s="228"/>
      <c r="G8" s="236"/>
      <c r="H8" s="108"/>
      <c r="I8" s="108"/>
      <c r="J8" s="108"/>
      <c r="K8" s="108"/>
      <c r="L8" s="108"/>
      <c r="M8" s="108"/>
      <c r="N8" s="108"/>
      <c r="O8" s="237"/>
      <c r="P8" s="254"/>
      <c r="Q8" s="108"/>
      <c r="R8" s="108"/>
      <c r="S8" s="108"/>
      <c r="T8" s="108"/>
      <c r="U8" s="108"/>
      <c r="V8" s="108"/>
      <c r="W8" s="108"/>
      <c r="X8" s="237"/>
      <c r="Y8" s="291"/>
      <c r="Z8" s="292"/>
      <c r="AA8" s="293"/>
      <c r="AB8" s="151"/>
      <c r="AC8" s="146"/>
      <c r="AD8" s="147"/>
      <c r="AE8" s="152"/>
      <c r="AF8" s="145"/>
      <c r="AG8" s="145"/>
      <c r="AH8" s="145"/>
      <c r="AI8" s="297"/>
      <c r="AJ8" s="152"/>
      <c r="AK8" s="145"/>
      <c r="AL8" s="145"/>
      <c r="AM8" s="145"/>
      <c r="AN8" s="297"/>
      <c r="AO8" s="152"/>
      <c r="AP8" s="145"/>
      <c r="AQ8" s="145"/>
      <c r="AR8" s="145"/>
      <c r="AS8" s="297"/>
      <c r="AT8" s="67"/>
      <c r="AU8" s="110"/>
      <c r="AV8" s="110"/>
      <c r="AW8" s="108" t="s">
        <v>360</v>
      </c>
      <c r="AX8" s="109"/>
    </row>
    <row r="9" spans="1:50" ht="22.5" customHeight="1" x14ac:dyDescent="0.15">
      <c r="A9" s="229"/>
      <c r="B9" s="227"/>
      <c r="C9" s="227"/>
      <c r="D9" s="227"/>
      <c r="E9" s="227"/>
      <c r="F9" s="228"/>
      <c r="G9" s="333"/>
      <c r="H9" s="300"/>
      <c r="I9" s="300"/>
      <c r="J9" s="300"/>
      <c r="K9" s="300"/>
      <c r="L9" s="300"/>
      <c r="M9" s="300"/>
      <c r="N9" s="300"/>
      <c r="O9" s="301"/>
      <c r="P9" s="225"/>
      <c r="Q9" s="207"/>
      <c r="R9" s="207"/>
      <c r="S9" s="207"/>
      <c r="T9" s="207"/>
      <c r="U9" s="207"/>
      <c r="V9" s="207"/>
      <c r="W9" s="207"/>
      <c r="X9" s="208"/>
      <c r="Y9" s="305" t="s">
        <v>14</v>
      </c>
      <c r="Z9" s="306"/>
      <c r="AA9" s="307"/>
      <c r="AB9" s="672"/>
      <c r="AC9" s="308"/>
      <c r="AD9" s="308"/>
      <c r="AE9" s="93"/>
      <c r="AF9" s="94"/>
      <c r="AG9" s="94"/>
      <c r="AH9" s="94"/>
      <c r="AI9" s="95"/>
      <c r="AJ9" s="93"/>
      <c r="AK9" s="94"/>
      <c r="AL9" s="94"/>
      <c r="AM9" s="94"/>
      <c r="AN9" s="95"/>
      <c r="AO9" s="93"/>
      <c r="AP9" s="94"/>
      <c r="AQ9" s="94"/>
      <c r="AR9" s="94"/>
      <c r="AS9" s="95"/>
      <c r="AT9" s="239"/>
      <c r="AU9" s="239"/>
      <c r="AV9" s="239"/>
      <c r="AW9" s="239"/>
      <c r="AX9" s="240"/>
    </row>
    <row r="10" spans="1:50" ht="22.5" customHeight="1" x14ac:dyDescent="0.15">
      <c r="A10" s="230"/>
      <c r="B10" s="231"/>
      <c r="C10" s="231"/>
      <c r="D10" s="231"/>
      <c r="E10" s="231"/>
      <c r="F10" s="232"/>
      <c r="G10" s="302"/>
      <c r="H10" s="303"/>
      <c r="I10" s="303"/>
      <c r="J10" s="303"/>
      <c r="K10" s="303"/>
      <c r="L10" s="303"/>
      <c r="M10" s="303"/>
      <c r="N10" s="303"/>
      <c r="O10" s="304"/>
      <c r="P10" s="288"/>
      <c r="Q10" s="288"/>
      <c r="R10" s="288"/>
      <c r="S10" s="288"/>
      <c r="T10" s="288"/>
      <c r="U10" s="288"/>
      <c r="V10" s="288"/>
      <c r="W10" s="288"/>
      <c r="X10" s="289"/>
      <c r="Y10" s="187" t="s">
        <v>65</v>
      </c>
      <c r="Z10" s="121"/>
      <c r="AA10" s="183"/>
      <c r="AB10" s="347"/>
      <c r="AC10" s="298"/>
      <c r="AD10" s="29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2"/>
      <c r="B11" s="683"/>
      <c r="C11" s="683"/>
      <c r="D11" s="683"/>
      <c r="E11" s="683"/>
      <c r="F11" s="684"/>
      <c r="G11" s="334"/>
      <c r="H11" s="335"/>
      <c r="I11" s="335"/>
      <c r="J11" s="335"/>
      <c r="K11" s="335"/>
      <c r="L11" s="335"/>
      <c r="M11" s="335"/>
      <c r="N11" s="335"/>
      <c r="O11" s="336"/>
      <c r="P11" s="209"/>
      <c r="Q11" s="209"/>
      <c r="R11" s="209"/>
      <c r="S11" s="209"/>
      <c r="T11" s="209"/>
      <c r="U11" s="209"/>
      <c r="V11" s="209"/>
      <c r="W11" s="209"/>
      <c r="X11" s="210"/>
      <c r="Y11" s="120" t="s">
        <v>15</v>
      </c>
      <c r="Z11" s="121"/>
      <c r="AA11" s="183"/>
      <c r="AB11" s="694" t="s">
        <v>16</v>
      </c>
      <c r="AC11" s="276"/>
      <c r="AD11" s="276"/>
      <c r="AE11" s="93"/>
      <c r="AF11" s="94"/>
      <c r="AG11" s="94"/>
      <c r="AH11" s="94"/>
      <c r="AI11" s="95"/>
      <c r="AJ11" s="93"/>
      <c r="AK11" s="94"/>
      <c r="AL11" s="94"/>
      <c r="AM11" s="94"/>
      <c r="AN11" s="95"/>
      <c r="AO11" s="93"/>
      <c r="AP11" s="94"/>
      <c r="AQ11" s="94"/>
      <c r="AR11" s="94"/>
      <c r="AS11" s="95"/>
      <c r="AT11" s="280"/>
      <c r="AU11" s="281"/>
      <c r="AV11" s="281"/>
      <c r="AW11" s="281"/>
      <c r="AX11" s="282"/>
    </row>
    <row r="12" spans="1:50" ht="18.75" customHeight="1" x14ac:dyDescent="0.15">
      <c r="A12" s="226" t="s">
        <v>13</v>
      </c>
      <c r="B12" s="227"/>
      <c r="C12" s="227"/>
      <c r="D12" s="227"/>
      <c r="E12" s="227"/>
      <c r="F12" s="228"/>
      <c r="G12" s="233" t="s">
        <v>319</v>
      </c>
      <c r="H12" s="234"/>
      <c r="I12" s="234"/>
      <c r="J12" s="234"/>
      <c r="K12" s="234"/>
      <c r="L12" s="234"/>
      <c r="M12" s="234"/>
      <c r="N12" s="234"/>
      <c r="O12" s="235"/>
      <c r="P12" s="253" t="s">
        <v>83</v>
      </c>
      <c r="Q12" s="234"/>
      <c r="R12" s="234"/>
      <c r="S12" s="234"/>
      <c r="T12" s="234"/>
      <c r="U12" s="234"/>
      <c r="V12" s="234"/>
      <c r="W12" s="234"/>
      <c r="X12" s="235"/>
      <c r="Y12" s="205"/>
      <c r="Z12" s="86"/>
      <c r="AA12" s="87"/>
      <c r="AB12" s="277" t="s">
        <v>12</v>
      </c>
      <c r="AC12" s="278"/>
      <c r="AD12" s="279"/>
      <c r="AE12" s="294" t="s">
        <v>69</v>
      </c>
      <c r="AF12" s="295"/>
      <c r="AG12" s="295"/>
      <c r="AH12" s="295"/>
      <c r="AI12" s="296"/>
      <c r="AJ12" s="294" t="s">
        <v>70</v>
      </c>
      <c r="AK12" s="295"/>
      <c r="AL12" s="295"/>
      <c r="AM12" s="295"/>
      <c r="AN12" s="296"/>
      <c r="AO12" s="294" t="s">
        <v>71</v>
      </c>
      <c r="AP12" s="295"/>
      <c r="AQ12" s="295"/>
      <c r="AR12" s="295"/>
      <c r="AS12" s="296"/>
      <c r="AT12" s="283" t="s">
        <v>303</v>
      </c>
      <c r="AU12" s="284"/>
      <c r="AV12" s="284"/>
      <c r="AW12" s="284"/>
      <c r="AX12" s="285"/>
    </row>
    <row r="13" spans="1:50" ht="18.75" customHeight="1" x14ac:dyDescent="0.15">
      <c r="A13" s="226"/>
      <c r="B13" s="227"/>
      <c r="C13" s="227"/>
      <c r="D13" s="227"/>
      <c r="E13" s="227"/>
      <c r="F13" s="228"/>
      <c r="G13" s="236"/>
      <c r="H13" s="108"/>
      <c r="I13" s="108"/>
      <c r="J13" s="108"/>
      <c r="K13" s="108"/>
      <c r="L13" s="108"/>
      <c r="M13" s="108"/>
      <c r="N13" s="108"/>
      <c r="O13" s="237"/>
      <c r="P13" s="254"/>
      <c r="Q13" s="108"/>
      <c r="R13" s="108"/>
      <c r="S13" s="108"/>
      <c r="T13" s="108"/>
      <c r="U13" s="108"/>
      <c r="V13" s="108"/>
      <c r="W13" s="108"/>
      <c r="X13" s="237"/>
      <c r="Y13" s="291"/>
      <c r="Z13" s="292"/>
      <c r="AA13" s="293"/>
      <c r="AB13" s="151"/>
      <c r="AC13" s="146"/>
      <c r="AD13" s="147"/>
      <c r="AE13" s="152"/>
      <c r="AF13" s="145"/>
      <c r="AG13" s="145"/>
      <c r="AH13" s="145"/>
      <c r="AI13" s="297"/>
      <c r="AJ13" s="152"/>
      <c r="AK13" s="145"/>
      <c r="AL13" s="145"/>
      <c r="AM13" s="145"/>
      <c r="AN13" s="297"/>
      <c r="AO13" s="152"/>
      <c r="AP13" s="145"/>
      <c r="AQ13" s="145"/>
      <c r="AR13" s="145"/>
      <c r="AS13" s="297"/>
      <c r="AT13" s="67"/>
      <c r="AU13" s="110"/>
      <c r="AV13" s="110"/>
      <c r="AW13" s="108" t="s">
        <v>360</v>
      </c>
      <c r="AX13" s="109"/>
    </row>
    <row r="14" spans="1:50" ht="22.5" customHeight="1" x14ac:dyDescent="0.15">
      <c r="A14" s="229"/>
      <c r="B14" s="227"/>
      <c r="C14" s="227"/>
      <c r="D14" s="227"/>
      <c r="E14" s="227"/>
      <c r="F14" s="228"/>
      <c r="G14" s="333"/>
      <c r="H14" s="300"/>
      <c r="I14" s="300"/>
      <c r="J14" s="300"/>
      <c r="K14" s="300"/>
      <c r="L14" s="300"/>
      <c r="M14" s="300"/>
      <c r="N14" s="300"/>
      <c r="O14" s="301"/>
      <c r="P14" s="225"/>
      <c r="Q14" s="207"/>
      <c r="R14" s="207"/>
      <c r="S14" s="207"/>
      <c r="T14" s="207"/>
      <c r="U14" s="207"/>
      <c r="V14" s="207"/>
      <c r="W14" s="207"/>
      <c r="X14" s="208"/>
      <c r="Y14" s="305" t="s">
        <v>14</v>
      </c>
      <c r="Z14" s="306"/>
      <c r="AA14" s="307"/>
      <c r="AB14" s="672"/>
      <c r="AC14" s="308"/>
      <c r="AD14" s="308"/>
      <c r="AE14" s="93"/>
      <c r="AF14" s="94"/>
      <c r="AG14" s="94"/>
      <c r="AH14" s="94"/>
      <c r="AI14" s="95"/>
      <c r="AJ14" s="93"/>
      <c r="AK14" s="94"/>
      <c r="AL14" s="94"/>
      <c r="AM14" s="94"/>
      <c r="AN14" s="95"/>
      <c r="AO14" s="93"/>
      <c r="AP14" s="94"/>
      <c r="AQ14" s="94"/>
      <c r="AR14" s="94"/>
      <c r="AS14" s="95"/>
      <c r="AT14" s="239"/>
      <c r="AU14" s="239"/>
      <c r="AV14" s="239"/>
      <c r="AW14" s="239"/>
      <c r="AX14" s="240"/>
    </row>
    <row r="15" spans="1:50" ht="22.5" customHeight="1" x14ac:dyDescent="0.15">
      <c r="A15" s="230"/>
      <c r="B15" s="231"/>
      <c r="C15" s="231"/>
      <c r="D15" s="231"/>
      <c r="E15" s="231"/>
      <c r="F15" s="232"/>
      <c r="G15" s="302"/>
      <c r="H15" s="303"/>
      <c r="I15" s="303"/>
      <c r="J15" s="303"/>
      <c r="K15" s="303"/>
      <c r="L15" s="303"/>
      <c r="M15" s="303"/>
      <c r="N15" s="303"/>
      <c r="O15" s="304"/>
      <c r="P15" s="288"/>
      <c r="Q15" s="288"/>
      <c r="R15" s="288"/>
      <c r="S15" s="288"/>
      <c r="T15" s="288"/>
      <c r="U15" s="288"/>
      <c r="V15" s="288"/>
      <c r="W15" s="288"/>
      <c r="X15" s="289"/>
      <c r="Y15" s="187" t="s">
        <v>65</v>
      </c>
      <c r="Z15" s="121"/>
      <c r="AA15" s="183"/>
      <c r="AB15" s="347"/>
      <c r="AC15" s="298"/>
      <c r="AD15" s="29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2"/>
      <c r="B16" s="683"/>
      <c r="C16" s="683"/>
      <c r="D16" s="683"/>
      <c r="E16" s="683"/>
      <c r="F16" s="684"/>
      <c r="G16" s="334"/>
      <c r="H16" s="335"/>
      <c r="I16" s="335"/>
      <c r="J16" s="335"/>
      <c r="K16" s="335"/>
      <c r="L16" s="335"/>
      <c r="M16" s="335"/>
      <c r="N16" s="335"/>
      <c r="O16" s="336"/>
      <c r="P16" s="209"/>
      <c r="Q16" s="209"/>
      <c r="R16" s="209"/>
      <c r="S16" s="209"/>
      <c r="T16" s="209"/>
      <c r="U16" s="209"/>
      <c r="V16" s="209"/>
      <c r="W16" s="209"/>
      <c r="X16" s="210"/>
      <c r="Y16" s="120" t="s">
        <v>15</v>
      </c>
      <c r="Z16" s="121"/>
      <c r="AA16" s="183"/>
      <c r="AB16" s="694" t="s">
        <v>16</v>
      </c>
      <c r="AC16" s="276"/>
      <c r="AD16" s="276"/>
      <c r="AE16" s="93"/>
      <c r="AF16" s="94"/>
      <c r="AG16" s="94"/>
      <c r="AH16" s="94"/>
      <c r="AI16" s="95"/>
      <c r="AJ16" s="93"/>
      <c r="AK16" s="94"/>
      <c r="AL16" s="94"/>
      <c r="AM16" s="94"/>
      <c r="AN16" s="95"/>
      <c r="AO16" s="93"/>
      <c r="AP16" s="94"/>
      <c r="AQ16" s="94"/>
      <c r="AR16" s="94"/>
      <c r="AS16" s="95"/>
      <c r="AT16" s="280"/>
      <c r="AU16" s="281"/>
      <c r="AV16" s="281"/>
      <c r="AW16" s="281"/>
      <c r="AX16" s="282"/>
    </row>
    <row r="17" spans="1:50" ht="18.75" customHeight="1" x14ac:dyDescent="0.15">
      <c r="A17" s="226" t="s">
        <v>13</v>
      </c>
      <c r="B17" s="227"/>
      <c r="C17" s="227"/>
      <c r="D17" s="227"/>
      <c r="E17" s="227"/>
      <c r="F17" s="228"/>
      <c r="G17" s="233" t="s">
        <v>319</v>
      </c>
      <c r="H17" s="234"/>
      <c r="I17" s="234"/>
      <c r="J17" s="234"/>
      <c r="K17" s="234"/>
      <c r="L17" s="234"/>
      <c r="M17" s="234"/>
      <c r="N17" s="234"/>
      <c r="O17" s="235"/>
      <c r="P17" s="253" t="s">
        <v>83</v>
      </c>
      <c r="Q17" s="234"/>
      <c r="R17" s="234"/>
      <c r="S17" s="234"/>
      <c r="T17" s="234"/>
      <c r="U17" s="234"/>
      <c r="V17" s="234"/>
      <c r="W17" s="234"/>
      <c r="X17" s="235"/>
      <c r="Y17" s="205"/>
      <c r="Z17" s="86"/>
      <c r="AA17" s="87"/>
      <c r="AB17" s="277" t="s">
        <v>12</v>
      </c>
      <c r="AC17" s="278"/>
      <c r="AD17" s="279"/>
      <c r="AE17" s="294" t="s">
        <v>69</v>
      </c>
      <c r="AF17" s="295"/>
      <c r="AG17" s="295"/>
      <c r="AH17" s="295"/>
      <c r="AI17" s="296"/>
      <c r="AJ17" s="294" t="s">
        <v>70</v>
      </c>
      <c r="AK17" s="295"/>
      <c r="AL17" s="295"/>
      <c r="AM17" s="295"/>
      <c r="AN17" s="296"/>
      <c r="AO17" s="294" t="s">
        <v>71</v>
      </c>
      <c r="AP17" s="295"/>
      <c r="AQ17" s="295"/>
      <c r="AR17" s="295"/>
      <c r="AS17" s="296"/>
      <c r="AT17" s="283" t="s">
        <v>303</v>
      </c>
      <c r="AU17" s="284"/>
      <c r="AV17" s="284"/>
      <c r="AW17" s="284"/>
      <c r="AX17" s="285"/>
    </row>
    <row r="18" spans="1:50" ht="18.75" customHeight="1" x14ac:dyDescent="0.15">
      <c r="A18" s="226"/>
      <c r="B18" s="227"/>
      <c r="C18" s="227"/>
      <c r="D18" s="227"/>
      <c r="E18" s="227"/>
      <c r="F18" s="228"/>
      <c r="G18" s="236"/>
      <c r="H18" s="108"/>
      <c r="I18" s="108"/>
      <c r="J18" s="108"/>
      <c r="K18" s="108"/>
      <c r="L18" s="108"/>
      <c r="M18" s="108"/>
      <c r="N18" s="108"/>
      <c r="O18" s="237"/>
      <c r="P18" s="254"/>
      <c r="Q18" s="108"/>
      <c r="R18" s="108"/>
      <c r="S18" s="108"/>
      <c r="T18" s="108"/>
      <c r="U18" s="108"/>
      <c r="V18" s="108"/>
      <c r="W18" s="108"/>
      <c r="X18" s="237"/>
      <c r="Y18" s="291"/>
      <c r="Z18" s="292"/>
      <c r="AA18" s="293"/>
      <c r="AB18" s="151"/>
      <c r="AC18" s="146"/>
      <c r="AD18" s="147"/>
      <c r="AE18" s="152"/>
      <c r="AF18" s="145"/>
      <c r="AG18" s="145"/>
      <c r="AH18" s="145"/>
      <c r="AI18" s="297"/>
      <c r="AJ18" s="152"/>
      <c r="AK18" s="145"/>
      <c r="AL18" s="145"/>
      <c r="AM18" s="145"/>
      <c r="AN18" s="297"/>
      <c r="AO18" s="152"/>
      <c r="AP18" s="145"/>
      <c r="AQ18" s="145"/>
      <c r="AR18" s="145"/>
      <c r="AS18" s="297"/>
      <c r="AT18" s="67"/>
      <c r="AU18" s="110"/>
      <c r="AV18" s="110"/>
      <c r="AW18" s="108" t="s">
        <v>360</v>
      </c>
      <c r="AX18" s="109"/>
    </row>
    <row r="19" spans="1:50" ht="22.5" customHeight="1" x14ac:dyDescent="0.15">
      <c r="A19" s="229"/>
      <c r="B19" s="227"/>
      <c r="C19" s="227"/>
      <c r="D19" s="227"/>
      <c r="E19" s="227"/>
      <c r="F19" s="228"/>
      <c r="G19" s="333"/>
      <c r="H19" s="300"/>
      <c r="I19" s="300"/>
      <c r="J19" s="300"/>
      <c r="K19" s="300"/>
      <c r="L19" s="300"/>
      <c r="M19" s="300"/>
      <c r="N19" s="300"/>
      <c r="O19" s="301"/>
      <c r="P19" s="225"/>
      <c r="Q19" s="207"/>
      <c r="R19" s="207"/>
      <c r="S19" s="207"/>
      <c r="T19" s="207"/>
      <c r="U19" s="207"/>
      <c r="V19" s="207"/>
      <c r="W19" s="207"/>
      <c r="X19" s="208"/>
      <c r="Y19" s="305" t="s">
        <v>14</v>
      </c>
      <c r="Z19" s="306"/>
      <c r="AA19" s="307"/>
      <c r="AB19" s="672"/>
      <c r="AC19" s="308"/>
      <c r="AD19" s="308"/>
      <c r="AE19" s="93"/>
      <c r="AF19" s="94"/>
      <c r="AG19" s="94"/>
      <c r="AH19" s="94"/>
      <c r="AI19" s="95"/>
      <c r="AJ19" s="93"/>
      <c r="AK19" s="94"/>
      <c r="AL19" s="94"/>
      <c r="AM19" s="94"/>
      <c r="AN19" s="95"/>
      <c r="AO19" s="93"/>
      <c r="AP19" s="94"/>
      <c r="AQ19" s="94"/>
      <c r="AR19" s="94"/>
      <c r="AS19" s="95"/>
      <c r="AT19" s="239"/>
      <c r="AU19" s="239"/>
      <c r="AV19" s="239"/>
      <c r="AW19" s="239"/>
      <c r="AX19" s="240"/>
    </row>
    <row r="20" spans="1:50" ht="22.5" customHeight="1" x14ac:dyDescent="0.15">
      <c r="A20" s="230"/>
      <c r="B20" s="231"/>
      <c r="C20" s="231"/>
      <c r="D20" s="231"/>
      <c r="E20" s="231"/>
      <c r="F20" s="232"/>
      <c r="G20" s="302"/>
      <c r="H20" s="303"/>
      <c r="I20" s="303"/>
      <c r="J20" s="303"/>
      <c r="K20" s="303"/>
      <c r="L20" s="303"/>
      <c r="M20" s="303"/>
      <c r="N20" s="303"/>
      <c r="O20" s="304"/>
      <c r="P20" s="288"/>
      <c r="Q20" s="288"/>
      <c r="R20" s="288"/>
      <c r="S20" s="288"/>
      <c r="T20" s="288"/>
      <c r="U20" s="288"/>
      <c r="V20" s="288"/>
      <c r="W20" s="288"/>
      <c r="X20" s="289"/>
      <c r="Y20" s="187" t="s">
        <v>65</v>
      </c>
      <c r="Z20" s="121"/>
      <c r="AA20" s="183"/>
      <c r="AB20" s="347"/>
      <c r="AC20" s="298"/>
      <c r="AD20" s="29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2"/>
      <c r="B21" s="683"/>
      <c r="C21" s="683"/>
      <c r="D21" s="683"/>
      <c r="E21" s="683"/>
      <c r="F21" s="684"/>
      <c r="G21" s="334"/>
      <c r="H21" s="335"/>
      <c r="I21" s="335"/>
      <c r="J21" s="335"/>
      <c r="K21" s="335"/>
      <c r="L21" s="335"/>
      <c r="M21" s="335"/>
      <c r="N21" s="335"/>
      <c r="O21" s="336"/>
      <c r="P21" s="209"/>
      <c r="Q21" s="209"/>
      <c r="R21" s="209"/>
      <c r="S21" s="209"/>
      <c r="T21" s="209"/>
      <c r="U21" s="209"/>
      <c r="V21" s="209"/>
      <c r="W21" s="209"/>
      <c r="X21" s="210"/>
      <c r="Y21" s="120" t="s">
        <v>15</v>
      </c>
      <c r="Z21" s="121"/>
      <c r="AA21" s="183"/>
      <c r="AB21" s="694" t="s">
        <v>452</v>
      </c>
      <c r="AC21" s="276"/>
      <c r="AD21" s="276"/>
      <c r="AE21" s="93"/>
      <c r="AF21" s="94"/>
      <c r="AG21" s="94"/>
      <c r="AH21" s="94"/>
      <c r="AI21" s="95"/>
      <c r="AJ21" s="93"/>
      <c r="AK21" s="94"/>
      <c r="AL21" s="94"/>
      <c r="AM21" s="94"/>
      <c r="AN21" s="95"/>
      <c r="AO21" s="93"/>
      <c r="AP21" s="94"/>
      <c r="AQ21" s="94"/>
      <c r="AR21" s="94"/>
      <c r="AS21" s="95"/>
      <c r="AT21" s="280"/>
      <c r="AU21" s="281"/>
      <c r="AV21" s="281"/>
      <c r="AW21" s="281"/>
      <c r="AX21" s="282"/>
    </row>
    <row r="22" spans="1:50" ht="18.75" customHeight="1" x14ac:dyDescent="0.15">
      <c r="A22" s="226" t="s">
        <v>13</v>
      </c>
      <c r="B22" s="227"/>
      <c r="C22" s="227"/>
      <c r="D22" s="227"/>
      <c r="E22" s="227"/>
      <c r="F22" s="228"/>
      <c r="G22" s="233" t="s">
        <v>319</v>
      </c>
      <c r="H22" s="234"/>
      <c r="I22" s="234"/>
      <c r="J22" s="234"/>
      <c r="K22" s="234"/>
      <c r="L22" s="234"/>
      <c r="M22" s="234"/>
      <c r="N22" s="234"/>
      <c r="O22" s="235"/>
      <c r="P22" s="253" t="s">
        <v>83</v>
      </c>
      <c r="Q22" s="234"/>
      <c r="R22" s="234"/>
      <c r="S22" s="234"/>
      <c r="T22" s="234"/>
      <c r="U22" s="234"/>
      <c r="V22" s="234"/>
      <c r="W22" s="234"/>
      <c r="X22" s="235"/>
      <c r="Y22" s="205"/>
      <c r="Z22" s="86"/>
      <c r="AA22" s="87"/>
      <c r="AB22" s="277" t="s">
        <v>12</v>
      </c>
      <c r="AC22" s="278"/>
      <c r="AD22" s="279"/>
      <c r="AE22" s="294" t="s">
        <v>69</v>
      </c>
      <c r="AF22" s="295"/>
      <c r="AG22" s="295"/>
      <c r="AH22" s="295"/>
      <c r="AI22" s="296"/>
      <c r="AJ22" s="294" t="s">
        <v>70</v>
      </c>
      <c r="AK22" s="295"/>
      <c r="AL22" s="295"/>
      <c r="AM22" s="295"/>
      <c r="AN22" s="296"/>
      <c r="AO22" s="294" t="s">
        <v>71</v>
      </c>
      <c r="AP22" s="295"/>
      <c r="AQ22" s="295"/>
      <c r="AR22" s="295"/>
      <c r="AS22" s="296"/>
      <c r="AT22" s="283" t="s">
        <v>303</v>
      </c>
      <c r="AU22" s="284"/>
      <c r="AV22" s="284"/>
      <c r="AW22" s="284"/>
      <c r="AX22" s="285"/>
    </row>
    <row r="23" spans="1:50" ht="18.75" customHeight="1" x14ac:dyDescent="0.15">
      <c r="A23" s="226"/>
      <c r="B23" s="227"/>
      <c r="C23" s="227"/>
      <c r="D23" s="227"/>
      <c r="E23" s="227"/>
      <c r="F23" s="228"/>
      <c r="G23" s="236"/>
      <c r="H23" s="108"/>
      <c r="I23" s="108"/>
      <c r="J23" s="108"/>
      <c r="K23" s="108"/>
      <c r="L23" s="108"/>
      <c r="M23" s="108"/>
      <c r="N23" s="108"/>
      <c r="O23" s="237"/>
      <c r="P23" s="254"/>
      <c r="Q23" s="108"/>
      <c r="R23" s="108"/>
      <c r="S23" s="108"/>
      <c r="T23" s="108"/>
      <c r="U23" s="108"/>
      <c r="V23" s="108"/>
      <c r="W23" s="108"/>
      <c r="X23" s="237"/>
      <c r="Y23" s="291"/>
      <c r="Z23" s="292"/>
      <c r="AA23" s="293"/>
      <c r="AB23" s="151"/>
      <c r="AC23" s="146"/>
      <c r="AD23" s="147"/>
      <c r="AE23" s="152"/>
      <c r="AF23" s="145"/>
      <c r="AG23" s="145"/>
      <c r="AH23" s="145"/>
      <c r="AI23" s="297"/>
      <c r="AJ23" s="152"/>
      <c r="AK23" s="145"/>
      <c r="AL23" s="145"/>
      <c r="AM23" s="145"/>
      <c r="AN23" s="297"/>
      <c r="AO23" s="152"/>
      <c r="AP23" s="145"/>
      <c r="AQ23" s="145"/>
      <c r="AR23" s="145"/>
      <c r="AS23" s="297"/>
      <c r="AT23" s="67"/>
      <c r="AU23" s="110"/>
      <c r="AV23" s="110"/>
      <c r="AW23" s="108" t="s">
        <v>453</v>
      </c>
      <c r="AX23" s="109"/>
    </row>
    <row r="24" spans="1:50" ht="22.5" customHeight="1" x14ac:dyDescent="0.15">
      <c r="A24" s="229"/>
      <c r="B24" s="227"/>
      <c r="C24" s="227"/>
      <c r="D24" s="227"/>
      <c r="E24" s="227"/>
      <c r="F24" s="228"/>
      <c r="G24" s="333"/>
      <c r="H24" s="300"/>
      <c r="I24" s="300"/>
      <c r="J24" s="300"/>
      <c r="K24" s="300"/>
      <c r="L24" s="300"/>
      <c r="M24" s="300"/>
      <c r="N24" s="300"/>
      <c r="O24" s="301"/>
      <c r="P24" s="225"/>
      <c r="Q24" s="207"/>
      <c r="R24" s="207"/>
      <c r="S24" s="207"/>
      <c r="T24" s="207"/>
      <c r="U24" s="207"/>
      <c r="V24" s="207"/>
      <c r="W24" s="207"/>
      <c r="X24" s="208"/>
      <c r="Y24" s="305" t="s">
        <v>14</v>
      </c>
      <c r="Z24" s="306"/>
      <c r="AA24" s="307"/>
      <c r="AB24" s="672"/>
      <c r="AC24" s="308"/>
      <c r="AD24" s="308"/>
      <c r="AE24" s="93"/>
      <c r="AF24" s="94"/>
      <c r="AG24" s="94"/>
      <c r="AH24" s="94"/>
      <c r="AI24" s="95"/>
      <c r="AJ24" s="93"/>
      <c r="AK24" s="94"/>
      <c r="AL24" s="94"/>
      <c r="AM24" s="94"/>
      <c r="AN24" s="95"/>
      <c r="AO24" s="93"/>
      <c r="AP24" s="94"/>
      <c r="AQ24" s="94"/>
      <c r="AR24" s="94"/>
      <c r="AS24" s="95"/>
      <c r="AT24" s="239"/>
      <c r="AU24" s="239"/>
      <c r="AV24" s="239"/>
      <c r="AW24" s="239"/>
      <c r="AX24" s="240"/>
    </row>
    <row r="25" spans="1:50" ht="22.5" customHeight="1" x14ac:dyDescent="0.15">
      <c r="A25" s="230"/>
      <c r="B25" s="231"/>
      <c r="C25" s="231"/>
      <c r="D25" s="231"/>
      <c r="E25" s="231"/>
      <c r="F25" s="232"/>
      <c r="G25" s="302"/>
      <c r="H25" s="303"/>
      <c r="I25" s="303"/>
      <c r="J25" s="303"/>
      <c r="K25" s="303"/>
      <c r="L25" s="303"/>
      <c r="M25" s="303"/>
      <c r="N25" s="303"/>
      <c r="O25" s="304"/>
      <c r="P25" s="288"/>
      <c r="Q25" s="288"/>
      <c r="R25" s="288"/>
      <c r="S25" s="288"/>
      <c r="T25" s="288"/>
      <c r="U25" s="288"/>
      <c r="V25" s="288"/>
      <c r="W25" s="288"/>
      <c r="X25" s="289"/>
      <c r="Y25" s="187" t="s">
        <v>65</v>
      </c>
      <c r="Z25" s="121"/>
      <c r="AA25" s="183"/>
      <c r="AB25" s="347"/>
      <c r="AC25" s="298"/>
      <c r="AD25" s="29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2"/>
      <c r="B26" s="683"/>
      <c r="C26" s="683"/>
      <c r="D26" s="683"/>
      <c r="E26" s="683"/>
      <c r="F26" s="684"/>
      <c r="G26" s="334"/>
      <c r="H26" s="335"/>
      <c r="I26" s="335"/>
      <c r="J26" s="335"/>
      <c r="K26" s="335"/>
      <c r="L26" s="335"/>
      <c r="M26" s="335"/>
      <c r="N26" s="335"/>
      <c r="O26" s="336"/>
      <c r="P26" s="209"/>
      <c r="Q26" s="209"/>
      <c r="R26" s="209"/>
      <c r="S26" s="209"/>
      <c r="T26" s="209"/>
      <c r="U26" s="209"/>
      <c r="V26" s="209"/>
      <c r="W26" s="209"/>
      <c r="X26" s="210"/>
      <c r="Y26" s="120" t="s">
        <v>15</v>
      </c>
      <c r="Z26" s="121"/>
      <c r="AA26" s="183"/>
      <c r="AB26" s="694" t="s">
        <v>452</v>
      </c>
      <c r="AC26" s="276"/>
      <c r="AD26" s="276"/>
      <c r="AE26" s="93"/>
      <c r="AF26" s="94"/>
      <c r="AG26" s="94"/>
      <c r="AH26" s="94"/>
      <c r="AI26" s="95"/>
      <c r="AJ26" s="93"/>
      <c r="AK26" s="94"/>
      <c r="AL26" s="94"/>
      <c r="AM26" s="94"/>
      <c r="AN26" s="95"/>
      <c r="AO26" s="93"/>
      <c r="AP26" s="94"/>
      <c r="AQ26" s="94"/>
      <c r="AR26" s="94"/>
      <c r="AS26" s="95"/>
      <c r="AT26" s="280"/>
      <c r="AU26" s="281"/>
      <c r="AV26" s="281"/>
      <c r="AW26" s="281"/>
      <c r="AX26" s="282"/>
    </row>
    <row r="27" spans="1:50" ht="18.75" customHeight="1" x14ac:dyDescent="0.15">
      <c r="A27" s="226" t="s">
        <v>13</v>
      </c>
      <c r="B27" s="227"/>
      <c r="C27" s="227"/>
      <c r="D27" s="227"/>
      <c r="E27" s="227"/>
      <c r="F27" s="228"/>
      <c r="G27" s="233" t="s">
        <v>319</v>
      </c>
      <c r="H27" s="234"/>
      <c r="I27" s="234"/>
      <c r="J27" s="234"/>
      <c r="K27" s="234"/>
      <c r="L27" s="234"/>
      <c r="M27" s="234"/>
      <c r="N27" s="234"/>
      <c r="O27" s="235"/>
      <c r="P27" s="253" t="s">
        <v>83</v>
      </c>
      <c r="Q27" s="234"/>
      <c r="R27" s="234"/>
      <c r="S27" s="234"/>
      <c r="T27" s="234"/>
      <c r="U27" s="234"/>
      <c r="V27" s="234"/>
      <c r="W27" s="234"/>
      <c r="X27" s="235"/>
      <c r="Y27" s="205"/>
      <c r="Z27" s="86"/>
      <c r="AA27" s="87"/>
      <c r="AB27" s="277" t="s">
        <v>12</v>
      </c>
      <c r="AC27" s="278"/>
      <c r="AD27" s="279"/>
      <c r="AE27" s="294" t="s">
        <v>69</v>
      </c>
      <c r="AF27" s="295"/>
      <c r="AG27" s="295"/>
      <c r="AH27" s="295"/>
      <c r="AI27" s="296"/>
      <c r="AJ27" s="294" t="s">
        <v>70</v>
      </c>
      <c r="AK27" s="295"/>
      <c r="AL27" s="295"/>
      <c r="AM27" s="295"/>
      <c r="AN27" s="296"/>
      <c r="AO27" s="294" t="s">
        <v>71</v>
      </c>
      <c r="AP27" s="295"/>
      <c r="AQ27" s="295"/>
      <c r="AR27" s="295"/>
      <c r="AS27" s="296"/>
      <c r="AT27" s="283" t="s">
        <v>303</v>
      </c>
      <c r="AU27" s="284"/>
      <c r="AV27" s="284"/>
      <c r="AW27" s="284"/>
      <c r="AX27" s="285"/>
    </row>
    <row r="28" spans="1:50" ht="18.75" customHeight="1" x14ac:dyDescent="0.15">
      <c r="A28" s="226"/>
      <c r="B28" s="227"/>
      <c r="C28" s="227"/>
      <c r="D28" s="227"/>
      <c r="E28" s="227"/>
      <c r="F28" s="228"/>
      <c r="G28" s="236"/>
      <c r="H28" s="108"/>
      <c r="I28" s="108"/>
      <c r="J28" s="108"/>
      <c r="K28" s="108"/>
      <c r="L28" s="108"/>
      <c r="M28" s="108"/>
      <c r="N28" s="108"/>
      <c r="O28" s="237"/>
      <c r="P28" s="254"/>
      <c r="Q28" s="108"/>
      <c r="R28" s="108"/>
      <c r="S28" s="108"/>
      <c r="T28" s="108"/>
      <c r="U28" s="108"/>
      <c r="V28" s="108"/>
      <c r="W28" s="108"/>
      <c r="X28" s="237"/>
      <c r="Y28" s="291"/>
      <c r="Z28" s="292"/>
      <c r="AA28" s="293"/>
      <c r="AB28" s="151"/>
      <c r="AC28" s="146"/>
      <c r="AD28" s="147"/>
      <c r="AE28" s="152"/>
      <c r="AF28" s="145"/>
      <c r="AG28" s="145"/>
      <c r="AH28" s="145"/>
      <c r="AI28" s="297"/>
      <c r="AJ28" s="152"/>
      <c r="AK28" s="145"/>
      <c r="AL28" s="145"/>
      <c r="AM28" s="145"/>
      <c r="AN28" s="297"/>
      <c r="AO28" s="152"/>
      <c r="AP28" s="145"/>
      <c r="AQ28" s="145"/>
      <c r="AR28" s="145"/>
      <c r="AS28" s="297"/>
      <c r="AT28" s="67"/>
      <c r="AU28" s="110"/>
      <c r="AV28" s="110"/>
      <c r="AW28" s="108" t="s">
        <v>450</v>
      </c>
      <c r="AX28" s="109"/>
    </row>
    <row r="29" spans="1:50" ht="22.5" customHeight="1" x14ac:dyDescent="0.15">
      <c r="A29" s="229"/>
      <c r="B29" s="227"/>
      <c r="C29" s="227"/>
      <c r="D29" s="227"/>
      <c r="E29" s="227"/>
      <c r="F29" s="228"/>
      <c r="G29" s="333"/>
      <c r="H29" s="300"/>
      <c r="I29" s="300"/>
      <c r="J29" s="300"/>
      <c r="K29" s="300"/>
      <c r="L29" s="300"/>
      <c r="M29" s="300"/>
      <c r="N29" s="300"/>
      <c r="O29" s="301"/>
      <c r="P29" s="225"/>
      <c r="Q29" s="207"/>
      <c r="R29" s="207"/>
      <c r="S29" s="207"/>
      <c r="T29" s="207"/>
      <c r="U29" s="207"/>
      <c r="V29" s="207"/>
      <c r="W29" s="207"/>
      <c r="X29" s="208"/>
      <c r="Y29" s="305" t="s">
        <v>14</v>
      </c>
      <c r="Z29" s="306"/>
      <c r="AA29" s="307"/>
      <c r="AB29" s="672"/>
      <c r="AC29" s="308"/>
      <c r="AD29" s="308"/>
      <c r="AE29" s="93"/>
      <c r="AF29" s="94"/>
      <c r="AG29" s="94"/>
      <c r="AH29" s="94"/>
      <c r="AI29" s="95"/>
      <c r="AJ29" s="93"/>
      <c r="AK29" s="94"/>
      <c r="AL29" s="94"/>
      <c r="AM29" s="94"/>
      <c r="AN29" s="95"/>
      <c r="AO29" s="93"/>
      <c r="AP29" s="94"/>
      <c r="AQ29" s="94"/>
      <c r="AR29" s="94"/>
      <c r="AS29" s="95"/>
      <c r="AT29" s="239"/>
      <c r="AU29" s="239"/>
      <c r="AV29" s="239"/>
      <c r="AW29" s="239"/>
      <c r="AX29" s="240"/>
    </row>
    <row r="30" spans="1:50" ht="22.5" customHeight="1" x14ac:dyDescent="0.15">
      <c r="A30" s="230"/>
      <c r="B30" s="231"/>
      <c r="C30" s="231"/>
      <c r="D30" s="231"/>
      <c r="E30" s="231"/>
      <c r="F30" s="232"/>
      <c r="G30" s="302"/>
      <c r="H30" s="303"/>
      <c r="I30" s="303"/>
      <c r="J30" s="303"/>
      <c r="K30" s="303"/>
      <c r="L30" s="303"/>
      <c r="M30" s="303"/>
      <c r="N30" s="303"/>
      <c r="O30" s="304"/>
      <c r="P30" s="288"/>
      <c r="Q30" s="288"/>
      <c r="R30" s="288"/>
      <c r="S30" s="288"/>
      <c r="T30" s="288"/>
      <c r="U30" s="288"/>
      <c r="V30" s="288"/>
      <c r="W30" s="288"/>
      <c r="X30" s="289"/>
      <c r="Y30" s="187" t="s">
        <v>65</v>
      </c>
      <c r="Z30" s="121"/>
      <c r="AA30" s="183"/>
      <c r="AB30" s="347"/>
      <c r="AC30" s="298"/>
      <c r="AD30" s="29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2"/>
      <c r="B31" s="683"/>
      <c r="C31" s="683"/>
      <c r="D31" s="683"/>
      <c r="E31" s="683"/>
      <c r="F31" s="684"/>
      <c r="G31" s="334"/>
      <c r="H31" s="335"/>
      <c r="I31" s="335"/>
      <c r="J31" s="335"/>
      <c r="K31" s="335"/>
      <c r="L31" s="335"/>
      <c r="M31" s="335"/>
      <c r="N31" s="335"/>
      <c r="O31" s="336"/>
      <c r="P31" s="209"/>
      <c r="Q31" s="209"/>
      <c r="R31" s="209"/>
      <c r="S31" s="209"/>
      <c r="T31" s="209"/>
      <c r="U31" s="209"/>
      <c r="V31" s="209"/>
      <c r="W31" s="209"/>
      <c r="X31" s="210"/>
      <c r="Y31" s="120" t="s">
        <v>15</v>
      </c>
      <c r="Z31" s="121"/>
      <c r="AA31" s="183"/>
      <c r="AB31" s="694" t="s">
        <v>451</v>
      </c>
      <c r="AC31" s="276"/>
      <c r="AD31" s="276"/>
      <c r="AE31" s="93"/>
      <c r="AF31" s="94"/>
      <c r="AG31" s="94"/>
      <c r="AH31" s="94"/>
      <c r="AI31" s="95"/>
      <c r="AJ31" s="93"/>
      <c r="AK31" s="94"/>
      <c r="AL31" s="94"/>
      <c r="AM31" s="94"/>
      <c r="AN31" s="95"/>
      <c r="AO31" s="93"/>
      <c r="AP31" s="94"/>
      <c r="AQ31" s="94"/>
      <c r="AR31" s="94"/>
      <c r="AS31" s="95"/>
      <c r="AT31" s="280"/>
      <c r="AU31" s="281"/>
      <c r="AV31" s="281"/>
      <c r="AW31" s="281"/>
      <c r="AX31" s="282"/>
    </row>
    <row r="32" spans="1:50" ht="18.75" customHeight="1" x14ac:dyDescent="0.15">
      <c r="A32" s="226" t="s">
        <v>13</v>
      </c>
      <c r="B32" s="227"/>
      <c r="C32" s="227"/>
      <c r="D32" s="227"/>
      <c r="E32" s="227"/>
      <c r="F32" s="228"/>
      <c r="G32" s="233" t="s">
        <v>319</v>
      </c>
      <c r="H32" s="234"/>
      <c r="I32" s="234"/>
      <c r="J32" s="234"/>
      <c r="K32" s="234"/>
      <c r="L32" s="234"/>
      <c r="M32" s="234"/>
      <c r="N32" s="234"/>
      <c r="O32" s="235"/>
      <c r="P32" s="253" t="s">
        <v>83</v>
      </c>
      <c r="Q32" s="234"/>
      <c r="R32" s="234"/>
      <c r="S32" s="234"/>
      <c r="T32" s="234"/>
      <c r="U32" s="234"/>
      <c r="V32" s="234"/>
      <c r="W32" s="234"/>
      <c r="X32" s="235"/>
      <c r="Y32" s="205"/>
      <c r="Z32" s="86"/>
      <c r="AA32" s="87"/>
      <c r="AB32" s="277" t="s">
        <v>12</v>
      </c>
      <c r="AC32" s="278"/>
      <c r="AD32" s="279"/>
      <c r="AE32" s="294" t="s">
        <v>69</v>
      </c>
      <c r="AF32" s="295"/>
      <c r="AG32" s="295"/>
      <c r="AH32" s="295"/>
      <c r="AI32" s="296"/>
      <c r="AJ32" s="294" t="s">
        <v>70</v>
      </c>
      <c r="AK32" s="295"/>
      <c r="AL32" s="295"/>
      <c r="AM32" s="295"/>
      <c r="AN32" s="296"/>
      <c r="AO32" s="294" t="s">
        <v>71</v>
      </c>
      <c r="AP32" s="295"/>
      <c r="AQ32" s="295"/>
      <c r="AR32" s="295"/>
      <c r="AS32" s="296"/>
      <c r="AT32" s="283" t="s">
        <v>303</v>
      </c>
      <c r="AU32" s="284"/>
      <c r="AV32" s="284"/>
      <c r="AW32" s="284"/>
      <c r="AX32" s="285"/>
    </row>
    <row r="33" spans="1:50" ht="18.75" customHeight="1" x14ac:dyDescent="0.15">
      <c r="A33" s="226"/>
      <c r="B33" s="227"/>
      <c r="C33" s="227"/>
      <c r="D33" s="227"/>
      <c r="E33" s="227"/>
      <c r="F33" s="228"/>
      <c r="G33" s="236"/>
      <c r="H33" s="108"/>
      <c r="I33" s="108"/>
      <c r="J33" s="108"/>
      <c r="K33" s="108"/>
      <c r="L33" s="108"/>
      <c r="M33" s="108"/>
      <c r="N33" s="108"/>
      <c r="O33" s="237"/>
      <c r="P33" s="254"/>
      <c r="Q33" s="108"/>
      <c r="R33" s="108"/>
      <c r="S33" s="108"/>
      <c r="T33" s="108"/>
      <c r="U33" s="108"/>
      <c r="V33" s="108"/>
      <c r="W33" s="108"/>
      <c r="X33" s="237"/>
      <c r="Y33" s="291"/>
      <c r="Z33" s="292"/>
      <c r="AA33" s="293"/>
      <c r="AB33" s="151"/>
      <c r="AC33" s="146"/>
      <c r="AD33" s="147"/>
      <c r="AE33" s="152"/>
      <c r="AF33" s="145"/>
      <c r="AG33" s="145"/>
      <c r="AH33" s="145"/>
      <c r="AI33" s="297"/>
      <c r="AJ33" s="152"/>
      <c r="AK33" s="145"/>
      <c r="AL33" s="145"/>
      <c r="AM33" s="145"/>
      <c r="AN33" s="297"/>
      <c r="AO33" s="152"/>
      <c r="AP33" s="145"/>
      <c r="AQ33" s="145"/>
      <c r="AR33" s="145"/>
      <c r="AS33" s="297"/>
      <c r="AT33" s="67"/>
      <c r="AU33" s="110"/>
      <c r="AV33" s="110"/>
      <c r="AW33" s="108" t="s">
        <v>453</v>
      </c>
      <c r="AX33" s="109"/>
    </row>
    <row r="34" spans="1:50" ht="22.5" customHeight="1" x14ac:dyDescent="0.15">
      <c r="A34" s="229"/>
      <c r="B34" s="227"/>
      <c r="C34" s="227"/>
      <c r="D34" s="227"/>
      <c r="E34" s="227"/>
      <c r="F34" s="228"/>
      <c r="G34" s="333"/>
      <c r="H34" s="300"/>
      <c r="I34" s="300"/>
      <c r="J34" s="300"/>
      <c r="K34" s="300"/>
      <c r="L34" s="300"/>
      <c r="M34" s="300"/>
      <c r="N34" s="300"/>
      <c r="O34" s="301"/>
      <c r="P34" s="225"/>
      <c r="Q34" s="207"/>
      <c r="R34" s="207"/>
      <c r="S34" s="207"/>
      <c r="T34" s="207"/>
      <c r="U34" s="207"/>
      <c r="V34" s="207"/>
      <c r="W34" s="207"/>
      <c r="X34" s="208"/>
      <c r="Y34" s="305" t="s">
        <v>14</v>
      </c>
      <c r="Z34" s="306"/>
      <c r="AA34" s="307"/>
      <c r="AB34" s="672"/>
      <c r="AC34" s="308"/>
      <c r="AD34" s="308"/>
      <c r="AE34" s="93"/>
      <c r="AF34" s="94"/>
      <c r="AG34" s="94"/>
      <c r="AH34" s="94"/>
      <c r="AI34" s="95"/>
      <c r="AJ34" s="93"/>
      <c r="AK34" s="94"/>
      <c r="AL34" s="94"/>
      <c r="AM34" s="94"/>
      <c r="AN34" s="95"/>
      <c r="AO34" s="93"/>
      <c r="AP34" s="94"/>
      <c r="AQ34" s="94"/>
      <c r="AR34" s="94"/>
      <c r="AS34" s="95"/>
      <c r="AT34" s="239"/>
      <c r="AU34" s="239"/>
      <c r="AV34" s="239"/>
      <c r="AW34" s="239"/>
      <c r="AX34" s="240"/>
    </row>
    <row r="35" spans="1:50" ht="22.5" customHeight="1" x14ac:dyDescent="0.15">
      <c r="A35" s="230"/>
      <c r="B35" s="231"/>
      <c r="C35" s="231"/>
      <c r="D35" s="231"/>
      <c r="E35" s="231"/>
      <c r="F35" s="232"/>
      <c r="G35" s="302"/>
      <c r="H35" s="303"/>
      <c r="I35" s="303"/>
      <c r="J35" s="303"/>
      <c r="K35" s="303"/>
      <c r="L35" s="303"/>
      <c r="M35" s="303"/>
      <c r="N35" s="303"/>
      <c r="O35" s="304"/>
      <c r="P35" s="288"/>
      <c r="Q35" s="288"/>
      <c r="R35" s="288"/>
      <c r="S35" s="288"/>
      <c r="T35" s="288"/>
      <c r="U35" s="288"/>
      <c r="V35" s="288"/>
      <c r="W35" s="288"/>
      <c r="X35" s="289"/>
      <c r="Y35" s="187" t="s">
        <v>65</v>
      </c>
      <c r="Z35" s="121"/>
      <c r="AA35" s="183"/>
      <c r="AB35" s="347"/>
      <c r="AC35" s="298"/>
      <c r="AD35" s="29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2"/>
      <c r="B36" s="683"/>
      <c r="C36" s="683"/>
      <c r="D36" s="683"/>
      <c r="E36" s="683"/>
      <c r="F36" s="684"/>
      <c r="G36" s="334"/>
      <c r="H36" s="335"/>
      <c r="I36" s="335"/>
      <c r="J36" s="335"/>
      <c r="K36" s="335"/>
      <c r="L36" s="335"/>
      <c r="M36" s="335"/>
      <c r="N36" s="335"/>
      <c r="O36" s="336"/>
      <c r="P36" s="209"/>
      <c r="Q36" s="209"/>
      <c r="R36" s="209"/>
      <c r="S36" s="209"/>
      <c r="T36" s="209"/>
      <c r="U36" s="209"/>
      <c r="V36" s="209"/>
      <c r="W36" s="209"/>
      <c r="X36" s="210"/>
      <c r="Y36" s="120" t="s">
        <v>15</v>
      </c>
      <c r="Z36" s="121"/>
      <c r="AA36" s="183"/>
      <c r="AB36" s="694" t="s">
        <v>452</v>
      </c>
      <c r="AC36" s="276"/>
      <c r="AD36" s="276"/>
      <c r="AE36" s="93"/>
      <c r="AF36" s="94"/>
      <c r="AG36" s="94"/>
      <c r="AH36" s="94"/>
      <c r="AI36" s="95"/>
      <c r="AJ36" s="93"/>
      <c r="AK36" s="94"/>
      <c r="AL36" s="94"/>
      <c r="AM36" s="94"/>
      <c r="AN36" s="95"/>
      <c r="AO36" s="93"/>
      <c r="AP36" s="94"/>
      <c r="AQ36" s="94"/>
      <c r="AR36" s="94"/>
      <c r="AS36" s="95"/>
      <c r="AT36" s="280"/>
      <c r="AU36" s="281"/>
      <c r="AV36" s="281"/>
      <c r="AW36" s="281"/>
      <c r="AX36" s="282"/>
    </row>
    <row r="37" spans="1:50" ht="18.75" customHeight="1" x14ac:dyDescent="0.15">
      <c r="A37" s="226" t="s">
        <v>13</v>
      </c>
      <c r="B37" s="227"/>
      <c r="C37" s="227"/>
      <c r="D37" s="227"/>
      <c r="E37" s="227"/>
      <c r="F37" s="228"/>
      <c r="G37" s="233" t="s">
        <v>319</v>
      </c>
      <c r="H37" s="234"/>
      <c r="I37" s="234"/>
      <c r="J37" s="234"/>
      <c r="K37" s="234"/>
      <c r="L37" s="234"/>
      <c r="M37" s="234"/>
      <c r="N37" s="234"/>
      <c r="O37" s="235"/>
      <c r="P37" s="253" t="s">
        <v>83</v>
      </c>
      <c r="Q37" s="234"/>
      <c r="R37" s="234"/>
      <c r="S37" s="234"/>
      <c r="T37" s="234"/>
      <c r="U37" s="234"/>
      <c r="V37" s="234"/>
      <c r="W37" s="234"/>
      <c r="X37" s="235"/>
      <c r="Y37" s="205"/>
      <c r="Z37" s="86"/>
      <c r="AA37" s="87"/>
      <c r="AB37" s="277" t="s">
        <v>12</v>
      </c>
      <c r="AC37" s="278"/>
      <c r="AD37" s="279"/>
      <c r="AE37" s="294" t="s">
        <v>69</v>
      </c>
      <c r="AF37" s="295"/>
      <c r="AG37" s="295"/>
      <c r="AH37" s="295"/>
      <c r="AI37" s="296"/>
      <c r="AJ37" s="294" t="s">
        <v>70</v>
      </c>
      <c r="AK37" s="295"/>
      <c r="AL37" s="295"/>
      <c r="AM37" s="295"/>
      <c r="AN37" s="296"/>
      <c r="AO37" s="294" t="s">
        <v>71</v>
      </c>
      <c r="AP37" s="295"/>
      <c r="AQ37" s="295"/>
      <c r="AR37" s="295"/>
      <c r="AS37" s="296"/>
      <c r="AT37" s="283" t="s">
        <v>303</v>
      </c>
      <c r="AU37" s="284"/>
      <c r="AV37" s="284"/>
      <c r="AW37" s="284"/>
      <c r="AX37" s="285"/>
    </row>
    <row r="38" spans="1:50" ht="18.75" customHeight="1" x14ac:dyDescent="0.15">
      <c r="A38" s="226"/>
      <c r="B38" s="227"/>
      <c r="C38" s="227"/>
      <c r="D38" s="227"/>
      <c r="E38" s="227"/>
      <c r="F38" s="228"/>
      <c r="G38" s="236"/>
      <c r="H38" s="108"/>
      <c r="I38" s="108"/>
      <c r="J38" s="108"/>
      <c r="K38" s="108"/>
      <c r="L38" s="108"/>
      <c r="M38" s="108"/>
      <c r="N38" s="108"/>
      <c r="O38" s="237"/>
      <c r="P38" s="254"/>
      <c r="Q38" s="108"/>
      <c r="R38" s="108"/>
      <c r="S38" s="108"/>
      <c r="T38" s="108"/>
      <c r="U38" s="108"/>
      <c r="V38" s="108"/>
      <c r="W38" s="108"/>
      <c r="X38" s="237"/>
      <c r="Y38" s="291"/>
      <c r="Z38" s="292"/>
      <c r="AA38" s="293"/>
      <c r="AB38" s="151"/>
      <c r="AC38" s="146"/>
      <c r="AD38" s="147"/>
      <c r="AE38" s="152"/>
      <c r="AF38" s="145"/>
      <c r="AG38" s="145"/>
      <c r="AH38" s="145"/>
      <c r="AI38" s="297"/>
      <c r="AJ38" s="152"/>
      <c r="AK38" s="145"/>
      <c r="AL38" s="145"/>
      <c r="AM38" s="145"/>
      <c r="AN38" s="297"/>
      <c r="AO38" s="152"/>
      <c r="AP38" s="145"/>
      <c r="AQ38" s="145"/>
      <c r="AR38" s="145"/>
      <c r="AS38" s="297"/>
      <c r="AT38" s="67"/>
      <c r="AU38" s="110"/>
      <c r="AV38" s="110"/>
      <c r="AW38" s="108" t="s">
        <v>453</v>
      </c>
      <c r="AX38" s="109"/>
    </row>
    <row r="39" spans="1:50" ht="22.5" customHeight="1" x14ac:dyDescent="0.15">
      <c r="A39" s="229"/>
      <c r="B39" s="227"/>
      <c r="C39" s="227"/>
      <c r="D39" s="227"/>
      <c r="E39" s="227"/>
      <c r="F39" s="228"/>
      <c r="G39" s="333"/>
      <c r="H39" s="300"/>
      <c r="I39" s="300"/>
      <c r="J39" s="300"/>
      <c r="K39" s="300"/>
      <c r="L39" s="300"/>
      <c r="M39" s="300"/>
      <c r="N39" s="300"/>
      <c r="O39" s="301"/>
      <c r="P39" s="225"/>
      <c r="Q39" s="207"/>
      <c r="R39" s="207"/>
      <c r="S39" s="207"/>
      <c r="T39" s="207"/>
      <c r="U39" s="207"/>
      <c r="V39" s="207"/>
      <c r="W39" s="207"/>
      <c r="X39" s="208"/>
      <c r="Y39" s="305" t="s">
        <v>14</v>
      </c>
      <c r="Z39" s="306"/>
      <c r="AA39" s="307"/>
      <c r="AB39" s="672"/>
      <c r="AC39" s="308"/>
      <c r="AD39" s="308"/>
      <c r="AE39" s="93"/>
      <c r="AF39" s="94"/>
      <c r="AG39" s="94"/>
      <c r="AH39" s="94"/>
      <c r="AI39" s="95"/>
      <c r="AJ39" s="93"/>
      <c r="AK39" s="94"/>
      <c r="AL39" s="94"/>
      <c r="AM39" s="94"/>
      <c r="AN39" s="95"/>
      <c r="AO39" s="93"/>
      <c r="AP39" s="94"/>
      <c r="AQ39" s="94"/>
      <c r="AR39" s="94"/>
      <c r="AS39" s="95"/>
      <c r="AT39" s="239"/>
      <c r="AU39" s="239"/>
      <c r="AV39" s="239"/>
      <c r="AW39" s="239"/>
      <c r="AX39" s="240"/>
    </row>
    <row r="40" spans="1:50" ht="22.5" customHeight="1" x14ac:dyDescent="0.15">
      <c r="A40" s="230"/>
      <c r="B40" s="231"/>
      <c r="C40" s="231"/>
      <c r="D40" s="231"/>
      <c r="E40" s="231"/>
      <c r="F40" s="232"/>
      <c r="G40" s="302"/>
      <c r="H40" s="303"/>
      <c r="I40" s="303"/>
      <c r="J40" s="303"/>
      <c r="K40" s="303"/>
      <c r="L40" s="303"/>
      <c r="M40" s="303"/>
      <c r="N40" s="303"/>
      <c r="O40" s="304"/>
      <c r="P40" s="288"/>
      <c r="Q40" s="288"/>
      <c r="R40" s="288"/>
      <c r="S40" s="288"/>
      <c r="T40" s="288"/>
      <c r="U40" s="288"/>
      <c r="V40" s="288"/>
      <c r="W40" s="288"/>
      <c r="X40" s="289"/>
      <c r="Y40" s="187" t="s">
        <v>65</v>
      </c>
      <c r="Z40" s="121"/>
      <c r="AA40" s="183"/>
      <c r="AB40" s="347"/>
      <c r="AC40" s="298"/>
      <c r="AD40" s="29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2"/>
      <c r="B41" s="683"/>
      <c r="C41" s="683"/>
      <c r="D41" s="683"/>
      <c r="E41" s="683"/>
      <c r="F41" s="684"/>
      <c r="G41" s="334"/>
      <c r="H41" s="335"/>
      <c r="I41" s="335"/>
      <c r="J41" s="335"/>
      <c r="K41" s="335"/>
      <c r="L41" s="335"/>
      <c r="M41" s="335"/>
      <c r="N41" s="335"/>
      <c r="O41" s="336"/>
      <c r="P41" s="209"/>
      <c r="Q41" s="209"/>
      <c r="R41" s="209"/>
      <c r="S41" s="209"/>
      <c r="T41" s="209"/>
      <c r="U41" s="209"/>
      <c r="V41" s="209"/>
      <c r="W41" s="209"/>
      <c r="X41" s="210"/>
      <c r="Y41" s="120" t="s">
        <v>15</v>
      </c>
      <c r="Z41" s="121"/>
      <c r="AA41" s="183"/>
      <c r="AB41" s="694" t="s">
        <v>452</v>
      </c>
      <c r="AC41" s="276"/>
      <c r="AD41" s="276"/>
      <c r="AE41" s="93"/>
      <c r="AF41" s="94"/>
      <c r="AG41" s="94"/>
      <c r="AH41" s="94"/>
      <c r="AI41" s="95"/>
      <c r="AJ41" s="93"/>
      <c r="AK41" s="94"/>
      <c r="AL41" s="94"/>
      <c r="AM41" s="94"/>
      <c r="AN41" s="95"/>
      <c r="AO41" s="93"/>
      <c r="AP41" s="94"/>
      <c r="AQ41" s="94"/>
      <c r="AR41" s="94"/>
      <c r="AS41" s="95"/>
      <c r="AT41" s="280"/>
      <c r="AU41" s="281"/>
      <c r="AV41" s="281"/>
      <c r="AW41" s="281"/>
      <c r="AX41" s="282"/>
    </row>
    <row r="42" spans="1:50" ht="18.75" customHeight="1" x14ac:dyDescent="0.15">
      <c r="A42" s="226" t="s">
        <v>13</v>
      </c>
      <c r="B42" s="227"/>
      <c r="C42" s="227"/>
      <c r="D42" s="227"/>
      <c r="E42" s="227"/>
      <c r="F42" s="228"/>
      <c r="G42" s="233" t="s">
        <v>319</v>
      </c>
      <c r="H42" s="234"/>
      <c r="I42" s="234"/>
      <c r="J42" s="234"/>
      <c r="K42" s="234"/>
      <c r="L42" s="234"/>
      <c r="M42" s="234"/>
      <c r="N42" s="234"/>
      <c r="O42" s="235"/>
      <c r="P42" s="253" t="s">
        <v>83</v>
      </c>
      <c r="Q42" s="234"/>
      <c r="R42" s="234"/>
      <c r="S42" s="234"/>
      <c r="T42" s="234"/>
      <c r="U42" s="234"/>
      <c r="V42" s="234"/>
      <c r="W42" s="234"/>
      <c r="X42" s="235"/>
      <c r="Y42" s="205"/>
      <c r="Z42" s="86"/>
      <c r="AA42" s="87"/>
      <c r="AB42" s="277" t="s">
        <v>12</v>
      </c>
      <c r="AC42" s="278"/>
      <c r="AD42" s="279"/>
      <c r="AE42" s="294" t="s">
        <v>69</v>
      </c>
      <c r="AF42" s="295"/>
      <c r="AG42" s="295"/>
      <c r="AH42" s="295"/>
      <c r="AI42" s="296"/>
      <c r="AJ42" s="294" t="s">
        <v>70</v>
      </c>
      <c r="AK42" s="295"/>
      <c r="AL42" s="295"/>
      <c r="AM42" s="295"/>
      <c r="AN42" s="296"/>
      <c r="AO42" s="294" t="s">
        <v>71</v>
      </c>
      <c r="AP42" s="295"/>
      <c r="AQ42" s="295"/>
      <c r="AR42" s="295"/>
      <c r="AS42" s="296"/>
      <c r="AT42" s="283" t="s">
        <v>303</v>
      </c>
      <c r="AU42" s="284"/>
      <c r="AV42" s="284"/>
      <c r="AW42" s="284"/>
      <c r="AX42" s="285"/>
    </row>
    <row r="43" spans="1:50" ht="18.75" customHeight="1" x14ac:dyDescent="0.15">
      <c r="A43" s="226"/>
      <c r="B43" s="227"/>
      <c r="C43" s="227"/>
      <c r="D43" s="227"/>
      <c r="E43" s="227"/>
      <c r="F43" s="228"/>
      <c r="G43" s="236"/>
      <c r="H43" s="108"/>
      <c r="I43" s="108"/>
      <c r="J43" s="108"/>
      <c r="K43" s="108"/>
      <c r="L43" s="108"/>
      <c r="M43" s="108"/>
      <c r="N43" s="108"/>
      <c r="O43" s="237"/>
      <c r="P43" s="254"/>
      <c r="Q43" s="108"/>
      <c r="R43" s="108"/>
      <c r="S43" s="108"/>
      <c r="T43" s="108"/>
      <c r="U43" s="108"/>
      <c r="V43" s="108"/>
      <c r="W43" s="108"/>
      <c r="X43" s="237"/>
      <c r="Y43" s="291"/>
      <c r="Z43" s="292"/>
      <c r="AA43" s="293"/>
      <c r="AB43" s="151"/>
      <c r="AC43" s="146"/>
      <c r="AD43" s="147"/>
      <c r="AE43" s="152"/>
      <c r="AF43" s="145"/>
      <c r="AG43" s="145"/>
      <c r="AH43" s="145"/>
      <c r="AI43" s="297"/>
      <c r="AJ43" s="152"/>
      <c r="AK43" s="145"/>
      <c r="AL43" s="145"/>
      <c r="AM43" s="145"/>
      <c r="AN43" s="297"/>
      <c r="AO43" s="152"/>
      <c r="AP43" s="145"/>
      <c r="AQ43" s="145"/>
      <c r="AR43" s="145"/>
      <c r="AS43" s="297"/>
      <c r="AT43" s="67"/>
      <c r="AU43" s="110"/>
      <c r="AV43" s="110"/>
      <c r="AW43" s="108" t="s">
        <v>453</v>
      </c>
      <c r="AX43" s="109"/>
    </row>
    <row r="44" spans="1:50" ht="22.5" customHeight="1" x14ac:dyDescent="0.15">
      <c r="A44" s="229"/>
      <c r="B44" s="227"/>
      <c r="C44" s="227"/>
      <c r="D44" s="227"/>
      <c r="E44" s="227"/>
      <c r="F44" s="228"/>
      <c r="G44" s="333"/>
      <c r="H44" s="300"/>
      <c r="I44" s="300"/>
      <c r="J44" s="300"/>
      <c r="K44" s="300"/>
      <c r="L44" s="300"/>
      <c r="M44" s="300"/>
      <c r="N44" s="300"/>
      <c r="O44" s="301"/>
      <c r="P44" s="225"/>
      <c r="Q44" s="207"/>
      <c r="R44" s="207"/>
      <c r="S44" s="207"/>
      <c r="T44" s="207"/>
      <c r="U44" s="207"/>
      <c r="V44" s="207"/>
      <c r="W44" s="207"/>
      <c r="X44" s="208"/>
      <c r="Y44" s="305" t="s">
        <v>14</v>
      </c>
      <c r="Z44" s="306"/>
      <c r="AA44" s="307"/>
      <c r="AB44" s="672"/>
      <c r="AC44" s="308"/>
      <c r="AD44" s="308"/>
      <c r="AE44" s="93"/>
      <c r="AF44" s="94"/>
      <c r="AG44" s="94"/>
      <c r="AH44" s="94"/>
      <c r="AI44" s="95"/>
      <c r="AJ44" s="93"/>
      <c r="AK44" s="94"/>
      <c r="AL44" s="94"/>
      <c r="AM44" s="94"/>
      <c r="AN44" s="95"/>
      <c r="AO44" s="93"/>
      <c r="AP44" s="94"/>
      <c r="AQ44" s="94"/>
      <c r="AR44" s="94"/>
      <c r="AS44" s="95"/>
      <c r="AT44" s="239"/>
      <c r="AU44" s="239"/>
      <c r="AV44" s="239"/>
      <c r="AW44" s="239"/>
      <c r="AX44" s="240"/>
    </row>
    <row r="45" spans="1:50" ht="22.5" customHeight="1" x14ac:dyDescent="0.15">
      <c r="A45" s="230"/>
      <c r="B45" s="231"/>
      <c r="C45" s="231"/>
      <c r="D45" s="231"/>
      <c r="E45" s="231"/>
      <c r="F45" s="232"/>
      <c r="G45" s="302"/>
      <c r="H45" s="303"/>
      <c r="I45" s="303"/>
      <c r="J45" s="303"/>
      <c r="K45" s="303"/>
      <c r="L45" s="303"/>
      <c r="M45" s="303"/>
      <c r="N45" s="303"/>
      <c r="O45" s="304"/>
      <c r="P45" s="288"/>
      <c r="Q45" s="288"/>
      <c r="R45" s="288"/>
      <c r="S45" s="288"/>
      <c r="T45" s="288"/>
      <c r="U45" s="288"/>
      <c r="V45" s="288"/>
      <c r="W45" s="288"/>
      <c r="X45" s="289"/>
      <c r="Y45" s="187" t="s">
        <v>65</v>
      </c>
      <c r="Z45" s="121"/>
      <c r="AA45" s="183"/>
      <c r="AB45" s="347"/>
      <c r="AC45" s="298"/>
      <c r="AD45" s="29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2"/>
      <c r="B46" s="683"/>
      <c r="C46" s="683"/>
      <c r="D46" s="683"/>
      <c r="E46" s="683"/>
      <c r="F46" s="684"/>
      <c r="G46" s="334"/>
      <c r="H46" s="335"/>
      <c r="I46" s="335"/>
      <c r="J46" s="335"/>
      <c r="K46" s="335"/>
      <c r="L46" s="335"/>
      <c r="M46" s="335"/>
      <c r="N46" s="335"/>
      <c r="O46" s="336"/>
      <c r="P46" s="209"/>
      <c r="Q46" s="209"/>
      <c r="R46" s="209"/>
      <c r="S46" s="209"/>
      <c r="T46" s="209"/>
      <c r="U46" s="209"/>
      <c r="V46" s="209"/>
      <c r="W46" s="209"/>
      <c r="X46" s="210"/>
      <c r="Y46" s="120" t="s">
        <v>15</v>
      </c>
      <c r="Z46" s="121"/>
      <c r="AA46" s="183"/>
      <c r="AB46" s="694" t="s">
        <v>452</v>
      </c>
      <c r="AC46" s="276"/>
      <c r="AD46" s="276"/>
      <c r="AE46" s="93"/>
      <c r="AF46" s="94"/>
      <c r="AG46" s="94"/>
      <c r="AH46" s="94"/>
      <c r="AI46" s="95"/>
      <c r="AJ46" s="93"/>
      <c r="AK46" s="94"/>
      <c r="AL46" s="94"/>
      <c r="AM46" s="94"/>
      <c r="AN46" s="95"/>
      <c r="AO46" s="93"/>
      <c r="AP46" s="94"/>
      <c r="AQ46" s="94"/>
      <c r="AR46" s="94"/>
      <c r="AS46" s="95"/>
      <c r="AT46" s="280"/>
      <c r="AU46" s="281"/>
      <c r="AV46" s="281"/>
      <c r="AW46" s="281"/>
      <c r="AX46" s="282"/>
    </row>
    <row r="47" spans="1:50" ht="18.75" customHeight="1" x14ac:dyDescent="0.15">
      <c r="A47" s="226" t="s">
        <v>13</v>
      </c>
      <c r="B47" s="227"/>
      <c r="C47" s="227"/>
      <c r="D47" s="227"/>
      <c r="E47" s="227"/>
      <c r="F47" s="228"/>
      <c r="G47" s="233" t="s">
        <v>319</v>
      </c>
      <c r="H47" s="234"/>
      <c r="I47" s="234"/>
      <c r="J47" s="234"/>
      <c r="K47" s="234"/>
      <c r="L47" s="234"/>
      <c r="M47" s="234"/>
      <c r="N47" s="234"/>
      <c r="O47" s="235"/>
      <c r="P47" s="253" t="s">
        <v>83</v>
      </c>
      <c r="Q47" s="234"/>
      <c r="R47" s="234"/>
      <c r="S47" s="234"/>
      <c r="T47" s="234"/>
      <c r="U47" s="234"/>
      <c r="V47" s="234"/>
      <c r="W47" s="234"/>
      <c r="X47" s="235"/>
      <c r="Y47" s="205"/>
      <c r="Z47" s="86"/>
      <c r="AA47" s="87"/>
      <c r="AB47" s="277" t="s">
        <v>12</v>
      </c>
      <c r="AC47" s="278"/>
      <c r="AD47" s="279"/>
      <c r="AE47" s="294" t="s">
        <v>69</v>
      </c>
      <c r="AF47" s="295"/>
      <c r="AG47" s="295"/>
      <c r="AH47" s="295"/>
      <c r="AI47" s="296"/>
      <c r="AJ47" s="294" t="s">
        <v>70</v>
      </c>
      <c r="AK47" s="295"/>
      <c r="AL47" s="295"/>
      <c r="AM47" s="295"/>
      <c r="AN47" s="296"/>
      <c r="AO47" s="294" t="s">
        <v>71</v>
      </c>
      <c r="AP47" s="295"/>
      <c r="AQ47" s="295"/>
      <c r="AR47" s="295"/>
      <c r="AS47" s="296"/>
      <c r="AT47" s="283" t="s">
        <v>303</v>
      </c>
      <c r="AU47" s="284"/>
      <c r="AV47" s="284"/>
      <c r="AW47" s="284"/>
      <c r="AX47" s="285"/>
    </row>
    <row r="48" spans="1:50" ht="18.75" customHeight="1" x14ac:dyDescent="0.15">
      <c r="A48" s="226"/>
      <c r="B48" s="227"/>
      <c r="C48" s="227"/>
      <c r="D48" s="227"/>
      <c r="E48" s="227"/>
      <c r="F48" s="228"/>
      <c r="G48" s="236"/>
      <c r="H48" s="108"/>
      <c r="I48" s="108"/>
      <c r="J48" s="108"/>
      <c r="K48" s="108"/>
      <c r="L48" s="108"/>
      <c r="M48" s="108"/>
      <c r="N48" s="108"/>
      <c r="O48" s="237"/>
      <c r="P48" s="254"/>
      <c r="Q48" s="108"/>
      <c r="R48" s="108"/>
      <c r="S48" s="108"/>
      <c r="T48" s="108"/>
      <c r="U48" s="108"/>
      <c r="V48" s="108"/>
      <c r="W48" s="108"/>
      <c r="X48" s="237"/>
      <c r="Y48" s="291"/>
      <c r="Z48" s="292"/>
      <c r="AA48" s="293"/>
      <c r="AB48" s="151"/>
      <c r="AC48" s="146"/>
      <c r="AD48" s="147"/>
      <c r="AE48" s="152"/>
      <c r="AF48" s="145"/>
      <c r="AG48" s="145"/>
      <c r="AH48" s="145"/>
      <c r="AI48" s="297"/>
      <c r="AJ48" s="152"/>
      <c r="AK48" s="145"/>
      <c r="AL48" s="145"/>
      <c r="AM48" s="145"/>
      <c r="AN48" s="297"/>
      <c r="AO48" s="152"/>
      <c r="AP48" s="145"/>
      <c r="AQ48" s="145"/>
      <c r="AR48" s="145"/>
      <c r="AS48" s="297"/>
      <c r="AT48" s="67"/>
      <c r="AU48" s="110"/>
      <c r="AV48" s="110"/>
      <c r="AW48" s="108" t="s">
        <v>450</v>
      </c>
      <c r="AX48" s="109"/>
    </row>
    <row r="49" spans="1:50" ht="22.5" customHeight="1" x14ac:dyDescent="0.15">
      <c r="A49" s="229"/>
      <c r="B49" s="227"/>
      <c r="C49" s="227"/>
      <c r="D49" s="227"/>
      <c r="E49" s="227"/>
      <c r="F49" s="228"/>
      <c r="G49" s="333"/>
      <c r="H49" s="300"/>
      <c r="I49" s="300"/>
      <c r="J49" s="300"/>
      <c r="K49" s="300"/>
      <c r="L49" s="300"/>
      <c r="M49" s="300"/>
      <c r="N49" s="300"/>
      <c r="O49" s="301"/>
      <c r="P49" s="225"/>
      <c r="Q49" s="207"/>
      <c r="R49" s="207"/>
      <c r="S49" s="207"/>
      <c r="T49" s="207"/>
      <c r="U49" s="207"/>
      <c r="V49" s="207"/>
      <c r="W49" s="207"/>
      <c r="X49" s="208"/>
      <c r="Y49" s="305" t="s">
        <v>14</v>
      </c>
      <c r="Z49" s="306"/>
      <c r="AA49" s="307"/>
      <c r="AB49" s="672"/>
      <c r="AC49" s="308"/>
      <c r="AD49" s="308"/>
      <c r="AE49" s="93"/>
      <c r="AF49" s="94"/>
      <c r="AG49" s="94"/>
      <c r="AH49" s="94"/>
      <c r="AI49" s="95"/>
      <c r="AJ49" s="93"/>
      <c r="AK49" s="94"/>
      <c r="AL49" s="94"/>
      <c r="AM49" s="94"/>
      <c r="AN49" s="95"/>
      <c r="AO49" s="93"/>
      <c r="AP49" s="94"/>
      <c r="AQ49" s="94"/>
      <c r="AR49" s="94"/>
      <c r="AS49" s="95"/>
      <c r="AT49" s="239"/>
      <c r="AU49" s="239"/>
      <c r="AV49" s="239"/>
      <c r="AW49" s="239"/>
      <c r="AX49" s="240"/>
    </row>
    <row r="50" spans="1:50" ht="22.5" customHeight="1" x14ac:dyDescent="0.15">
      <c r="A50" s="230"/>
      <c r="B50" s="231"/>
      <c r="C50" s="231"/>
      <c r="D50" s="231"/>
      <c r="E50" s="231"/>
      <c r="F50" s="232"/>
      <c r="G50" s="302"/>
      <c r="H50" s="303"/>
      <c r="I50" s="303"/>
      <c r="J50" s="303"/>
      <c r="K50" s="303"/>
      <c r="L50" s="303"/>
      <c r="M50" s="303"/>
      <c r="N50" s="303"/>
      <c r="O50" s="304"/>
      <c r="P50" s="288"/>
      <c r="Q50" s="288"/>
      <c r="R50" s="288"/>
      <c r="S50" s="288"/>
      <c r="T50" s="288"/>
      <c r="U50" s="288"/>
      <c r="V50" s="288"/>
      <c r="W50" s="288"/>
      <c r="X50" s="289"/>
      <c r="Y50" s="187" t="s">
        <v>65</v>
      </c>
      <c r="Z50" s="121"/>
      <c r="AA50" s="183"/>
      <c r="AB50" s="347"/>
      <c r="AC50" s="298"/>
      <c r="AD50" s="29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2"/>
      <c r="B51" s="683"/>
      <c r="C51" s="683"/>
      <c r="D51" s="683"/>
      <c r="E51" s="683"/>
      <c r="F51" s="684"/>
      <c r="G51" s="334"/>
      <c r="H51" s="335"/>
      <c r="I51" s="335"/>
      <c r="J51" s="335"/>
      <c r="K51" s="335"/>
      <c r="L51" s="335"/>
      <c r="M51" s="335"/>
      <c r="N51" s="335"/>
      <c r="O51" s="336"/>
      <c r="P51" s="209"/>
      <c r="Q51" s="209"/>
      <c r="R51" s="209"/>
      <c r="S51" s="209"/>
      <c r="T51" s="209"/>
      <c r="U51" s="209"/>
      <c r="V51" s="209"/>
      <c r="W51" s="209"/>
      <c r="X51" s="210"/>
      <c r="Y51" s="120" t="s">
        <v>15</v>
      </c>
      <c r="Z51" s="121"/>
      <c r="AA51" s="183"/>
      <c r="AB51" s="703" t="s">
        <v>451</v>
      </c>
      <c r="AC51" s="704"/>
      <c r="AD51" s="704"/>
      <c r="AE51" s="93"/>
      <c r="AF51" s="94"/>
      <c r="AG51" s="94"/>
      <c r="AH51" s="94"/>
      <c r="AI51" s="95"/>
      <c r="AJ51" s="93"/>
      <c r="AK51" s="94"/>
      <c r="AL51" s="94"/>
      <c r="AM51" s="94"/>
      <c r="AN51" s="95"/>
      <c r="AO51" s="93"/>
      <c r="AP51" s="94"/>
      <c r="AQ51" s="94"/>
      <c r="AR51" s="94"/>
      <c r="AS51" s="95"/>
      <c r="AT51" s="280"/>
      <c r="AU51" s="281"/>
      <c r="AV51" s="281"/>
      <c r="AW51" s="281"/>
      <c r="AX51" s="28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Normal="75" zoomScaleSheetLayoutView="100" zoomScalePageLayoutView="70" workbookViewId="0">
      <selection activeCell="AC8" sqref="AC8:AG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3.5" customHeight="1" thickBot="1" x14ac:dyDescent="0.2">
      <c r="AP1" s="49"/>
      <c r="AQ1" s="49"/>
      <c r="AR1" s="49"/>
      <c r="AS1" s="49"/>
      <c r="AT1" s="49"/>
      <c r="AU1" s="49"/>
      <c r="AV1" s="49"/>
      <c r="AW1" s="50"/>
    </row>
    <row r="2" spans="1:50" ht="22.5" customHeight="1" x14ac:dyDescent="0.15">
      <c r="A2" s="717" t="s">
        <v>34</v>
      </c>
      <c r="B2" s="718"/>
      <c r="C2" s="718"/>
      <c r="D2" s="718"/>
      <c r="E2" s="718"/>
      <c r="F2" s="719"/>
      <c r="G2" s="399" t="s">
        <v>506</v>
      </c>
      <c r="H2" s="400"/>
      <c r="I2" s="400"/>
      <c r="J2" s="400"/>
      <c r="K2" s="400"/>
      <c r="L2" s="400"/>
      <c r="M2" s="400"/>
      <c r="N2" s="400"/>
      <c r="O2" s="400"/>
      <c r="P2" s="400"/>
      <c r="Q2" s="400"/>
      <c r="R2" s="400"/>
      <c r="S2" s="400"/>
      <c r="T2" s="400"/>
      <c r="U2" s="400"/>
      <c r="V2" s="400"/>
      <c r="W2" s="400"/>
      <c r="X2" s="400"/>
      <c r="Y2" s="400"/>
      <c r="Z2" s="400"/>
      <c r="AA2" s="400"/>
      <c r="AB2" s="401"/>
      <c r="AC2" s="399" t="s">
        <v>523</v>
      </c>
      <c r="AD2" s="400"/>
      <c r="AE2" s="400"/>
      <c r="AF2" s="400"/>
      <c r="AG2" s="400"/>
      <c r="AH2" s="400"/>
      <c r="AI2" s="400"/>
      <c r="AJ2" s="400"/>
      <c r="AK2" s="400"/>
      <c r="AL2" s="400"/>
      <c r="AM2" s="400"/>
      <c r="AN2" s="400"/>
      <c r="AO2" s="400"/>
      <c r="AP2" s="400"/>
      <c r="AQ2" s="400"/>
      <c r="AR2" s="400"/>
      <c r="AS2" s="400"/>
      <c r="AT2" s="400"/>
      <c r="AU2" s="400"/>
      <c r="AV2" s="400"/>
      <c r="AW2" s="400"/>
      <c r="AX2" s="402"/>
    </row>
    <row r="3" spans="1:50" ht="22.5" customHeight="1" x14ac:dyDescent="0.15">
      <c r="A3" s="720"/>
      <c r="B3" s="721"/>
      <c r="C3" s="721"/>
      <c r="D3" s="721"/>
      <c r="E3" s="721"/>
      <c r="F3" s="722"/>
      <c r="G3" s="403" t="s">
        <v>19</v>
      </c>
      <c r="H3" s="404"/>
      <c r="I3" s="404"/>
      <c r="J3" s="404"/>
      <c r="K3" s="404"/>
      <c r="L3" s="405" t="s">
        <v>20</v>
      </c>
      <c r="M3" s="404"/>
      <c r="N3" s="404"/>
      <c r="O3" s="404"/>
      <c r="P3" s="404"/>
      <c r="Q3" s="404"/>
      <c r="R3" s="404"/>
      <c r="S3" s="404"/>
      <c r="T3" s="404"/>
      <c r="U3" s="404"/>
      <c r="V3" s="404"/>
      <c r="W3" s="404"/>
      <c r="X3" s="406"/>
      <c r="Y3" s="407" t="s">
        <v>21</v>
      </c>
      <c r="Z3" s="408"/>
      <c r="AA3" s="408"/>
      <c r="AB3" s="409"/>
      <c r="AC3" s="403" t="s">
        <v>19</v>
      </c>
      <c r="AD3" s="404"/>
      <c r="AE3" s="404"/>
      <c r="AF3" s="404"/>
      <c r="AG3" s="404"/>
      <c r="AH3" s="405" t="s">
        <v>20</v>
      </c>
      <c r="AI3" s="404"/>
      <c r="AJ3" s="404"/>
      <c r="AK3" s="404"/>
      <c r="AL3" s="404"/>
      <c r="AM3" s="404"/>
      <c r="AN3" s="404"/>
      <c r="AO3" s="404"/>
      <c r="AP3" s="404"/>
      <c r="AQ3" s="404"/>
      <c r="AR3" s="404"/>
      <c r="AS3" s="404"/>
      <c r="AT3" s="406"/>
      <c r="AU3" s="407" t="s">
        <v>21</v>
      </c>
      <c r="AV3" s="408"/>
      <c r="AW3" s="408"/>
      <c r="AX3" s="410"/>
    </row>
    <row r="4" spans="1:50" ht="27" customHeight="1" x14ac:dyDescent="0.15">
      <c r="A4" s="720"/>
      <c r="B4" s="721"/>
      <c r="C4" s="721"/>
      <c r="D4" s="721"/>
      <c r="E4" s="721"/>
      <c r="F4" s="722"/>
      <c r="G4" s="726" t="s">
        <v>493</v>
      </c>
      <c r="H4" s="101"/>
      <c r="I4" s="101"/>
      <c r="J4" s="101"/>
      <c r="K4" s="102"/>
      <c r="L4" s="100" t="s">
        <v>507</v>
      </c>
      <c r="M4" s="101"/>
      <c r="N4" s="101"/>
      <c r="O4" s="101"/>
      <c r="P4" s="101"/>
      <c r="Q4" s="101"/>
      <c r="R4" s="101"/>
      <c r="S4" s="101"/>
      <c r="T4" s="101"/>
      <c r="U4" s="101"/>
      <c r="V4" s="101"/>
      <c r="W4" s="101"/>
      <c r="X4" s="102"/>
      <c r="Y4" s="103">
        <v>6</v>
      </c>
      <c r="Z4" s="104"/>
      <c r="AA4" s="104"/>
      <c r="AB4" s="105"/>
      <c r="AC4" s="97" t="s">
        <v>517</v>
      </c>
      <c r="AD4" s="705"/>
      <c r="AE4" s="705"/>
      <c r="AF4" s="705"/>
      <c r="AG4" s="706"/>
      <c r="AH4" s="100" t="s">
        <v>524</v>
      </c>
      <c r="AI4" s="707"/>
      <c r="AJ4" s="707"/>
      <c r="AK4" s="707"/>
      <c r="AL4" s="707"/>
      <c r="AM4" s="707"/>
      <c r="AN4" s="707"/>
      <c r="AO4" s="707"/>
      <c r="AP4" s="707"/>
      <c r="AQ4" s="707"/>
      <c r="AR4" s="707"/>
      <c r="AS4" s="707"/>
      <c r="AT4" s="708"/>
      <c r="AU4" s="709">
        <v>2.379</v>
      </c>
      <c r="AV4" s="710"/>
      <c r="AW4" s="710"/>
      <c r="AX4" s="711"/>
    </row>
    <row r="5" spans="1:50" ht="22.5" customHeight="1" x14ac:dyDescent="0.15">
      <c r="A5" s="720"/>
      <c r="B5" s="721"/>
      <c r="C5" s="721"/>
      <c r="D5" s="721"/>
      <c r="E5" s="721"/>
      <c r="F5" s="722"/>
      <c r="G5" s="74"/>
      <c r="H5" s="75"/>
      <c r="I5" s="75"/>
      <c r="J5" s="75"/>
      <c r="K5" s="76"/>
      <c r="L5" s="77"/>
      <c r="M5" s="78"/>
      <c r="N5" s="78"/>
      <c r="O5" s="78"/>
      <c r="P5" s="78"/>
      <c r="Q5" s="78"/>
      <c r="R5" s="78"/>
      <c r="S5" s="78"/>
      <c r="T5" s="78"/>
      <c r="U5" s="78"/>
      <c r="V5" s="78"/>
      <c r="W5" s="78"/>
      <c r="X5" s="79"/>
      <c r="Y5" s="80"/>
      <c r="Z5" s="81"/>
      <c r="AA5" s="81"/>
      <c r="AB5" s="92"/>
      <c r="AC5" s="712" t="s">
        <v>525</v>
      </c>
      <c r="AD5" s="713"/>
      <c r="AE5" s="713"/>
      <c r="AF5" s="713"/>
      <c r="AG5" s="714"/>
      <c r="AH5" s="77" t="s">
        <v>526</v>
      </c>
      <c r="AI5" s="715"/>
      <c r="AJ5" s="715"/>
      <c r="AK5" s="715"/>
      <c r="AL5" s="715"/>
      <c r="AM5" s="715"/>
      <c r="AN5" s="715"/>
      <c r="AO5" s="715"/>
      <c r="AP5" s="715"/>
      <c r="AQ5" s="715"/>
      <c r="AR5" s="715"/>
      <c r="AS5" s="715"/>
      <c r="AT5" s="716"/>
      <c r="AU5" s="80">
        <v>0.72799999999999998</v>
      </c>
      <c r="AV5" s="81"/>
      <c r="AW5" s="81"/>
      <c r="AX5" s="82"/>
    </row>
    <row r="6" spans="1:50" ht="22.5" customHeight="1" x14ac:dyDescent="0.15">
      <c r="A6" s="720"/>
      <c r="B6" s="721"/>
      <c r="C6" s="721"/>
      <c r="D6" s="721"/>
      <c r="E6" s="721"/>
      <c r="F6" s="72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2.5" customHeight="1" x14ac:dyDescent="0.15">
      <c r="A7" s="720"/>
      <c r="B7" s="721"/>
      <c r="C7" s="721"/>
      <c r="D7" s="721"/>
      <c r="E7" s="721"/>
      <c r="F7" s="72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2.5" customHeight="1" x14ac:dyDescent="0.15">
      <c r="A8" s="720"/>
      <c r="B8" s="721"/>
      <c r="C8" s="721"/>
      <c r="D8" s="721"/>
      <c r="E8" s="721"/>
      <c r="F8" s="72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2.5" customHeight="1" x14ac:dyDescent="0.15">
      <c r="A9" s="720"/>
      <c r="B9" s="721"/>
      <c r="C9" s="721"/>
      <c r="D9" s="721"/>
      <c r="E9" s="721"/>
      <c r="F9" s="72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2.5" customHeight="1" x14ac:dyDescent="0.15">
      <c r="A10" s="720"/>
      <c r="B10" s="721"/>
      <c r="C10" s="721"/>
      <c r="D10" s="721"/>
      <c r="E10" s="721"/>
      <c r="F10" s="72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2.5" customHeight="1" x14ac:dyDescent="0.15">
      <c r="A11" s="720"/>
      <c r="B11" s="721"/>
      <c r="C11" s="721"/>
      <c r="D11" s="721"/>
      <c r="E11" s="721"/>
      <c r="F11" s="72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2.5" customHeight="1" x14ac:dyDescent="0.15">
      <c r="A12" s="720"/>
      <c r="B12" s="721"/>
      <c r="C12" s="721"/>
      <c r="D12" s="721"/>
      <c r="E12" s="721"/>
      <c r="F12" s="72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2.5" customHeight="1" x14ac:dyDescent="0.15">
      <c r="A13" s="720"/>
      <c r="B13" s="721"/>
      <c r="C13" s="721"/>
      <c r="D13" s="721"/>
      <c r="E13" s="721"/>
      <c r="F13" s="72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2.5" customHeight="1" thickBot="1" x14ac:dyDescent="0.2">
      <c r="A14" s="720"/>
      <c r="B14" s="721"/>
      <c r="C14" s="721"/>
      <c r="D14" s="721"/>
      <c r="E14" s="721"/>
      <c r="F14" s="722"/>
      <c r="G14" s="83" t="s">
        <v>22</v>
      </c>
      <c r="H14" s="84"/>
      <c r="I14" s="84"/>
      <c r="J14" s="84"/>
      <c r="K14" s="84"/>
      <c r="L14" s="85"/>
      <c r="M14" s="86"/>
      <c r="N14" s="86"/>
      <c r="O14" s="86"/>
      <c r="P14" s="86"/>
      <c r="Q14" s="86"/>
      <c r="R14" s="86"/>
      <c r="S14" s="86"/>
      <c r="T14" s="86"/>
      <c r="U14" s="86"/>
      <c r="V14" s="86"/>
      <c r="W14" s="86"/>
      <c r="X14" s="87"/>
      <c r="Y14" s="88">
        <f>SUM(Y4:AB13)</f>
        <v>6</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3.1070000000000002</v>
      </c>
      <c r="AV14" s="89"/>
      <c r="AW14" s="89"/>
      <c r="AX14" s="91"/>
    </row>
    <row r="15" spans="1:50" ht="22.5" customHeight="1" x14ac:dyDescent="0.15">
      <c r="A15" s="720"/>
      <c r="B15" s="721"/>
      <c r="C15" s="721"/>
      <c r="D15" s="721"/>
      <c r="E15" s="721"/>
      <c r="F15" s="722"/>
      <c r="G15" s="399" t="s">
        <v>508</v>
      </c>
      <c r="H15" s="400"/>
      <c r="I15" s="400"/>
      <c r="J15" s="400"/>
      <c r="K15" s="400"/>
      <c r="L15" s="400"/>
      <c r="M15" s="400"/>
      <c r="N15" s="400"/>
      <c r="O15" s="400"/>
      <c r="P15" s="400"/>
      <c r="Q15" s="400"/>
      <c r="R15" s="400"/>
      <c r="S15" s="400"/>
      <c r="T15" s="400"/>
      <c r="U15" s="400"/>
      <c r="V15" s="400"/>
      <c r="W15" s="400"/>
      <c r="X15" s="400"/>
      <c r="Y15" s="400"/>
      <c r="Z15" s="400"/>
      <c r="AA15" s="400"/>
      <c r="AB15" s="401"/>
      <c r="AC15" s="399"/>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2.5" customHeight="1" x14ac:dyDescent="0.15">
      <c r="A16" s="720"/>
      <c r="B16" s="721"/>
      <c r="C16" s="721"/>
      <c r="D16" s="721"/>
      <c r="E16" s="721"/>
      <c r="F16" s="722"/>
      <c r="G16" s="403" t="s">
        <v>19</v>
      </c>
      <c r="H16" s="404"/>
      <c r="I16" s="404"/>
      <c r="J16" s="404"/>
      <c r="K16" s="404"/>
      <c r="L16" s="405" t="s">
        <v>20</v>
      </c>
      <c r="M16" s="404"/>
      <c r="N16" s="404"/>
      <c r="O16" s="404"/>
      <c r="P16" s="404"/>
      <c r="Q16" s="404"/>
      <c r="R16" s="404"/>
      <c r="S16" s="404"/>
      <c r="T16" s="404"/>
      <c r="U16" s="404"/>
      <c r="V16" s="404"/>
      <c r="W16" s="404"/>
      <c r="X16" s="406"/>
      <c r="Y16" s="407" t="s">
        <v>21</v>
      </c>
      <c r="Z16" s="408"/>
      <c r="AA16" s="408"/>
      <c r="AB16" s="409"/>
      <c r="AC16" s="403" t="s">
        <v>19</v>
      </c>
      <c r="AD16" s="404"/>
      <c r="AE16" s="404"/>
      <c r="AF16" s="404"/>
      <c r="AG16" s="404"/>
      <c r="AH16" s="405" t="s">
        <v>20</v>
      </c>
      <c r="AI16" s="404"/>
      <c r="AJ16" s="404"/>
      <c r="AK16" s="404"/>
      <c r="AL16" s="404"/>
      <c r="AM16" s="404"/>
      <c r="AN16" s="404"/>
      <c r="AO16" s="404"/>
      <c r="AP16" s="404"/>
      <c r="AQ16" s="404"/>
      <c r="AR16" s="404"/>
      <c r="AS16" s="404"/>
      <c r="AT16" s="406"/>
      <c r="AU16" s="407" t="s">
        <v>21</v>
      </c>
      <c r="AV16" s="408"/>
      <c r="AW16" s="408"/>
      <c r="AX16" s="410"/>
    </row>
    <row r="17" spans="1:50" ht="27" customHeight="1" x14ac:dyDescent="0.15">
      <c r="A17" s="720"/>
      <c r="B17" s="721"/>
      <c r="C17" s="721"/>
      <c r="D17" s="721"/>
      <c r="E17" s="721"/>
      <c r="F17" s="722"/>
      <c r="G17" s="97" t="s">
        <v>493</v>
      </c>
      <c r="H17" s="98"/>
      <c r="I17" s="98"/>
      <c r="J17" s="98"/>
      <c r="K17" s="99"/>
      <c r="L17" s="100" t="s">
        <v>509</v>
      </c>
      <c r="M17" s="101"/>
      <c r="N17" s="101"/>
      <c r="O17" s="101"/>
      <c r="P17" s="101"/>
      <c r="Q17" s="101"/>
      <c r="R17" s="101"/>
      <c r="S17" s="101"/>
      <c r="T17" s="101"/>
      <c r="U17" s="101"/>
      <c r="V17" s="101"/>
      <c r="W17" s="101"/>
      <c r="X17" s="102"/>
      <c r="Y17" s="103">
        <v>5</v>
      </c>
      <c r="Z17" s="104"/>
      <c r="AA17" s="104"/>
      <c r="AB17" s="105"/>
      <c r="AC17" s="727"/>
      <c r="AD17" s="728"/>
      <c r="AE17" s="728"/>
      <c r="AF17" s="728"/>
      <c r="AG17" s="729"/>
      <c r="AH17" s="100"/>
      <c r="AI17" s="101"/>
      <c r="AJ17" s="101"/>
      <c r="AK17" s="101"/>
      <c r="AL17" s="101"/>
      <c r="AM17" s="101"/>
      <c r="AN17" s="101"/>
      <c r="AO17" s="101"/>
      <c r="AP17" s="101"/>
      <c r="AQ17" s="101"/>
      <c r="AR17" s="101"/>
      <c r="AS17" s="101"/>
      <c r="AT17" s="102"/>
      <c r="AU17" s="709"/>
      <c r="AV17" s="710"/>
      <c r="AW17" s="710"/>
      <c r="AX17" s="711"/>
    </row>
    <row r="18" spans="1:50" ht="22.5" customHeight="1" x14ac:dyDescent="0.15">
      <c r="A18" s="720"/>
      <c r="B18" s="721"/>
      <c r="C18" s="721"/>
      <c r="D18" s="721"/>
      <c r="E18" s="721"/>
      <c r="F18" s="72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2.5" customHeight="1" x14ac:dyDescent="0.15">
      <c r="A19" s="720"/>
      <c r="B19" s="721"/>
      <c r="C19" s="721"/>
      <c r="D19" s="721"/>
      <c r="E19" s="721"/>
      <c r="F19" s="72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2.5" customHeight="1" x14ac:dyDescent="0.15">
      <c r="A20" s="720"/>
      <c r="B20" s="721"/>
      <c r="C20" s="721"/>
      <c r="D20" s="721"/>
      <c r="E20" s="721"/>
      <c r="F20" s="72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2.5" customHeight="1" x14ac:dyDescent="0.15">
      <c r="A21" s="720"/>
      <c r="B21" s="721"/>
      <c r="C21" s="721"/>
      <c r="D21" s="721"/>
      <c r="E21" s="721"/>
      <c r="F21" s="72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2.5" customHeight="1" x14ac:dyDescent="0.15">
      <c r="A22" s="720"/>
      <c r="B22" s="721"/>
      <c r="C22" s="721"/>
      <c r="D22" s="721"/>
      <c r="E22" s="721"/>
      <c r="F22" s="72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2.5" customHeight="1" x14ac:dyDescent="0.15">
      <c r="A23" s="720"/>
      <c r="B23" s="721"/>
      <c r="C23" s="721"/>
      <c r="D23" s="721"/>
      <c r="E23" s="721"/>
      <c r="F23" s="72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2.5" customHeight="1" x14ac:dyDescent="0.15">
      <c r="A24" s="720"/>
      <c r="B24" s="721"/>
      <c r="C24" s="721"/>
      <c r="D24" s="721"/>
      <c r="E24" s="721"/>
      <c r="F24" s="72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2.5" customHeight="1" x14ac:dyDescent="0.15">
      <c r="A25" s="720"/>
      <c r="B25" s="721"/>
      <c r="C25" s="721"/>
      <c r="D25" s="721"/>
      <c r="E25" s="721"/>
      <c r="F25" s="72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2.5" customHeight="1" x14ac:dyDescent="0.15">
      <c r="A26" s="720"/>
      <c r="B26" s="721"/>
      <c r="C26" s="721"/>
      <c r="D26" s="721"/>
      <c r="E26" s="721"/>
      <c r="F26" s="72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2.5" customHeight="1" thickBot="1" x14ac:dyDescent="0.2">
      <c r="A27" s="720"/>
      <c r="B27" s="721"/>
      <c r="C27" s="721"/>
      <c r="D27" s="721"/>
      <c r="E27" s="721"/>
      <c r="F27" s="722"/>
      <c r="G27" s="83" t="s">
        <v>22</v>
      </c>
      <c r="H27" s="84"/>
      <c r="I27" s="84"/>
      <c r="J27" s="84"/>
      <c r="K27" s="84"/>
      <c r="L27" s="85"/>
      <c r="M27" s="86"/>
      <c r="N27" s="86"/>
      <c r="O27" s="86"/>
      <c r="P27" s="86"/>
      <c r="Q27" s="86"/>
      <c r="R27" s="86"/>
      <c r="S27" s="86"/>
      <c r="T27" s="86"/>
      <c r="U27" s="86"/>
      <c r="V27" s="86"/>
      <c r="W27" s="86"/>
      <c r="X27" s="87"/>
      <c r="Y27" s="88">
        <f>SUM(Y17:AB26)</f>
        <v>5</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22.5" customHeight="1" x14ac:dyDescent="0.15">
      <c r="A28" s="720"/>
      <c r="B28" s="721"/>
      <c r="C28" s="721"/>
      <c r="D28" s="721"/>
      <c r="E28" s="721"/>
      <c r="F28" s="722"/>
      <c r="G28" s="399" t="s">
        <v>510</v>
      </c>
      <c r="H28" s="400"/>
      <c r="I28" s="400"/>
      <c r="J28" s="400"/>
      <c r="K28" s="400"/>
      <c r="L28" s="400"/>
      <c r="M28" s="400"/>
      <c r="N28" s="400"/>
      <c r="O28" s="400"/>
      <c r="P28" s="400"/>
      <c r="Q28" s="400"/>
      <c r="R28" s="400"/>
      <c r="S28" s="400"/>
      <c r="T28" s="400"/>
      <c r="U28" s="400"/>
      <c r="V28" s="400"/>
      <c r="W28" s="400"/>
      <c r="X28" s="400"/>
      <c r="Y28" s="400"/>
      <c r="Z28" s="400"/>
      <c r="AA28" s="400"/>
      <c r="AB28" s="401"/>
      <c r="AC28" s="399"/>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2.5" customHeight="1" x14ac:dyDescent="0.15">
      <c r="A29" s="720"/>
      <c r="B29" s="721"/>
      <c r="C29" s="721"/>
      <c r="D29" s="721"/>
      <c r="E29" s="721"/>
      <c r="F29" s="722"/>
      <c r="G29" s="403" t="s">
        <v>19</v>
      </c>
      <c r="H29" s="404"/>
      <c r="I29" s="404"/>
      <c r="J29" s="404"/>
      <c r="K29" s="404"/>
      <c r="L29" s="405" t="s">
        <v>20</v>
      </c>
      <c r="M29" s="404"/>
      <c r="N29" s="404"/>
      <c r="O29" s="404"/>
      <c r="P29" s="404"/>
      <c r="Q29" s="404"/>
      <c r="R29" s="404"/>
      <c r="S29" s="404"/>
      <c r="T29" s="404"/>
      <c r="U29" s="404"/>
      <c r="V29" s="404"/>
      <c r="W29" s="404"/>
      <c r="X29" s="406"/>
      <c r="Y29" s="407" t="s">
        <v>21</v>
      </c>
      <c r="Z29" s="408"/>
      <c r="AA29" s="408"/>
      <c r="AB29" s="409"/>
      <c r="AC29" s="403" t="s">
        <v>19</v>
      </c>
      <c r="AD29" s="404"/>
      <c r="AE29" s="404"/>
      <c r="AF29" s="404"/>
      <c r="AG29" s="404"/>
      <c r="AH29" s="405" t="s">
        <v>20</v>
      </c>
      <c r="AI29" s="404"/>
      <c r="AJ29" s="404"/>
      <c r="AK29" s="404"/>
      <c r="AL29" s="404"/>
      <c r="AM29" s="404"/>
      <c r="AN29" s="404"/>
      <c r="AO29" s="404"/>
      <c r="AP29" s="404"/>
      <c r="AQ29" s="404"/>
      <c r="AR29" s="404"/>
      <c r="AS29" s="404"/>
      <c r="AT29" s="406"/>
      <c r="AU29" s="407" t="s">
        <v>21</v>
      </c>
      <c r="AV29" s="408"/>
      <c r="AW29" s="408"/>
      <c r="AX29" s="410"/>
    </row>
    <row r="30" spans="1:50" ht="22.5" customHeight="1" x14ac:dyDescent="0.15">
      <c r="A30" s="720"/>
      <c r="B30" s="721"/>
      <c r="C30" s="721"/>
      <c r="D30" s="721"/>
      <c r="E30" s="721"/>
      <c r="F30" s="722"/>
      <c r="G30" s="97" t="s">
        <v>493</v>
      </c>
      <c r="H30" s="98"/>
      <c r="I30" s="98"/>
      <c r="J30" s="98"/>
      <c r="K30" s="99"/>
      <c r="L30" s="100" t="s">
        <v>511</v>
      </c>
      <c r="M30" s="101"/>
      <c r="N30" s="101"/>
      <c r="O30" s="101"/>
      <c r="P30" s="101"/>
      <c r="Q30" s="101"/>
      <c r="R30" s="101"/>
      <c r="S30" s="101"/>
      <c r="T30" s="101"/>
      <c r="U30" s="101"/>
      <c r="V30" s="101"/>
      <c r="W30" s="101"/>
      <c r="X30" s="102"/>
      <c r="Y30" s="103">
        <v>5</v>
      </c>
      <c r="Z30" s="104"/>
      <c r="AA30" s="104"/>
      <c r="AB30" s="105"/>
      <c r="AC30" s="727"/>
      <c r="AD30" s="728"/>
      <c r="AE30" s="728"/>
      <c r="AF30" s="728"/>
      <c r="AG30" s="729"/>
      <c r="AH30" s="100"/>
      <c r="AI30" s="101"/>
      <c r="AJ30" s="101"/>
      <c r="AK30" s="101"/>
      <c r="AL30" s="101"/>
      <c r="AM30" s="101"/>
      <c r="AN30" s="101"/>
      <c r="AO30" s="101"/>
      <c r="AP30" s="101"/>
      <c r="AQ30" s="101"/>
      <c r="AR30" s="101"/>
      <c r="AS30" s="101"/>
      <c r="AT30" s="102"/>
      <c r="AU30" s="709"/>
      <c r="AV30" s="710"/>
      <c r="AW30" s="710"/>
      <c r="AX30" s="711"/>
    </row>
    <row r="31" spans="1:50" ht="22.5" customHeight="1" x14ac:dyDescent="0.15">
      <c r="A31" s="720"/>
      <c r="B31" s="721"/>
      <c r="C31" s="721"/>
      <c r="D31" s="721"/>
      <c r="E31" s="721"/>
      <c r="F31" s="72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2.5" customHeight="1" x14ac:dyDescent="0.15">
      <c r="A32" s="720"/>
      <c r="B32" s="721"/>
      <c r="C32" s="721"/>
      <c r="D32" s="721"/>
      <c r="E32" s="721"/>
      <c r="F32" s="72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2.5" customHeight="1" x14ac:dyDescent="0.15">
      <c r="A33" s="720"/>
      <c r="B33" s="721"/>
      <c r="C33" s="721"/>
      <c r="D33" s="721"/>
      <c r="E33" s="721"/>
      <c r="F33" s="72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2.5" customHeight="1" x14ac:dyDescent="0.15">
      <c r="A34" s="720"/>
      <c r="B34" s="721"/>
      <c r="C34" s="721"/>
      <c r="D34" s="721"/>
      <c r="E34" s="721"/>
      <c r="F34" s="72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2.5" customHeight="1" x14ac:dyDescent="0.15">
      <c r="A35" s="720"/>
      <c r="B35" s="721"/>
      <c r="C35" s="721"/>
      <c r="D35" s="721"/>
      <c r="E35" s="721"/>
      <c r="F35" s="72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2.5" customHeight="1" x14ac:dyDescent="0.15">
      <c r="A36" s="720"/>
      <c r="B36" s="721"/>
      <c r="C36" s="721"/>
      <c r="D36" s="721"/>
      <c r="E36" s="721"/>
      <c r="F36" s="72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2.5" customHeight="1" x14ac:dyDescent="0.15">
      <c r="A37" s="720"/>
      <c r="B37" s="721"/>
      <c r="C37" s="721"/>
      <c r="D37" s="721"/>
      <c r="E37" s="721"/>
      <c r="F37" s="72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2.5" customHeight="1" x14ac:dyDescent="0.15">
      <c r="A38" s="720"/>
      <c r="B38" s="721"/>
      <c r="C38" s="721"/>
      <c r="D38" s="721"/>
      <c r="E38" s="721"/>
      <c r="F38" s="72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2.5" customHeight="1" x14ac:dyDescent="0.15">
      <c r="A39" s="720"/>
      <c r="B39" s="721"/>
      <c r="C39" s="721"/>
      <c r="D39" s="721"/>
      <c r="E39" s="721"/>
      <c r="F39" s="72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2.5" customHeight="1" thickBot="1" x14ac:dyDescent="0.2">
      <c r="A40" s="720"/>
      <c r="B40" s="721"/>
      <c r="C40" s="721"/>
      <c r="D40" s="721"/>
      <c r="E40" s="721"/>
      <c r="F40" s="722"/>
      <c r="G40" s="83" t="s">
        <v>22</v>
      </c>
      <c r="H40" s="84"/>
      <c r="I40" s="84"/>
      <c r="J40" s="84"/>
      <c r="K40" s="84"/>
      <c r="L40" s="85"/>
      <c r="M40" s="86"/>
      <c r="N40" s="86"/>
      <c r="O40" s="86"/>
      <c r="P40" s="86"/>
      <c r="Q40" s="86"/>
      <c r="R40" s="86"/>
      <c r="S40" s="86"/>
      <c r="T40" s="86"/>
      <c r="U40" s="86"/>
      <c r="V40" s="86"/>
      <c r="W40" s="86"/>
      <c r="X40" s="87"/>
      <c r="Y40" s="88">
        <f>SUM(Y30:AB39)</f>
        <v>5</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22.5" customHeight="1" x14ac:dyDescent="0.15">
      <c r="A41" s="720"/>
      <c r="B41" s="721"/>
      <c r="C41" s="721"/>
      <c r="D41" s="721"/>
      <c r="E41" s="721"/>
      <c r="F41" s="722"/>
      <c r="G41" s="399" t="s">
        <v>512</v>
      </c>
      <c r="H41" s="400"/>
      <c r="I41" s="400"/>
      <c r="J41" s="400"/>
      <c r="K41" s="400"/>
      <c r="L41" s="400"/>
      <c r="M41" s="400"/>
      <c r="N41" s="400"/>
      <c r="O41" s="400"/>
      <c r="P41" s="400"/>
      <c r="Q41" s="400"/>
      <c r="R41" s="400"/>
      <c r="S41" s="400"/>
      <c r="T41" s="400"/>
      <c r="U41" s="400"/>
      <c r="V41" s="400"/>
      <c r="W41" s="400"/>
      <c r="X41" s="400"/>
      <c r="Y41" s="400"/>
      <c r="Z41" s="400"/>
      <c r="AA41" s="400"/>
      <c r="AB41" s="401"/>
      <c r="AC41" s="399"/>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2.5" customHeight="1" x14ac:dyDescent="0.15">
      <c r="A42" s="720"/>
      <c r="B42" s="721"/>
      <c r="C42" s="721"/>
      <c r="D42" s="721"/>
      <c r="E42" s="721"/>
      <c r="F42" s="722"/>
      <c r="G42" s="403" t="s">
        <v>19</v>
      </c>
      <c r="H42" s="404"/>
      <c r="I42" s="404"/>
      <c r="J42" s="404"/>
      <c r="K42" s="404"/>
      <c r="L42" s="405" t="s">
        <v>20</v>
      </c>
      <c r="M42" s="404"/>
      <c r="N42" s="404"/>
      <c r="O42" s="404"/>
      <c r="P42" s="404"/>
      <c r="Q42" s="404"/>
      <c r="R42" s="404"/>
      <c r="S42" s="404"/>
      <c r="T42" s="404"/>
      <c r="U42" s="404"/>
      <c r="V42" s="404"/>
      <c r="W42" s="404"/>
      <c r="X42" s="406"/>
      <c r="Y42" s="407" t="s">
        <v>21</v>
      </c>
      <c r="Z42" s="408"/>
      <c r="AA42" s="408"/>
      <c r="AB42" s="409"/>
      <c r="AC42" s="403" t="s">
        <v>19</v>
      </c>
      <c r="AD42" s="404"/>
      <c r="AE42" s="404"/>
      <c r="AF42" s="404"/>
      <c r="AG42" s="404"/>
      <c r="AH42" s="405" t="s">
        <v>20</v>
      </c>
      <c r="AI42" s="404"/>
      <c r="AJ42" s="404"/>
      <c r="AK42" s="404"/>
      <c r="AL42" s="404"/>
      <c r="AM42" s="404"/>
      <c r="AN42" s="404"/>
      <c r="AO42" s="404"/>
      <c r="AP42" s="404"/>
      <c r="AQ42" s="404"/>
      <c r="AR42" s="404"/>
      <c r="AS42" s="404"/>
      <c r="AT42" s="406"/>
      <c r="AU42" s="407" t="s">
        <v>21</v>
      </c>
      <c r="AV42" s="408"/>
      <c r="AW42" s="408"/>
      <c r="AX42" s="410"/>
    </row>
    <row r="43" spans="1:50" ht="22.5" customHeight="1" x14ac:dyDescent="0.15">
      <c r="A43" s="720"/>
      <c r="B43" s="721"/>
      <c r="C43" s="721"/>
      <c r="D43" s="721"/>
      <c r="E43" s="721"/>
      <c r="F43" s="722"/>
      <c r="G43" s="97" t="s">
        <v>513</v>
      </c>
      <c r="H43" s="705"/>
      <c r="I43" s="705"/>
      <c r="J43" s="705"/>
      <c r="K43" s="706"/>
      <c r="L43" s="100" t="s">
        <v>514</v>
      </c>
      <c r="M43" s="707"/>
      <c r="N43" s="707"/>
      <c r="O43" s="707"/>
      <c r="P43" s="707"/>
      <c r="Q43" s="707"/>
      <c r="R43" s="707"/>
      <c r="S43" s="707"/>
      <c r="T43" s="707"/>
      <c r="U43" s="707"/>
      <c r="V43" s="707"/>
      <c r="W43" s="707"/>
      <c r="X43" s="708"/>
      <c r="Y43" s="733">
        <v>14.983000000000001</v>
      </c>
      <c r="Z43" s="734"/>
      <c r="AA43" s="734"/>
      <c r="AB43" s="735"/>
      <c r="AC43" s="727"/>
      <c r="AD43" s="728"/>
      <c r="AE43" s="728"/>
      <c r="AF43" s="728"/>
      <c r="AG43" s="729"/>
      <c r="AH43" s="100"/>
      <c r="AI43" s="101"/>
      <c r="AJ43" s="101"/>
      <c r="AK43" s="101"/>
      <c r="AL43" s="101"/>
      <c r="AM43" s="101"/>
      <c r="AN43" s="101"/>
      <c r="AO43" s="101"/>
      <c r="AP43" s="101"/>
      <c r="AQ43" s="101"/>
      <c r="AR43" s="101"/>
      <c r="AS43" s="101"/>
      <c r="AT43" s="102"/>
      <c r="AU43" s="709"/>
      <c r="AV43" s="710"/>
      <c r="AW43" s="710"/>
      <c r="AX43" s="711"/>
    </row>
    <row r="44" spans="1:50" ht="22.5" customHeight="1" x14ac:dyDescent="0.15">
      <c r="A44" s="720"/>
      <c r="B44" s="721"/>
      <c r="C44" s="721"/>
      <c r="D44" s="721"/>
      <c r="E44" s="721"/>
      <c r="F44" s="722"/>
      <c r="G44" s="712" t="s">
        <v>515</v>
      </c>
      <c r="H44" s="713"/>
      <c r="I44" s="713"/>
      <c r="J44" s="713"/>
      <c r="K44" s="714"/>
      <c r="L44" s="77" t="s">
        <v>516</v>
      </c>
      <c r="M44" s="715"/>
      <c r="N44" s="715"/>
      <c r="O44" s="715"/>
      <c r="P44" s="715"/>
      <c r="Q44" s="715"/>
      <c r="R44" s="715"/>
      <c r="S44" s="715"/>
      <c r="T44" s="715"/>
      <c r="U44" s="715"/>
      <c r="V44" s="715"/>
      <c r="W44" s="715"/>
      <c r="X44" s="716"/>
      <c r="Y44" s="730">
        <v>5.476</v>
      </c>
      <c r="Z44" s="731"/>
      <c r="AA44" s="731"/>
      <c r="AB44" s="73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2.5" customHeight="1" x14ac:dyDescent="0.15">
      <c r="A45" s="720"/>
      <c r="B45" s="721"/>
      <c r="C45" s="721"/>
      <c r="D45" s="721"/>
      <c r="E45" s="721"/>
      <c r="F45" s="722"/>
      <c r="G45" s="712" t="s">
        <v>517</v>
      </c>
      <c r="H45" s="713"/>
      <c r="I45" s="713"/>
      <c r="J45" s="713"/>
      <c r="K45" s="714"/>
      <c r="L45" s="77" t="s">
        <v>518</v>
      </c>
      <c r="M45" s="715"/>
      <c r="N45" s="715"/>
      <c r="O45" s="715"/>
      <c r="P45" s="715"/>
      <c r="Q45" s="715"/>
      <c r="R45" s="715"/>
      <c r="S45" s="715"/>
      <c r="T45" s="715"/>
      <c r="U45" s="715"/>
      <c r="V45" s="715"/>
      <c r="W45" s="715"/>
      <c r="X45" s="716"/>
      <c r="Y45" s="730">
        <v>3.7879999999999998</v>
      </c>
      <c r="Z45" s="731"/>
      <c r="AA45" s="731"/>
      <c r="AB45" s="73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2.5" customHeight="1" x14ac:dyDescent="0.15">
      <c r="A46" s="720"/>
      <c r="B46" s="721"/>
      <c r="C46" s="721"/>
      <c r="D46" s="721"/>
      <c r="E46" s="721"/>
      <c r="F46" s="722"/>
      <c r="G46" s="712" t="s">
        <v>519</v>
      </c>
      <c r="H46" s="713"/>
      <c r="I46" s="713"/>
      <c r="J46" s="713"/>
      <c r="K46" s="714"/>
      <c r="L46" s="77" t="s">
        <v>520</v>
      </c>
      <c r="M46" s="715"/>
      <c r="N46" s="715"/>
      <c r="O46" s="715"/>
      <c r="P46" s="715"/>
      <c r="Q46" s="715"/>
      <c r="R46" s="715"/>
      <c r="S46" s="715"/>
      <c r="T46" s="715"/>
      <c r="U46" s="715"/>
      <c r="V46" s="715"/>
      <c r="W46" s="715"/>
      <c r="X46" s="716"/>
      <c r="Y46" s="730">
        <v>1.96</v>
      </c>
      <c r="Z46" s="731"/>
      <c r="AA46" s="731"/>
      <c r="AB46" s="73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7" customHeight="1" x14ac:dyDescent="0.15">
      <c r="A47" s="720"/>
      <c r="B47" s="721"/>
      <c r="C47" s="721"/>
      <c r="D47" s="721"/>
      <c r="E47" s="721"/>
      <c r="F47" s="722"/>
      <c r="G47" s="712" t="s">
        <v>521</v>
      </c>
      <c r="H47" s="713"/>
      <c r="I47" s="713"/>
      <c r="J47" s="713"/>
      <c r="K47" s="714"/>
      <c r="L47" s="77" t="s">
        <v>522</v>
      </c>
      <c r="M47" s="715"/>
      <c r="N47" s="715"/>
      <c r="O47" s="715"/>
      <c r="P47" s="715"/>
      <c r="Q47" s="715"/>
      <c r="R47" s="715"/>
      <c r="S47" s="715"/>
      <c r="T47" s="715"/>
      <c r="U47" s="715"/>
      <c r="V47" s="715"/>
      <c r="W47" s="715"/>
      <c r="X47" s="716"/>
      <c r="Y47" s="730">
        <v>0.81</v>
      </c>
      <c r="Z47" s="731"/>
      <c r="AA47" s="731"/>
      <c r="AB47" s="731"/>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2.5" customHeight="1" x14ac:dyDescent="0.15">
      <c r="A48" s="720"/>
      <c r="B48" s="721"/>
      <c r="C48" s="721"/>
      <c r="D48" s="721"/>
      <c r="E48" s="721"/>
      <c r="F48" s="72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2.5" customHeight="1" x14ac:dyDescent="0.15">
      <c r="A49" s="720"/>
      <c r="B49" s="721"/>
      <c r="C49" s="721"/>
      <c r="D49" s="721"/>
      <c r="E49" s="721"/>
      <c r="F49" s="72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2.5" customHeight="1" x14ac:dyDescent="0.15">
      <c r="A50" s="720"/>
      <c r="B50" s="721"/>
      <c r="C50" s="721"/>
      <c r="D50" s="721"/>
      <c r="E50" s="721"/>
      <c r="F50" s="72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2.5" customHeight="1" x14ac:dyDescent="0.15">
      <c r="A51" s="720"/>
      <c r="B51" s="721"/>
      <c r="C51" s="721"/>
      <c r="D51" s="721"/>
      <c r="E51" s="721"/>
      <c r="F51" s="72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2.5" customHeight="1" x14ac:dyDescent="0.15">
      <c r="A52" s="720"/>
      <c r="B52" s="721"/>
      <c r="C52" s="721"/>
      <c r="D52" s="721"/>
      <c r="E52" s="721"/>
      <c r="F52" s="72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2.5" customHeight="1" thickBot="1" x14ac:dyDescent="0.2">
      <c r="A53" s="723"/>
      <c r="B53" s="724"/>
      <c r="C53" s="724"/>
      <c r="D53" s="724"/>
      <c r="E53" s="724"/>
      <c r="F53" s="725"/>
      <c r="G53" s="736" t="s">
        <v>22</v>
      </c>
      <c r="H53" s="737"/>
      <c r="I53" s="737"/>
      <c r="J53" s="737"/>
      <c r="K53" s="737"/>
      <c r="L53" s="738"/>
      <c r="M53" s="739"/>
      <c r="N53" s="739"/>
      <c r="O53" s="739"/>
      <c r="P53" s="739"/>
      <c r="Q53" s="739"/>
      <c r="R53" s="739"/>
      <c r="S53" s="739"/>
      <c r="T53" s="739"/>
      <c r="U53" s="739"/>
      <c r="V53" s="739"/>
      <c r="W53" s="739"/>
      <c r="X53" s="740"/>
      <c r="Y53" s="741">
        <f>SUM(Y43:AB52)</f>
        <v>27.016999999999999</v>
      </c>
      <c r="Z53" s="742"/>
      <c r="AA53" s="742"/>
      <c r="AB53" s="743"/>
      <c r="AC53" s="736" t="s">
        <v>22</v>
      </c>
      <c r="AD53" s="737"/>
      <c r="AE53" s="737"/>
      <c r="AF53" s="737"/>
      <c r="AG53" s="737"/>
      <c r="AH53" s="738"/>
      <c r="AI53" s="739"/>
      <c r="AJ53" s="739"/>
      <c r="AK53" s="739"/>
      <c r="AL53" s="739"/>
      <c r="AM53" s="739"/>
      <c r="AN53" s="739"/>
      <c r="AO53" s="739"/>
      <c r="AP53" s="739"/>
      <c r="AQ53" s="739"/>
      <c r="AR53" s="739"/>
      <c r="AS53" s="739"/>
      <c r="AT53" s="740"/>
      <c r="AU53" s="741">
        <f>SUM(AU43:AX52)</f>
        <v>0</v>
      </c>
      <c r="AV53" s="742"/>
      <c r="AW53" s="742"/>
      <c r="AX53" s="744"/>
    </row>
    <row r="54" spans="1:50" s="51" customFormat="1" ht="22.5" hidden="1" customHeight="1" thickBot="1" x14ac:dyDescent="0.2"/>
    <row r="55" spans="1:50" ht="22.5" hidden="1" customHeight="1" x14ac:dyDescent="0.15">
      <c r="A55" s="717" t="s">
        <v>34</v>
      </c>
      <c r="B55" s="718"/>
      <c r="C55" s="718"/>
      <c r="D55" s="718"/>
      <c r="E55" s="718"/>
      <c r="F55" s="719"/>
      <c r="G55" s="399" t="s">
        <v>366</v>
      </c>
      <c r="H55" s="400"/>
      <c r="I55" s="400"/>
      <c r="J55" s="400"/>
      <c r="K55" s="400"/>
      <c r="L55" s="400"/>
      <c r="M55" s="400"/>
      <c r="N55" s="400"/>
      <c r="O55" s="400"/>
      <c r="P55" s="400"/>
      <c r="Q55" s="400"/>
      <c r="R55" s="400"/>
      <c r="S55" s="400"/>
      <c r="T55" s="400"/>
      <c r="U55" s="400"/>
      <c r="V55" s="400"/>
      <c r="W55" s="400"/>
      <c r="X55" s="400"/>
      <c r="Y55" s="400"/>
      <c r="Z55" s="400"/>
      <c r="AA55" s="400"/>
      <c r="AB55" s="401"/>
      <c r="AC55" s="399" t="s">
        <v>367</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2.5" hidden="1" customHeight="1" x14ac:dyDescent="0.15">
      <c r="A56" s="720"/>
      <c r="B56" s="721"/>
      <c r="C56" s="721"/>
      <c r="D56" s="721"/>
      <c r="E56" s="721"/>
      <c r="F56" s="722"/>
      <c r="G56" s="403" t="s">
        <v>19</v>
      </c>
      <c r="H56" s="404"/>
      <c r="I56" s="404"/>
      <c r="J56" s="404"/>
      <c r="K56" s="404"/>
      <c r="L56" s="405" t="s">
        <v>20</v>
      </c>
      <c r="M56" s="404"/>
      <c r="N56" s="404"/>
      <c r="O56" s="404"/>
      <c r="P56" s="404"/>
      <c r="Q56" s="404"/>
      <c r="R56" s="404"/>
      <c r="S56" s="404"/>
      <c r="T56" s="404"/>
      <c r="U56" s="404"/>
      <c r="V56" s="404"/>
      <c r="W56" s="404"/>
      <c r="X56" s="406"/>
      <c r="Y56" s="407" t="s">
        <v>21</v>
      </c>
      <c r="Z56" s="408"/>
      <c r="AA56" s="408"/>
      <c r="AB56" s="409"/>
      <c r="AC56" s="403" t="s">
        <v>19</v>
      </c>
      <c r="AD56" s="404"/>
      <c r="AE56" s="404"/>
      <c r="AF56" s="404"/>
      <c r="AG56" s="404"/>
      <c r="AH56" s="405" t="s">
        <v>20</v>
      </c>
      <c r="AI56" s="404"/>
      <c r="AJ56" s="404"/>
      <c r="AK56" s="404"/>
      <c r="AL56" s="404"/>
      <c r="AM56" s="404"/>
      <c r="AN56" s="404"/>
      <c r="AO56" s="404"/>
      <c r="AP56" s="404"/>
      <c r="AQ56" s="404"/>
      <c r="AR56" s="404"/>
      <c r="AS56" s="404"/>
      <c r="AT56" s="406"/>
      <c r="AU56" s="407" t="s">
        <v>21</v>
      </c>
      <c r="AV56" s="408"/>
      <c r="AW56" s="408"/>
      <c r="AX56" s="410"/>
    </row>
    <row r="57" spans="1:50" ht="22.5" hidden="1" customHeight="1" x14ac:dyDescent="0.15">
      <c r="A57" s="720"/>
      <c r="B57" s="721"/>
      <c r="C57" s="721"/>
      <c r="D57" s="721"/>
      <c r="E57" s="721"/>
      <c r="F57" s="722"/>
      <c r="G57" s="727"/>
      <c r="H57" s="728"/>
      <c r="I57" s="728"/>
      <c r="J57" s="728"/>
      <c r="K57" s="729"/>
      <c r="L57" s="100"/>
      <c r="M57" s="101"/>
      <c r="N57" s="101"/>
      <c r="O57" s="101"/>
      <c r="P57" s="101"/>
      <c r="Q57" s="101"/>
      <c r="R57" s="101"/>
      <c r="S57" s="101"/>
      <c r="T57" s="101"/>
      <c r="U57" s="101"/>
      <c r="V57" s="101"/>
      <c r="W57" s="101"/>
      <c r="X57" s="102"/>
      <c r="Y57" s="709"/>
      <c r="Z57" s="710"/>
      <c r="AA57" s="710"/>
      <c r="AB57" s="745"/>
      <c r="AC57" s="727"/>
      <c r="AD57" s="728"/>
      <c r="AE57" s="728"/>
      <c r="AF57" s="728"/>
      <c r="AG57" s="729"/>
      <c r="AH57" s="100"/>
      <c r="AI57" s="101"/>
      <c r="AJ57" s="101"/>
      <c r="AK57" s="101"/>
      <c r="AL57" s="101"/>
      <c r="AM57" s="101"/>
      <c r="AN57" s="101"/>
      <c r="AO57" s="101"/>
      <c r="AP57" s="101"/>
      <c r="AQ57" s="101"/>
      <c r="AR57" s="101"/>
      <c r="AS57" s="101"/>
      <c r="AT57" s="102"/>
      <c r="AU57" s="709"/>
      <c r="AV57" s="710"/>
      <c r="AW57" s="710"/>
      <c r="AX57" s="711"/>
    </row>
    <row r="58" spans="1:50" ht="22.5" hidden="1" customHeight="1" x14ac:dyDescent="0.15">
      <c r="A58" s="720"/>
      <c r="B58" s="721"/>
      <c r="C58" s="721"/>
      <c r="D58" s="721"/>
      <c r="E58" s="721"/>
      <c r="F58" s="72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2.5" hidden="1" customHeight="1" x14ac:dyDescent="0.15">
      <c r="A59" s="720"/>
      <c r="B59" s="721"/>
      <c r="C59" s="721"/>
      <c r="D59" s="721"/>
      <c r="E59" s="721"/>
      <c r="F59" s="72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2.5" hidden="1" customHeight="1" x14ac:dyDescent="0.15">
      <c r="A60" s="720"/>
      <c r="B60" s="721"/>
      <c r="C60" s="721"/>
      <c r="D60" s="721"/>
      <c r="E60" s="721"/>
      <c r="F60" s="72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2.5" hidden="1" customHeight="1" x14ac:dyDescent="0.15">
      <c r="A61" s="720"/>
      <c r="B61" s="721"/>
      <c r="C61" s="721"/>
      <c r="D61" s="721"/>
      <c r="E61" s="721"/>
      <c r="F61" s="72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2.5" hidden="1" customHeight="1" x14ac:dyDescent="0.15">
      <c r="A62" s="720"/>
      <c r="B62" s="721"/>
      <c r="C62" s="721"/>
      <c r="D62" s="721"/>
      <c r="E62" s="721"/>
      <c r="F62" s="72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2.5" hidden="1" customHeight="1" x14ac:dyDescent="0.15">
      <c r="A63" s="720"/>
      <c r="B63" s="721"/>
      <c r="C63" s="721"/>
      <c r="D63" s="721"/>
      <c r="E63" s="721"/>
      <c r="F63" s="72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2.5" hidden="1" customHeight="1" x14ac:dyDescent="0.15">
      <c r="A64" s="720"/>
      <c r="B64" s="721"/>
      <c r="C64" s="721"/>
      <c r="D64" s="721"/>
      <c r="E64" s="721"/>
      <c r="F64" s="72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2.5" hidden="1" customHeight="1" x14ac:dyDescent="0.15">
      <c r="A65" s="720"/>
      <c r="B65" s="721"/>
      <c r="C65" s="721"/>
      <c r="D65" s="721"/>
      <c r="E65" s="721"/>
      <c r="F65" s="72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2.5" hidden="1" customHeight="1" x14ac:dyDescent="0.15">
      <c r="A66" s="720"/>
      <c r="B66" s="721"/>
      <c r="C66" s="721"/>
      <c r="D66" s="721"/>
      <c r="E66" s="721"/>
      <c r="F66" s="72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2.5" hidden="1" customHeight="1" thickBot="1" x14ac:dyDescent="0.2">
      <c r="A67" s="720"/>
      <c r="B67" s="721"/>
      <c r="C67" s="721"/>
      <c r="D67" s="721"/>
      <c r="E67" s="721"/>
      <c r="F67" s="72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22.5" hidden="1" customHeight="1" x14ac:dyDescent="0.15">
      <c r="A68" s="720"/>
      <c r="B68" s="721"/>
      <c r="C68" s="721"/>
      <c r="D68" s="721"/>
      <c r="E68" s="721"/>
      <c r="F68" s="722"/>
      <c r="G68" s="399" t="s">
        <v>368</v>
      </c>
      <c r="H68" s="400"/>
      <c r="I68" s="400"/>
      <c r="J68" s="400"/>
      <c r="K68" s="400"/>
      <c r="L68" s="400"/>
      <c r="M68" s="400"/>
      <c r="N68" s="400"/>
      <c r="O68" s="400"/>
      <c r="P68" s="400"/>
      <c r="Q68" s="400"/>
      <c r="R68" s="400"/>
      <c r="S68" s="400"/>
      <c r="T68" s="400"/>
      <c r="U68" s="400"/>
      <c r="V68" s="400"/>
      <c r="W68" s="400"/>
      <c r="X68" s="400"/>
      <c r="Y68" s="400"/>
      <c r="Z68" s="400"/>
      <c r="AA68" s="400"/>
      <c r="AB68" s="401"/>
      <c r="AC68" s="399" t="s">
        <v>369</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2.5" hidden="1" customHeight="1" x14ac:dyDescent="0.15">
      <c r="A69" s="720"/>
      <c r="B69" s="721"/>
      <c r="C69" s="721"/>
      <c r="D69" s="721"/>
      <c r="E69" s="721"/>
      <c r="F69" s="722"/>
      <c r="G69" s="403" t="s">
        <v>19</v>
      </c>
      <c r="H69" s="404"/>
      <c r="I69" s="404"/>
      <c r="J69" s="404"/>
      <c r="K69" s="404"/>
      <c r="L69" s="405" t="s">
        <v>20</v>
      </c>
      <c r="M69" s="404"/>
      <c r="N69" s="404"/>
      <c r="O69" s="404"/>
      <c r="P69" s="404"/>
      <c r="Q69" s="404"/>
      <c r="R69" s="404"/>
      <c r="S69" s="404"/>
      <c r="T69" s="404"/>
      <c r="U69" s="404"/>
      <c r="V69" s="404"/>
      <c r="W69" s="404"/>
      <c r="X69" s="406"/>
      <c r="Y69" s="407" t="s">
        <v>21</v>
      </c>
      <c r="Z69" s="408"/>
      <c r="AA69" s="408"/>
      <c r="AB69" s="409"/>
      <c r="AC69" s="403" t="s">
        <v>19</v>
      </c>
      <c r="AD69" s="404"/>
      <c r="AE69" s="404"/>
      <c r="AF69" s="404"/>
      <c r="AG69" s="404"/>
      <c r="AH69" s="405" t="s">
        <v>20</v>
      </c>
      <c r="AI69" s="404"/>
      <c r="AJ69" s="404"/>
      <c r="AK69" s="404"/>
      <c r="AL69" s="404"/>
      <c r="AM69" s="404"/>
      <c r="AN69" s="404"/>
      <c r="AO69" s="404"/>
      <c r="AP69" s="404"/>
      <c r="AQ69" s="404"/>
      <c r="AR69" s="404"/>
      <c r="AS69" s="404"/>
      <c r="AT69" s="406"/>
      <c r="AU69" s="407" t="s">
        <v>21</v>
      </c>
      <c r="AV69" s="408"/>
      <c r="AW69" s="408"/>
      <c r="AX69" s="410"/>
    </row>
    <row r="70" spans="1:50" ht="22.5" hidden="1" customHeight="1" x14ac:dyDescent="0.15">
      <c r="A70" s="720"/>
      <c r="B70" s="721"/>
      <c r="C70" s="721"/>
      <c r="D70" s="721"/>
      <c r="E70" s="721"/>
      <c r="F70" s="722"/>
      <c r="G70" s="727"/>
      <c r="H70" s="728"/>
      <c r="I70" s="728"/>
      <c r="J70" s="728"/>
      <c r="K70" s="729"/>
      <c r="L70" s="100"/>
      <c r="M70" s="101"/>
      <c r="N70" s="101"/>
      <c r="O70" s="101"/>
      <c r="P70" s="101"/>
      <c r="Q70" s="101"/>
      <c r="R70" s="101"/>
      <c r="S70" s="101"/>
      <c r="T70" s="101"/>
      <c r="U70" s="101"/>
      <c r="V70" s="101"/>
      <c r="W70" s="101"/>
      <c r="X70" s="102"/>
      <c r="Y70" s="709"/>
      <c r="Z70" s="710"/>
      <c r="AA70" s="710"/>
      <c r="AB70" s="745"/>
      <c r="AC70" s="727"/>
      <c r="AD70" s="728"/>
      <c r="AE70" s="728"/>
      <c r="AF70" s="728"/>
      <c r="AG70" s="729"/>
      <c r="AH70" s="100"/>
      <c r="AI70" s="101"/>
      <c r="AJ70" s="101"/>
      <c r="AK70" s="101"/>
      <c r="AL70" s="101"/>
      <c r="AM70" s="101"/>
      <c r="AN70" s="101"/>
      <c r="AO70" s="101"/>
      <c r="AP70" s="101"/>
      <c r="AQ70" s="101"/>
      <c r="AR70" s="101"/>
      <c r="AS70" s="101"/>
      <c r="AT70" s="102"/>
      <c r="AU70" s="709"/>
      <c r="AV70" s="710"/>
      <c r="AW70" s="710"/>
      <c r="AX70" s="711"/>
    </row>
    <row r="71" spans="1:50" ht="22.5" hidden="1" customHeight="1" x14ac:dyDescent="0.15">
      <c r="A71" s="720"/>
      <c r="B71" s="721"/>
      <c r="C71" s="721"/>
      <c r="D71" s="721"/>
      <c r="E71" s="721"/>
      <c r="F71" s="72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2.5" hidden="1" customHeight="1" x14ac:dyDescent="0.15">
      <c r="A72" s="720"/>
      <c r="B72" s="721"/>
      <c r="C72" s="721"/>
      <c r="D72" s="721"/>
      <c r="E72" s="721"/>
      <c r="F72" s="72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2.5" hidden="1" customHeight="1" x14ac:dyDescent="0.15">
      <c r="A73" s="720"/>
      <c r="B73" s="721"/>
      <c r="C73" s="721"/>
      <c r="D73" s="721"/>
      <c r="E73" s="721"/>
      <c r="F73" s="72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2.5" hidden="1" customHeight="1" x14ac:dyDescent="0.15">
      <c r="A74" s="720"/>
      <c r="B74" s="721"/>
      <c r="C74" s="721"/>
      <c r="D74" s="721"/>
      <c r="E74" s="721"/>
      <c r="F74" s="72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2.5" hidden="1" customHeight="1" x14ac:dyDescent="0.15">
      <c r="A75" s="720"/>
      <c r="B75" s="721"/>
      <c r="C75" s="721"/>
      <c r="D75" s="721"/>
      <c r="E75" s="721"/>
      <c r="F75" s="72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2.5" hidden="1" customHeight="1" x14ac:dyDescent="0.15">
      <c r="A76" s="720"/>
      <c r="B76" s="721"/>
      <c r="C76" s="721"/>
      <c r="D76" s="721"/>
      <c r="E76" s="721"/>
      <c r="F76" s="72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2.5" hidden="1" customHeight="1" x14ac:dyDescent="0.15">
      <c r="A77" s="720"/>
      <c r="B77" s="721"/>
      <c r="C77" s="721"/>
      <c r="D77" s="721"/>
      <c r="E77" s="721"/>
      <c r="F77" s="72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2.5" hidden="1" customHeight="1" x14ac:dyDescent="0.15">
      <c r="A78" s="720"/>
      <c r="B78" s="721"/>
      <c r="C78" s="721"/>
      <c r="D78" s="721"/>
      <c r="E78" s="721"/>
      <c r="F78" s="72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2.5" hidden="1" customHeight="1" x14ac:dyDescent="0.15">
      <c r="A79" s="720"/>
      <c r="B79" s="721"/>
      <c r="C79" s="721"/>
      <c r="D79" s="721"/>
      <c r="E79" s="721"/>
      <c r="F79" s="72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2.5" hidden="1" customHeight="1" thickBot="1" x14ac:dyDescent="0.2">
      <c r="A80" s="720"/>
      <c r="B80" s="721"/>
      <c r="C80" s="721"/>
      <c r="D80" s="721"/>
      <c r="E80" s="721"/>
      <c r="F80" s="72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22.5" hidden="1" customHeight="1" x14ac:dyDescent="0.15">
      <c r="A81" s="720"/>
      <c r="B81" s="721"/>
      <c r="C81" s="721"/>
      <c r="D81" s="721"/>
      <c r="E81" s="721"/>
      <c r="F81" s="722"/>
      <c r="G81" s="399" t="s">
        <v>370</v>
      </c>
      <c r="H81" s="400"/>
      <c r="I81" s="400"/>
      <c r="J81" s="400"/>
      <c r="K81" s="400"/>
      <c r="L81" s="400"/>
      <c r="M81" s="400"/>
      <c r="N81" s="400"/>
      <c r="O81" s="400"/>
      <c r="P81" s="400"/>
      <c r="Q81" s="400"/>
      <c r="R81" s="400"/>
      <c r="S81" s="400"/>
      <c r="T81" s="400"/>
      <c r="U81" s="400"/>
      <c r="V81" s="400"/>
      <c r="W81" s="400"/>
      <c r="X81" s="400"/>
      <c r="Y81" s="400"/>
      <c r="Z81" s="400"/>
      <c r="AA81" s="400"/>
      <c r="AB81" s="401"/>
      <c r="AC81" s="399" t="s">
        <v>371</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2.5" hidden="1" customHeight="1" x14ac:dyDescent="0.15">
      <c r="A82" s="720"/>
      <c r="B82" s="721"/>
      <c r="C82" s="721"/>
      <c r="D82" s="721"/>
      <c r="E82" s="721"/>
      <c r="F82" s="722"/>
      <c r="G82" s="403" t="s">
        <v>19</v>
      </c>
      <c r="H82" s="404"/>
      <c r="I82" s="404"/>
      <c r="J82" s="404"/>
      <c r="K82" s="404"/>
      <c r="L82" s="405" t="s">
        <v>20</v>
      </c>
      <c r="M82" s="404"/>
      <c r="N82" s="404"/>
      <c r="O82" s="404"/>
      <c r="P82" s="404"/>
      <c r="Q82" s="404"/>
      <c r="R82" s="404"/>
      <c r="S82" s="404"/>
      <c r="T82" s="404"/>
      <c r="U82" s="404"/>
      <c r="V82" s="404"/>
      <c r="W82" s="404"/>
      <c r="X82" s="406"/>
      <c r="Y82" s="407" t="s">
        <v>21</v>
      </c>
      <c r="Z82" s="408"/>
      <c r="AA82" s="408"/>
      <c r="AB82" s="409"/>
      <c r="AC82" s="403" t="s">
        <v>19</v>
      </c>
      <c r="AD82" s="404"/>
      <c r="AE82" s="404"/>
      <c r="AF82" s="404"/>
      <c r="AG82" s="404"/>
      <c r="AH82" s="405" t="s">
        <v>20</v>
      </c>
      <c r="AI82" s="404"/>
      <c r="AJ82" s="404"/>
      <c r="AK82" s="404"/>
      <c r="AL82" s="404"/>
      <c r="AM82" s="404"/>
      <c r="AN82" s="404"/>
      <c r="AO82" s="404"/>
      <c r="AP82" s="404"/>
      <c r="AQ82" s="404"/>
      <c r="AR82" s="404"/>
      <c r="AS82" s="404"/>
      <c r="AT82" s="406"/>
      <c r="AU82" s="407" t="s">
        <v>21</v>
      </c>
      <c r="AV82" s="408"/>
      <c r="AW82" s="408"/>
      <c r="AX82" s="410"/>
    </row>
    <row r="83" spans="1:50" ht="22.5" hidden="1" customHeight="1" x14ac:dyDescent="0.15">
      <c r="A83" s="720"/>
      <c r="B83" s="721"/>
      <c r="C83" s="721"/>
      <c r="D83" s="721"/>
      <c r="E83" s="721"/>
      <c r="F83" s="722"/>
      <c r="G83" s="727"/>
      <c r="H83" s="728"/>
      <c r="I83" s="728"/>
      <c r="J83" s="728"/>
      <c r="K83" s="729"/>
      <c r="L83" s="100"/>
      <c r="M83" s="101"/>
      <c r="N83" s="101"/>
      <c r="O83" s="101"/>
      <c r="P83" s="101"/>
      <c r="Q83" s="101"/>
      <c r="R83" s="101"/>
      <c r="S83" s="101"/>
      <c r="T83" s="101"/>
      <c r="U83" s="101"/>
      <c r="V83" s="101"/>
      <c r="W83" s="101"/>
      <c r="X83" s="102"/>
      <c r="Y83" s="709"/>
      <c r="Z83" s="710"/>
      <c r="AA83" s="710"/>
      <c r="AB83" s="745"/>
      <c r="AC83" s="727"/>
      <c r="AD83" s="728"/>
      <c r="AE83" s="728"/>
      <c r="AF83" s="728"/>
      <c r="AG83" s="729"/>
      <c r="AH83" s="100"/>
      <c r="AI83" s="101"/>
      <c r="AJ83" s="101"/>
      <c r="AK83" s="101"/>
      <c r="AL83" s="101"/>
      <c r="AM83" s="101"/>
      <c r="AN83" s="101"/>
      <c r="AO83" s="101"/>
      <c r="AP83" s="101"/>
      <c r="AQ83" s="101"/>
      <c r="AR83" s="101"/>
      <c r="AS83" s="101"/>
      <c r="AT83" s="102"/>
      <c r="AU83" s="709"/>
      <c r="AV83" s="710"/>
      <c r="AW83" s="710"/>
      <c r="AX83" s="711"/>
    </row>
    <row r="84" spans="1:50" ht="22.5" hidden="1" customHeight="1" x14ac:dyDescent="0.15">
      <c r="A84" s="720"/>
      <c r="B84" s="721"/>
      <c r="C84" s="721"/>
      <c r="D84" s="721"/>
      <c r="E84" s="721"/>
      <c r="F84" s="72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2.5" hidden="1" customHeight="1" x14ac:dyDescent="0.15">
      <c r="A85" s="720"/>
      <c r="B85" s="721"/>
      <c r="C85" s="721"/>
      <c r="D85" s="721"/>
      <c r="E85" s="721"/>
      <c r="F85" s="72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2.5" hidden="1" customHeight="1" x14ac:dyDescent="0.15">
      <c r="A86" s="720"/>
      <c r="B86" s="721"/>
      <c r="C86" s="721"/>
      <c r="D86" s="721"/>
      <c r="E86" s="721"/>
      <c r="F86" s="72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2.5" hidden="1" customHeight="1" x14ac:dyDescent="0.15">
      <c r="A87" s="720"/>
      <c r="B87" s="721"/>
      <c r="C87" s="721"/>
      <c r="D87" s="721"/>
      <c r="E87" s="721"/>
      <c r="F87" s="72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2.5" hidden="1" customHeight="1" x14ac:dyDescent="0.15">
      <c r="A88" s="720"/>
      <c r="B88" s="721"/>
      <c r="C88" s="721"/>
      <c r="D88" s="721"/>
      <c r="E88" s="721"/>
      <c r="F88" s="72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2.5" hidden="1" customHeight="1" x14ac:dyDescent="0.15">
      <c r="A89" s="720"/>
      <c r="B89" s="721"/>
      <c r="C89" s="721"/>
      <c r="D89" s="721"/>
      <c r="E89" s="721"/>
      <c r="F89" s="72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2.5" hidden="1" customHeight="1" x14ac:dyDescent="0.15">
      <c r="A90" s="720"/>
      <c r="B90" s="721"/>
      <c r="C90" s="721"/>
      <c r="D90" s="721"/>
      <c r="E90" s="721"/>
      <c r="F90" s="72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2.5" hidden="1" customHeight="1" x14ac:dyDescent="0.15">
      <c r="A91" s="720"/>
      <c r="B91" s="721"/>
      <c r="C91" s="721"/>
      <c r="D91" s="721"/>
      <c r="E91" s="721"/>
      <c r="F91" s="72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2.5" hidden="1" customHeight="1" x14ac:dyDescent="0.15">
      <c r="A92" s="720"/>
      <c r="B92" s="721"/>
      <c r="C92" s="721"/>
      <c r="D92" s="721"/>
      <c r="E92" s="721"/>
      <c r="F92" s="72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2.5" hidden="1" customHeight="1" thickBot="1" x14ac:dyDescent="0.2">
      <c r="A93" s="720"/>
      <c r="B93" s="721"/>
      <c r="C93" s="721"/>
      <c r="D93" s="721"/>
      <c r="E93" s="721"/>
      <c r="F93" s="72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22.5" hidden="1" customHeight="1" x14ac:dyDescent="0.15">
      <c r="A94" s="720"/>
      <c r="B94" s="721"/>
      <c r="C94" s="721"/>
      <c r="D94" s="721"/>
      <c r="E94" s="721"/>
      <c r="F94" s="722"/>
      <c r="G94" s="399" t="s">
        <v>372</v>
      </c>
      <c r="H94" s="400"/>
      <c r="I94" s="400"/>
      <c r="J94" s="400"/>
      <c r="K94" s="400"/>
      <c r="L94" s="400"/>
      <c r="M94" s="400"/>
      <c r="N94" s="400"/>
      <c r="O94" s="400"/>
      <c r="P94" s="400"/>
      <c r="Q94" s="400"/>
      <c r="R94" s="400"/>
      <c r="S94" s="400"/>
      <c r="T94" s="400"/>
      <c r="U94" s="400"/>
      <c r="V94" s="400"/>
      <c r="W94" s="400"/>
      <c r="X94" s="400"/>
      <c r="Y94" s="400"/>
      <c r="Z94" s="400"/>
      <c r="AA94" s="400"/>
      <c r="AB94" s="401"/>
      <c r="AC94" s="399" t="s">
        <v>373</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2.5" hidden="1" customHeight="1" x14ac:dyDescent="0.15">
      <c r="A95" s="720"/>
      <c r="B95" s="721"/>
      <c r="C95" s="721"/>
      <c r="D95" s="721"/>
      <c r="E95" s="721"/>
      <c r="F95" s="722"/>
      <c r="G95" s="403" t="s">
        <v>19</v>
      </c>
      <c r="H95" s="404"/>
      <c r="I95" s="404"/>
      <c r="J95" s="404"/>
      <c r="K95" s="404"/>
      <c r="L95" s="405" t="s">
        <v>20</v>
      </c>
      <c r="M95" s="404"/>
      <c r="N95" s="404"/>
      <c r="O95" s="404"/>
      <c r="P95" s="404"/>
      <c r="Q95" s="404"/>
      <c r="R95" s="404"/>
      <c r="S95" s="404"/>
      <c r="T95" s="404"/>
      <c r="U95" s="404"/>
      <c r="V95" s="404"/>
      <c r="W95" s="404"/>
      <c r="X95" s="406"/>
      <c r="Y95" s="407" t="s">
        <v>21</v>
      </c>
      <c r="Z95" s="408"/>
      <c r="AA95" s="408"/>
      <c r="AB95" s="409"/>
      <c r="AC95" s="403" t="s">
        <v>19</v>
      </c>
      <c r="AD95" s="404"/>
      <c r="AE95" s="404"/>
      <c r="AF95" s="404"/>
      <c r="AG95" s="404"/>
      <c r="AH95" s="405" t="s">
        <v>20</v>
      </c>
      <c r="AI95" s="404"/>
      <c r="AJ95" s="404"/>
      <c r="AK95" s="404"/>
      <c r="AL95" s="404"/>
      <c r="AM95" s="404"/>
      <c r="AN95" s="404"/>
      <c r="AO95" s="404"/>
      <c r="AP95" s="404"/>
      <c r="AQ95" s="404"/>
      <c r="AR95" s="404"/>
      <c r="AS95" s="404"/>
      <c r="AT95" s="406"/>
      <c r="AU95" s="407" t="s">
        <v>21</v>
      </c>
      <c r="AV95" s="408"/>
      <c r="AW95" s="408"/>
      <c r="AX95" s="410"/>
    </row>
    <row r="96" spans="1:50" ht="22.5" hidden="1" customHeight="1" x14ac:dyDescent="0.15">
      <c r="A96" s="720"/>
      <c r="B96" s="721"/>
      <c r="C96" s="721"/>
      <c r="D96" s="721"/>
      <c r="E96" s="721"/>
      <c r="F96" s="722"/>
      <c r="G96" s="727"/>
      <c r="H96" s="728"/>
      <c r="I96" s="728"/>
      <c r="J96" s="728"/>
      <c r="K96" s="729"/>
      <c r="L96" s="100"/>
      <c r="M96" s="101"/>
      <c r="N96" s="101"/>
      <c r="O96" s="101"/>
      <c r="P96" s="101"/>
      <c r="Q96" s="101"/>
      <c r="R96" s="101"/>
      <c r="S96" s="101"/>
      <c r="T96" s="101"/>
      <c r="U96" s="101"/>
      <c r="V96" s="101"/>
      <c r="W96" s="101"/>
      <c r="X96" s="102"/>
      <c r="Y96" s="709"/>
      <c r="Z96" s="710"/>
      <c r="AA96" s="710"/>
      <c r="AB96" s="745"/>
      <c r="AC96" s="727"/>
      <c r="AD96" s="728"/>
      <c r="AE96" s="728"/>
      <c r="AF96" s="728"/>
      <c r="AG96" s="729"/>
      <c r="AH96" s="100"/>
      <c r="AI96" s="101"/>
      <c r="AJ96" s="101"/>
      <c r="AK96" s="101"/>
      <c r="AL96" s="101"/>
      <c r="AM96" s="101"/>
      <c r="AN96" s="101"/>
      <c r="AO96" s="101"/>
      <c r="AP96" s="101"/>
      <c r="AQ96" s="101"/>
      <c r="AR96" s="101"/>
      <c r="AS96" s="101"/>
      <c r="AT96" s="102"/>
      <c r="AU96" s="709"/>
      <c r="AV96" s="710"/>
      <c r="AW96" s="710"/>
      <c r="AX96" s="711"/>
    </row>
    <row r="97" spans="1:50" ht="22.5" hidden="1" customHeight="1" x14ac:dyDescent="0.15">
      <c r="A97" s="720"/>
      <c r="B97" s="721"/>
      <c r="C97" s="721"/>
      <c r="D97" s="721"/>
      <c r="E97" s="721"/>
      <c r="F97" s="72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2.5" hidden="1" customHeight="1" x14ac:dyDescent="0.15">
      <c r="A98" s="720"/>
      <c r="B98" s="721"/>
      <c r="C98" s="721"/>
      <c r="D98" s="721"/>
      <c r="E98" s="721"/>
      <c r="F98" s="72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2.5" hidden="1" customHeight="1" x14ac:dyDescent="0.15">
      <c r="A99" s="720"/>
      <c r="B99" s="721"/>
      <c r="C99" s="721"/>
      <c r="D99" s="721"/>
      <c r="E99" s="721"/>
      <c r="F99" s="72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2.5" hidden="1" customHeight="1" x14ac:dyDescent="0.15">
      <c r="A100" s="720"/>
      <c r="B100" s="721"/>
      <c r="C100" s="721"/>
      <c r="D100" s="721"/>
      <c r="E100" s="721"/>
      <c r="F100" s="72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2.5" hidden="1" customHeight="1" x14ac:dyDescent="0.15">
      <c r="A101" s="720"/>
      <c r="B101" s="721"/>
      <c r="C101" s="721"/>
      <c r="D101" s="721"/>
      <c r="E101" s="721"/>
      <c r="F101" s="72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2.5" hidden="1" customHeight="1" x14ac:dyDescent="0.15">
      <c r="A102" s="720"/>
      <c r="B102" s="721"/>
      <c r="C102" s="721"/>
      <c r="D102" s="721"/>
      <c r="E102" s="721"/>
      <c r="F102" s="72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2.5" hidden="1" customHeight="1" x14ac:dyDescent="0.15">
      <c r="A103" s="720"/>
      <c r="B103" s="721"/>
      <c r="C103" s="721"/>
      <c r="D103" s="721"/>
      <c r="E103" s="721"/>
      <c r="F103" s="72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2.5" hidden="1" customHeight="1" x14ac:dyDescent="0.15">
      <c r="A104" s="720"/>
      <c r="B104" s="721"/>
      <c r="C104" s="721"/>
      <c r="D104" s="721"/>
      <c r="E104" s="721"/>
      <c r="F104" s="72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2.5" hidden="1" customHeight="1" x14ac:dyDescent="0.15">
      <c r="A105" s="720"/>
      <c r="B105" s="721"/>
      <c r="C105" s="721"/>
      <c r="D105" s="721"/>
      <c r="E105" s="721"/>
      <c r="F105" s="72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2.5" hidden="1" customHeight="1" thickBot="1" x14ac:dyDescent="0.2">
      <c r="A106" s="723"/>
      <c r="B106" s="724"/>
      <c r="C106" s="724"/>
      <c r="D106" s="724"/>
      <c r="E106" s="724"/>
      <c r="F106" s="725"/>
      <c r="G106" s="736" t="s">
        <v>22</v>
      </c>
      <c r="H106" s="737"/>
      <c r="I106" s="737"/>
      <c r="J106" s="737"/>
      <c r="K106" s="737"/>
      <c r="L106" s="738"/>
      <c r="M106" s="739"/>
      <c r="N106" s="739"/>
      <c r="O106" s="739"/>
      <c r="P106" s="739"/>
      <c r="Q106" s="739"/>
      <c r="R106" s="739"/>
      <c r="S106" s="739"/>
      <c r="T106" s="739"/>
      <c r="U106" s="739"/>
      <c r="V106" s="739"/>
      <c r="W106" s="739"/>
      <c r="X106" s="740"/>
      <c r="Y106" s="741">
        <f>SUM(Y96:AB105)</f>
        <v>0</v>
      </c>
      <c r="Z106" s="742"/>
      <c r="AA106" s="742"/>
      <c r="AB106" s="743"/>
      <c r="AC106" s="736" t="s">
        <v>22</v>
      </c>
      <c r="AD106" s="737"/>
      <c r="AE106" s="737"/>
      <c r="AF106" s="737"/>
      <c r="AG106" s="737"/>
      <c r="AH106" s="738"/>
      <c r="AI106" s="739"/>
      <c r="AJ106" s="739"/>
      <c r="AK106" s="739"/>
      <c r="AL106" s="739"/>
      <c r="AM106" s="739"/>
      <c r="AN106" s="739"/>
      <c r="AO106" s="739"/>
      <c r="AP106" s="739"/>
      <c r="AQ106" s="739"/>
      <c r="AR106" s="739"/>
      <c r="AS106" s="739"/>
      <c r="AT106" s="740"/>
      <c r="AU106" s="741">
        <f>SUM(AU96:AX105)</f>
        <v>0</v>
      </c>
      <c r="AV106" s="742"/>
      <c r="AW106" s="742"/>
      <c r="AX106" s="744"/>
    </row>
    <row r="107" spans="1:50" s="51" customFormat="1" ht="22.5" hidden="1" customHeight="1" thickBot="1" x14ac:dyDescent="0.2"/>
    <row r="108" spans="1:50" ht="22.5" hidden="1" customHeight="1" x14ac:dyDescent="0.15">
      <c r="A108" s="717" t="s">
        <v>34</v>
      </c>
      <c r="B108" s="718"/>
      <c r="C108" s="718"/>
      <c r="D108" s="718"/>
      <c r="E108" s="718"/>
      <c r="F108" s="719"/>
      <c r="G108" s="399" t="s">
        <v>374</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375</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2.5" hidden="1" customHeight="1" x14ac:dyDescent="0.15">
      <c r="A109" s="720"/>
      <c r="B109" s="721"/>
      <c r="C109" s="721"/>
      <c r="D109" s="721"/>
      <c r="E109" s="721"/>
      <c r="F109" s="722"/>
      <c r="G109" s="403" t="s">
        <v>19</v>
      </c>
      <c r="H109" s="404"/>
      <c r="I109" s="404"/>
      <c r="J109" s="404"/>
      <c r="K109" s="404"/>
      <c r="L109" s="405" t="s">
        <v>20</v>
      </c>
      <c r="M109" s="404"/>
      <c r="N109" s="404"/>
      <c r="O109" s="404"/>
      <c r="P109" s="404"/>
      <c r="Q109" s="404"/>
      <c r="R109" s="404"/>
      <c r="S109" s="404"/>
      <c r="T109" s="404"/>
      <c r="U109" s="404"/>
      <c r="V109" s="404"/>
      <c r="W109" s="404"/>
      <c r="X109" s="406"/>
      <c r="Y109" s="407" t="s">
        <v>21</v>
      </c>
      <c r="Z109" s="408"/>
      <c r="AA109" s="408"/>
      <c r="AB109" s="409"/>
      <c r="AC109" s="403" t="s">
        <v>19</v>
      </c>
      <c r="AD109" s="404"/>
      <c r="AE109" s="404"/>
      <c r="AF109" s="404"/>
      <c r="AG109" s="404"/>
      <c r="AH109" s="405" t="s">
        <v>20</v>
      </c>
      <c r="AI109" s="404"/>
      <c r="AJ109" s="404"/>
      <c r="AK109" s="404"/>
      <c r="AL109" s="404"/>
      <c r="AM109" s="404"/>
      <c r="AN109" s="404"/>
      <c r="AO109" s="404"/>
      <c r="AP109" s="404"/>
      <c r="AQ109" s="404"/>
      <c r="AR109" s="404"/>
      <c r="AS109" s="404"/>
      <c r="AT109" s="406"/>
      <c r="AU109" s="407" t="s">
        <v>21</v>
      </c>
      <c r="AV109" s="408"/>
      <c r="AW109" s="408"/>
      <c r="AX109" s="410"/>
    </row>
    <row r="110" spans="1:50" ht="22.5" hidden="1" customHeight="1" x14ac:dyDescent="0.15">
      <c r="A110" s="720"/>
      <c r="B110" s="721"/>
      <c r="C110" s="721"/>
      <c r="D110" s="721"/>
      <c r="E110" s="721"/>
      <c r="F110" s="722"/>
      <c r="G110" s="727"/>
      <c r="H110" s="728"/>
      <c r="I110" s="728"/>
      <c r="J110" s="728"/>
      <c r="K110" s="729"/>
      <c r="L110" s="100"/>
      <c r="M110" s="101"/>
      <c r="N110" s="101"/>
      <c r="O110" s="101"/>
      <c r="P110" s="101"/>
      <c r="Q110" s="101"/>
      <c r="R110" s="101"/>
      <c r="S110" s="101"/>
      <c r="T110" s="101"/>
      <c r="U110" s="101"/>
      <c r="V110" s="101"/>
      <c r="W110" s="101"/>
      <c r="X110" s="102"/>
      <c r="Y110" s="709"/>
      <c r="Z110" s="710"/>
      <c r="AA110" s="710"/>
      <c r="AB110" s="745"/>
      <c r="AC110" s="727"/>
      <c r="AD110" s="728"/>
      <c r="AE110" s="728"/>
      <c r="AF110" s="728"/>
      <c r="AG110" s="729"/>
      <c r="AH110" s="100"/>
      <c r="AI110" s="101"/>
      <c r="AJ110" s="101"/>
      <c r="AK110" s="101"/>
      <c r="AL110" s="101"/>
      <c r="AM110" s="101"/>
      <c r="AN110" s="101"/>
      <c r="AO110" s="101"/>
      <c r="AP110" s="101"/>
      <c r="AQ110" s="101"/>
      <c r="AR110" s="101"/>
      <c r="AS110" s="101"/>
      <c r="AT110" s="102"/>
      <c r="AU110" s="709"/>
      <c r="AV110" s="710"/>
      <c r="AW110" s="710"/>
      <c r="AX110" s="711"/>
    </row>
    <row r="111" spans="1:50" ht="22.5" hidden="1" customHeight="1" x14ac:dyDescent="0.15">
      <c r="A111" s="720"/>
      <c r="B111" s="721"/>
      <c r="C111" s="721"/>
      <c r="D111" s="721"/>
      <c r="E111" s="721"/>
      <c r="F111" s="72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2.5" hidden="1" customHeight="1" x14ac:dyDescent="0.15">
      <c r="A112" s="720"/>
      <c r="B112" s="721"/>
      <c r="C112" s="721"/>
      <c r="D112" s="721"/>
      <c r="E112" s="721"/>
      <c r="F112" s="72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2.5" hidden="1" customHeight="1" x14ac:dyDescent="0.15">
      <c r="A113" s="720"/>
      <c r="B113" s="721"/>
      <c r="C113" s="721"/>
      <c r="D113" s="721"/>
      <c r="E113" s="721"/>
      <c r="F113" s="72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2.5" hidden="1" customHeight="1" x14ac:dyDescent="0.15">
      <c r="A114" s="720"/>
      <c r="B114" s="721"/>
      <c r="C114" s="721"/>
      <c r="D114" s="721"/>
      <c r="E114" s="721"/>
      <c r="F114" s="72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2.5" hidden="1" customHeight="1" x14ac:dyDescent="0.15">
      <c r="A115" s="720"/>
      <c r="B115" s="721"/>
      <c r="C115" s="721"/>
      <c r="D115" s="721"/>
      <c r="E115" s="721"/>
      <c r="F115" s="72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2.5" hidden="1" customHeight="1" x14ac:dyDescent="0.15">
      <c r="A116" s="720"/>
      <c r="B116" s="721"/>
      <c r="C116" s="721"/>
      <c r="D116" s="721"/>
      <c r="E116" s="721"/>
      <c r="F116" s="72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2.5" hidden="1" customHeight="1" x14ac:dyDescent="0.15">
      <c r="A117" s="720"/>
      <c r="B117" s="721"/>
      <c r="C117" s="721"/>
      <c r="D117" s="721"/>
      <c r="E117" s="721"/>
      <c r="F117" s="72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2.5" hidden="1" customHeight="1" x14ac:dyDescent="0.15">
      <c r="A118" s="720"/>
      <c r="B118" s="721"/>
      <c r="C118" s="721"/>
      <c r="D118" s="721"/>
      <c r="E118" s="721"/>
      <c r="F118" s="72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2.5" hidden="1" customHeight="1" x14ac:dyDescent="0.15">
      <c r="A119" s="720"/>
      <c r="B119" s="721"/>
      <c r="C119" s="721"/>
      <c r="D119" s="721"/>
      <c r="E119" s="721"/>
      <c r="F119" s="72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2.5" hidden="1" customHeight="1" thickBot="1" x14ac:dyDescent="0.2">
      <c r="A120" s="720"/>
      <c r="B120" s="721"/>
      <c r="C120" s="721"/>
      <c r="D120" s="721"/>
      <c r="E120" s="721"/>
      <c r="F120" s="72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22.5" hidden="1" customHeight="1" x14ac:dyDescent="0.15">
      <c r="A121" s="720"/>
      <c r="B121" s="721"/>
      <c r="C121" s="721"/>
      <c r="D121" s="721"/>
      <c r="E121" s="721"/>
      <c r="F121" s="722"/>
      <c r="G121" s="399" t="s">
        <v>396</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376</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2.5" hidden="1" customHeight="1" x14ac:dyDescent="0.15">
      <c r="A122" s="720"/>
      <c r="B122" s="721"/>
      <c r="C122" s="721"/>
      <c r="D122" s="721"/>
      <c r="E122" s="721"/>
      <c r="F122" s="722"/>
      <c r="G122" s="403" t="s">
        <v>19</v>
      </c>
      <c r="H122" s="404"/>
      <c r="I122" s="404"/>
      <c r="J122" s="404"/>
      <c r="K122" s="404"/>
      <c r="L122" s="405" t="s">
        <v>20</v>
      </c>
      <c r="M122" s="404"/>
      <c r="N122" s="404"/>
      <c r="O122" s="404"/>
      <c r="P122" s="404"/>
      <c r="Q122" s="404"/>
      <c r="R122" s="404"/>
      <c r="S122" s="404"/>
      <c r="T122" s="404"/>
      <c r="U122" s="404"/>
      <c r="V122" s="404"/>
      <c r="W122" s="404"/>
      <c r="X122" s="406"/>
      <c r="Y122" s="407" t="s">
        <v>21</v>
      </c>
      <c r="Z122" s="408"/>
      <c r="AA122" s="408"/>
      <c r="AB122" s="409"/>
      <c r="AC122" s="403" t="s">
        <v>19</v>
      </c>
      <c r="AD122" s="404"/>
      <c r="AE122" s="404"/>
      <c r="AF122" s="404"/>
      <c r="AG122" s="404"/>
      <c r="AH122" s="405" t="s">
        <v>20</v>
      </c>
      <c r="AI122" s="404"/>
      <c r="AJ122" s="404"/>
      <c r="AK122" s="404"/>
      <c r="AL122" s="404"/>
      <c r="AM122" s="404"/>
      <c r="AN122" s="404"/>
      <c r="AO122" s="404"/>
      <c r="AP122" s="404"/>
      <c r="AQ122" s="404"/>
      <c r="AR122" s="404"/>
      <c r="AS122" s="404"/>
      <c r="AT122" s="406"/>
      <c r="AU122" s="407" t="s">
        <v>21</v>
      </c>
      <c r="AV122" s="408"/>
      <c r="AW122" s="408"/>
      <c r="AX122" s="410"/>
    </row>
    <row r="123" spans="1:50" ht="22.5" hidden="1" customHeight="1" x14ac:dyDescent="0.15">
      <c r="A123" s="720"/>
      <c r="B123" s="721"/>
      <c r="C123" s="721"/>
      <c r="D123" s="721"/>
      <c r="E123" s="721"/>
      <c r="F123" s="722"/>
      <c r="G123" s="727"/>
      <c r="H123" s="728"/>
      <c r="I123" s="728"/>
      <c r="J123" s="728"/>
      <c r="K123" s="729"/>
      <c r="L123" s="100"/>
      <c r="M123" s="101"/>
      <c r="N123" s="101"/>
      <c r="O123" s="101"/>
      <c r="P123" s="101"/>
      <c r="Q123" s="101"/>
      <c r="R123" s="101"/>
      <c r="S123" s="101"/>
      <c r="T123" s="101"/>
      <c r="U123" s="101"/>
      <c r="V123" s="101"/>
      <c r="W123" s="101"/>
      <c r="X123" s="102"/>
      <c r="Y123" s="709"/>
      <c r="Z123" s="710"/>
      <c r="AA123" s="710"/>
      <c r="AB123" s="745"/>
      <c r="AC123" s="727"/>
      <c r="AD123" s="728"/>
      <c r="AE123" s="728"/>
      <c r="AF123" s="728"/>
      <c r="AG123" s="729"/>
      <c r="AH123" s="100"/>
      <c r="AI123" s="101"/>
      <c r="AJ123" s="101"/>
      <c r="AK123" s="101"/>
      <c r="AL123" s="101"/>
      <c r="AM123" s="101"/>
      <c r="AN123" s="101"/>
      <c r="AO123" s="101"/>
      <c r="AP123" s="101"/>
      <c r="AQ123" s="101"/>
      <c r="AR123" s="101"/>
      <c r="AS123" s="101"/>
      <c r="AT123" s="102"/>
      <c r="AU123" s="709"/>
      <c r="AV123" s="710"/>
      <c r="AW123" s="710"/>
      <c r="AX123" s="711"/>
    </row>
    <row r="124" spans="1:50" ht="22.5" hidden="1" customHeight="1" x14ac:dyDescent="0.15">
      <c r="A124" s="720"/>
      <c r="B124" s="721"/>
      <c r="C124" s="721"/>
      <c r="D124" s="721"/>
      <c r="E124" s="721"/>
      <c r="F124" s="72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2.5" hidden="1" customHeight="1" x14ac:dyDescent="0.15">
      <c r="A125" s="720"/>
      <c r="B125" s="721"/>
      <c r="C125" s="721"/>
      <c r="D125" s="721"/>
      <c r="E125" s="721"/>
      <c r="F125" s="72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2.5" hidden="1" customHeight="1" x14ac:dyDescent="0.15">
      <c r="A126" s="720"/>
      <c r="B126" s="721"/>
      <c r="C126" s="721"/>
      <c r="D126" s="721"/>
      <c r="E126" s="721"/>
      <c r="F126" s="72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2.5" hidden="1" customHeight="1" x14ac:dyDescent="0.15">
      <c r="A127" s="720"/>
      <c r="B127" s="721"/>
      <c r="C127" s="721"/>
      <c r="D127" s="721"/>
      <c r="E127" s="721"/>
      <c r="F127" s="72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2.5" hidden="1" customHeight="1" x14ac:dyDescent="0.15">
      <c r="A128" s="720"/>
      <c r="B128" s="721"/>
      <c r="C128" s="721"/>
      <c r="D128" s="721"/>
      <c r="E128" s="721"/>
      <c r="F128" s="72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2.5" hidden="1" customHeight="1" x14ac:dyDescent="0.15">
      <c r="A129" s="720"/>
      <c r="B129" s="721"/>
      <c r="C129" s="721"/>
      <c r="D129" s="721"/>
      <c r="E129" s="721"/>
      <c r="F129" s="72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2.5" hidden="1" customHeight="1" x14ac:dyDescent="0.15">
      <c r="A130" s="720"/>
      <c r="B130" s="721"/>
      <c r="C130" s="721"/>
      <c r="D130" s="721"/>
      <c r="E130" s="721"/>
      <c r="F130" s="72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2.5" hidden="1" customHeight="1" x14ac:dyDescent="0.15">
      <c r="A131" s="720"/>
      <c r="B131" s="721"/>
      <c r="C131" s="721"/>
      <c r="D131" s="721"/>
      <c r="E131" s="721"/>
      <c r="F131" s="72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2.5" hidden="1" customHeight="1" x14ac:dyDescent="0.15">
      <c r="A132" s="720"/>
      <c r="B132" s="721"/>
      <c r="C132" s="721"/>
      <c r="D132" s="721"/>
      <c r="E132" s="721"/>
      <c r="F132" s="72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2.5" hidden="1" customHeight="1" thickBot="1" x14ac:dyDescent="0.2">
      <c r="A133" s="720"/>
      <c r="B133" s="721"/>
      <c r="C133" s="721"/>
      <c r="D133" s="721"/>
      <c r="E133" s="721"/>
      <c r="F133" s="72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22.5" hidden="1" customHeight="1" x14ac:dyDescent="0.15">
      <c r="A134" s="720"/>
      <c r="B134" s="721"/>
      <c r="C134" s="721"/>
      <c r="D134" s="721"/>
      <c r="E134" s="721"/>
      <c r="F134" s="722"/>
      <c r="G134" s="399" t="s">
        <v>377</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378</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2.5" hidden="1" customHeight="1" x14ac:dyDescent="0.15">
      <c r="A135" s="720"/>
      <c r="B135" s="721"/>
      <c r="C135" s="721"/>
      <c r="D135" s="721"/>
      <c r="E135" s="721"/>
      <c r="F135" s="722"/>
      <c r="G135" s="403" t="s">
        <v>19</v>
      </c>
      <c r="H135" s="404"/>
      <c r="I135" s="404"/>
      <c r="J135" s="404"/>
      <c r="K135" s="404"/>
      <c r="L135" s="405" t="s">
        <v>20</v>
      </c>
      <c r="M135" s="404"/>
      <c r="N135" s="404"/>
      <c r="O135" s="404"/>
      <c r="P135" s="404"/>
      <c r="Q135" s="404"/>
      <c r="R135" s="404"/>
      <c r="S135" s="404"/>
      <c r="T135" s="404"/>
      <c r="U135" s="404"/>
      <c r="V135" s="404"/>
      <c r="W135" s="404"/>
      <c r="X135" s="406"/>
      <c r="Y135" s="407" t="s">
        <v>21</v>
      </c>
      <c r="Z135" s="408"/>
      <c r="AA135" s="408"/>
      <c r="AB135" s="409"/>
      <c r="AC135" s="403" t="s">
        <v>19</v>
      </c>
      <c r="AD135" s="404"/>
      <c r="AE135" s="404"/>
      <c r="AF135" s="404"/>
      <c r="AG135" s="404"/>
      <c r="AH135" s="405" t="s">
        <v>20</v>
      </c>
      <c r="AI135" s="404"/>
      <c r="AJ135" s="404"/>
      <c r="AK135" s="404"/>
      <c r="AL135" s="404"/>
      <c r="AM135" s="404"/>
      <c r="AN135" s="404"/>
      <c r="AO135" s="404"/>
      <c r="AP135" s="404"/>
      <c r="AQ135" s="404"/>
      <c r="AR135" s="404"/>
      <c r="AS135" s="404"/>
      <c r="AT135" s="406"/>
      <c r="AU135" s="407" t="s">
        <v>21</v>
      </c>
      <c r="AV135" s="408"/>
      <c r="AW135" s="408"/>
      <c r="AX135" s="410"/>
    </row>
    <row r="136" spans="1:50" ht="22.5" hidden="1" customHeight="1" x14ac:dyDescent="0.15">
      <c r="A136" s="720"/>
      <c r="B136" s="721"/>
      <c r="C136" s="721"/>
      <c r="D136" s="721"/>
      <c r="E136" s="721"/>
      <c r="F136" s="722"/>
      <c r="G136" s="727"/>
      <c r="H136" s="728"/>
      <c r="I136" s="728"/>
      <c r="J136" s="728"/>
      <c r="K136" s="729"/>
      <c r="L136" s="100"/>
      <c r="M136" s="101"/>
      <c r="N136" s="101"/>
      <c r="O136" s="101"/>
      <c r="P136" s="101"/>
      <c r="Q136" s="101"/>
      <c r="R136" s="101"/>
      <c r="S136" s="101"/>
      <c r="T136" s="101"/>
      <c r="U136" s="101"/>
      <c r="V136" s="101"/>
      <c r="W136" s="101"/>
      <c r="X136" s="102"/>
      <c r="Y136" s="709"/>
      <c r="Z136" s="710"/>
      <c r="AA136" s="710"/>
      <c r="AB136" s="745"/>
      <c r="AC136" s="727"/>
      <c r="AD136" s="728"/>
      <c r="AE136" s="728"/>
      <c r="AF136" s="728"/>
      <c r="AG136" s="729"/>
      <c r="AH136" s="100"/>
      <c r="AI136" s="101"/>
      <c r="AJ136" s="101"/>
      <c r="AK136" s="101"/>
      <c r="AL136" s="101"/>
      <c r="AM136" s="101"/>
      <c r="AN136" s="101"/>
      <c r="AO136" s="101"/>
      <c r="AP136" s="101"/>
      <c r="AQ136" s="101"/>
      <c r="AR136" s="101"/>
      <c r="AS136" s="101"/>
      <c r="AT136" s="102"/>
      <c r="AU136" s="709"/>
      <c r="AV136" s="710"/>
      <c r="AW136" s="710"/>
      <c r="AX136" s="711"/>
    </row>
    <row r="137" spans="1:50" ht="22.5" hidden="1" customHeight="1" x14ac:dyDescent="0.15">
      <c r="A137" s="720"/>
      <c r="B137" s="721"/>
      <c r="C137" s="721"/>
      <c r="D137" s="721"/>
      <c r="E137" s="721"/>
      <c r="F137" s="72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2.5" hidden="1" customHeight="1" x14ac:dyDescent="0.15">
      <c r="A138" s="720"/>
      <c r="B138" s="721"/>
      <c r="C138" s="721"/>
      <c r="D138" s="721"/>
      <c r="E138" s="721"/>
      <c r="F138" s="72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2.5" hidden="1" customHeight="1" x14ac:dyDescent="0.15">
      <c r="A139" s="720"/>
      <c r="B139" s="721"/>
      <c r="C139" s="721"/>
      <c r="D139" s="721"/>
      <c r="E139" s="721"/>
      <c r="F139" s="72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2.5" hidden="1" customHeight="1" x14ac:dyDescent="0.15">
      <c r="A140" s="720"/>
      <c r="B140" s="721"/>
      <c r="C140" s="721"/>
      <c r="D140" s="721"/>
      <c r="E140" s="721"/>
      <c r="F140" s="72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2.5" hidden="1" customHeight="1" x14ac:dyDescent="0.15">
      <c r="A141" s="720"/>
      <c r="B141" s="721"/>
      <c r="C141" s="721"/>
      <c r="D141" s="721"/>
      <c r="E141" s="721"/>
      <c r="F141" s="72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2.5" hidden="1" customHeight="1" x14ac:dyDescent="0.15">
      <c r="A142" s="720"/>
      <c r="B142" s="721"/>
      <c r="C142" s="721"/>
      <c r="D142" s="721"/>
      <c r="E142" s="721"/>
      <c r="F142" s="72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2.5" hidden="1" customHeight="1" x14ac:dyDescent="0.15">
      <c r="A143" s="720"/>
      <c r="B143" s="721"/>
      <c r="C143" s="721"/>
      <c r="D143" s="721"/>
      <c r="E143" s="721"/>
      <c r="F143" s="72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2.5" hidden="1" customHeight="1" x14ac:dyDescent="0.15">
      <c r="A144" s="720"/>
      <c r="B144" s="721"/>
      <c r="C144" s="721"/>
      <c r="D144" s="721"/>
      <c r="E144" s="721"/>
      <c r="F144" s="72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2.5" hidden="1" customHeight="1" x14ac:dyDescent="0.15">
      <c r="A145" s="720"/>
      <c r="B145" s="721"/>
      <c r="C145" s="721"/>
      <c r="D145" s="721"/>
      <c r="E145" s="721"/>
      <c r="F145" s="72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2.5" hidden="1" customHeight="1" thickBot="1" x14ac:dyDescent="0.2">
      <c r="A146" s="720"/>
      <c r="B146" s="721"/>
      <c r="C146" s="721"/>
      <c r="D146" s="721"/>
      <c r="E146" s="721"/>
      <c r="F146" s="72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22.5" hidden="1" customHeight="1" x14ac:dyDescent="0.15">
      <c r="A147" s="720"/>
      <c r="B147" s="721"/>
      <c r="C147" s="721"/>
      <c r="D147" s="721"/>
      <c r="E147" s="721"/>
      <c r="F147" s="722"/>
      <c r="G147" s="399" t="s">
        <v>379</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380</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2.5" hidden="1" customHeight="1" x14ac:dyDescent="0.15">
      <c r="A148" s="720"/>
      <c r="B148" s="721"/>
      <c r="C148" s="721"/>
      <c r="D148" s="721"/>
      <c r="E148" s="721"/>
      <c r="F148" s="722"/>
      <c r="G148" s="403" t="s">
        <v>19</v>
      </c>
      <c r="H148" s="404"/>
      <c r="I148" s="404"/>
      <c r="J148" s="404"/>
      <c r="K148" s="404"/>
      <c r="L148" s="405" t="s">
        <v>20</v>
      </c>
      <c r="M148" s="404"/>
      <c r="N148" s="404"/>
      <c r="O148" s="404"/>
      <c r="P148" s="404"/>
      <c r="Q148" s="404"/>
      <c r="R148" s="404"/>
      <c r="S148" s="404"/>
      <c r="T148" s="404"/>
      <c r="U148" s="404"/>
      <c r="V148" s="404"/>
      <c r="W148" s="404"/>
      <c r="X148" s="406"/>
      <c r="Y148" s="407" t="s">
        <v>21</v>
      </c>
      <c r="Z148" s="408"/>
      <c r="AA148" s="408"/>
      <c r="AB148" s="409"/>
      <c r="AC148" s="403" t="s">
        <v>19</v>
      </c>
      <c r="AD148" s="404"/>
      <c r="AE148" s="404"/>
      <c r="AF148" s="404"/>
      <c r="AG148" s="404"/>
      <c r="AH148" s="405" t="s">
        <v>20</v>
      </c>
      <c r="AI148" s="404"/>
      <c r="AJ148" s="404"/>
      <c r="AK148" s="404"/>
      <c r="AL148" s="404"/>
      <c r="AM148" s="404"/>
      <c r="AN148" s="404"/>
      <c r="AO148" s="404"/>
      <c r="AP148" s="404"/>
      <c r="AQ148" s="404"/>
      <c r="AR148" s="404"/>
      <c r="AS148" s="404"/>
      <c r="AT148" s="406"/>
      <c r="AU148" s="407" t="s">
        <v>21</v>
      </c>
      <c r="AV148" s="408"/>
      <c r="AW148" s="408"/>
      <c r="AX148" s="410"/>
    </row>
    <row r="149" spans="1:50" ht="22.5" hidden="1" customHeight="1" x14ac:dyDescent="0.15">
      <c r="A149" s="720"/>
      <c r="B149" s="721"/>
      <c r="C149" s="721"/>
      <c r="D149" s="721"/>
      <c r="E149" s="721"/>
      <c r="F149" s="722"/>
      <c r="G149" s="727"/>
      <c r="H149" s="728"/>
      <c r="I149" s="728"/>
      <c r="J149" s="728"/>
      <c r="K149" s="729"/>
      <c r="L149" s="100"/>
      <c r="M149" s="101"/>
      <c r="N149" s="101"/>
      <c r="O149" s="101"/>
      <c r="P149" s="101"/>
      <c r="Q149" s="101"/>
      <c r="R149" s="101"/>
      <c r="S149" s="101"/>
      <c r="T149" s="101"/>
      <c r="U149" s="101"/>
      <c r="V149" s="101"/>
      <c r="W149" s="101"/>
      <c r="X149" s="102"/>
      <c r="Y149" s="709"/>
      <c r="Z149" s="710"/>
      <c r="AA149" s="710"/>
      <c r="AB149" s="745"/>
      <c r="AC149" s="727"/>
      <c r="AD149" s="728"/>
      <c r="AE149" s="728"/>
      <c r="AF149" s="728"/>
      <c r="AG149" s="729"/>
      <c r="AH149" s="100"/>
      <c r="AI149" s="101"/>
      <c r="AJ149" s="101"/>
      <c r="AK149" s="101"/>
      <c r="AL149" s="101"/>
      <c r="AM149" s="101"/>
      <c r="AN149" s="101"/>
      <c r="AO149" s="101"/>
      <c r="AP149" s="101"/>
      <c r="AQ149" s="101"/>
      <c r="AR149" s="101"/>
      <c r="AS149" s="101"/>
      <c r="AT149" s="102"/>
      <c r="AU149" s="709"/>
      <c r="AV149" s="710"/>
      <c r="AW149" s="710"/>
      <c r="AX149" s="711"/>
    </row>
    <row r="150" spans="1:50" ht="22.5" hidden="1" customHeight="1" x14ac:dyDescent="0.15">
      <c r="A150" s="720"/>
      <c r="B150" s="721"/>
      <c r="C150" s="721"/>
      <c r="D150" s="721"/>
      <c r="E150" s="721"/>
      <c r="F150" s="72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2.5" hidden="1" customHeight="1" x14ac:dyDescent="0.15">
      <c r="A151" s="720"/>
      <c r="B151" s="721"/>
      <c r="C151" s="721"/>
      <c r="D151" s="721"/>
      <c r="E151" s="721"/>
      <c r="F151" s="72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2.5" hidden="1" customHeight="1" x14ac:dyDescent="0.15">
      <c r="A152" s="720"/>
      <c r="B152" s="721"/>
      <c r="C152" s="721"/>
      <c r="D152" s="721"/>
      <c r="E152" s="721"/>
      <c r="F152" s="72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2.5" hidden="1" customHeight="1" x14ac:dyDescent="0.15">
      <c r="A153" s="720"/>
      <c r="B153" s="721"/>
      <c r="C153" s="721"/>
      <c r="D153" s="721"/>
      <c r="E153" s="721"/>
      <c r="F153" s="72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2.5" hidden="1" customHeight="1" x14ac:dyDescent="0.15">
      <c r="A154" s="720"/>
      <c r="B154" s="721"/>
      <c r="C154" s="721"/>
      <c r="D154" s="721"/>
      <c r="E154" s="721"/>
      <c r="F154" s="72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2.5" hidden="1" customHeight="1" x14ac:dyDescent="0.15">
      <c r="A155" s="720"/>
      <c r="B155" s="721"/>
      <c r="C155" s="721"/>
      <c r="D155" s="721"/>
      <c r="E155" s="721"/>
      <c r="F155" s="72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2.5" hidden="1" customHeight="1" x14ac:dyDescent="0.15">
      <c r="A156" s="720"/>
      <c r="B156" s="721"/>
      <c r="C156" s="721"/>
      <c r="D156" s="721"/>
      <c r="E156" s="721"/>
      <c r="F156" s="72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2.5" hidden="1" customHeight="1" x14ac:dyDescent="0.15">
      <c r="A157" s="720"/>
      <c r="B157" s="721"/>
      <c r="C157" s="721"/>
      <c r="D157" s="721"/>
      <c r="E157" s="721"/>
      <c r="F157" s="72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2.5" hidden="1" customHeight="1" x14ac:dyDescent="0.15">
      <c r="A158" s="720"/>
      <c r="B158" s="721"/>
      <c r="C158" s="721"/>
      <c r="D158" s="721"/>
      <c r="E158" s="721"/>
      <c r="F158" s="72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2.5" hidden="1" customHeight="1" thickBot="1" x14ac:dyDescent="0.2">
      <c r="A159" s="723"/>
      <c r="B159" s="724"/>
      <c r="C159" s="724"/>
      <c r="D159" s="724"/>
      <c r="E159" s="724"/>
      <c r="F159" s="725"/>
      <c r="G159" s="736" t="s">
        <v>22</v>
      </c>
      <c r="H159" s="737"/>
      <c r="I159" s="737"/>
      <c r="J159" s="737"/>
      <c r="K159" s="737"/>
      <c r="L159" s="738"/>
      <c r="M159" s="739"/>
      <c r="N159" s="739"/>
      <c r="O159" s="739"/>
      <c r="P159" s="739"/>
      <c r="Q159" s="739"/>
      <c r="R159" s="739"/>
      <c r="S159" s="739"/>
      <c r="T159" s="739"/>
      <c r="U159" s="739"/>
      <c r="V159" s="739"/>
      <c r="W159" s="739"/>
      <c r="X159" s="740"/>
      <c r="Y159" s="741">
        <f>SUM(Y149:AB158)</f>
        <v>0</v>
      </c>
      <c r="Z159" s="742"/>
      <c r="AA159" s="742"/>
      <c r="AB159" s="743"/>
      <c r="AC159" s="736" t="s">
        <v>22</v>
      </c>
      <c r="AD159" s="737"/>
      <c r="AE159" s="737"/>
      <c r="AF159" s="737"/>
      <c r="AG159" s="737"/>
      <c r="AH159" s="738"/>
      <c r="AI159" s="739"/>
      <c r="AJ159" s="739"/>
      <c r="AK159" s="739"/>
      <c r="AL159" s="739"/>
      <c r="AM159" s="739"/>
      <c r="AN159" s="739"/>
      <c r="AO159" s="739"/>
      <c r="AP159" s="739"/>
      <c r="AQ159" s="739"/>
      <c r="AR159" s="739"/>
      <c r="AS159" s="739"/>
      <c r="AT159" s="740"/>
      <c r="AU159" s="741">
        <f>SUM(AU149:AX158)</f>
        <v>0</v>
      </c>
      <c r="AV159" s="742"/>
      <c r="AW159" s="742"/>
      <c r="AX159" s="744"/>
    </row>
    <row r="160" spans="1:50" s="51" customFormat="1" ht="22.5" hidden="1" customHeight="1" thickBot="1" x14ac:dyDescent="0.2"/>
    <row r="161" spans="1:50" ht="22.5" hidden="1" customHeight="1" x14ac:dyDescent="0.15">
      <c r="A161" s="717" t="s">
        <v>34</v>
      </c>
      <c r="B161" s="718"/>
      <c r="C161" s="718"/>
      <c r="D161" s="718"/>
      <c r="E161" s="718"/>
      <c r="F161" s="719"/>
      <c r="G161" s="399" t="s">
        <v>381</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382</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2.5" hidden="1" customHeight="1" x14ac:dyDescent="0.15">
      <c r="A162" s="720"/>
      <c r="B162" s="721"/>
      <c r="C162" s="721"/>
      <c r="D162" s="721"/>
      <c r="E162" s="721"/>
      <c r="F162" s="722"/>
      <c r="G162" s="403" t="s">
        <v>19</v>
      </c>
      <c r="H162" s="404"/>
      <c r="I162" s="404"/>
      <c r="J162" s="404"/>
      <c r="K162" s="404"/>
      <c r="L162" s="405" t="s">
        <v>20</v>
      </c>
      <c r="M162" s="404"/>
      <c r="N162" s="404"/>
      <c r="O162" s="404"/>
      <c r="P162" s="404"/>
      <c r="Q162" s="404"/>
      <c r="R162" s="404"/>
      <c r="S162" s="404"/>
      <c r="T162" s="404"/>
      <c r="U162" s="404"/>
      <c r="V162" s="404"/>
      <c r="W162" s="404"/>
      <c r="X162" s="406"/>
      <c r="Y162" s="407" t="s">
        <v>21</v>
      </c>
      <c r="Z162" s="408"/>
      <c r="AA162" s="408"/>
      <c r="AB162" s="409"/>
      <c r="AC162" s="403" t="s">
        <v>19</v>
      </c>
      <c r="AD162" s="404"/>
      <c r="AE162" s="404"/>
      <c r="AF162" s="404"/>
      <c r="AG162" s="404"/>
      <c r="AH162" s="405" t="s">
        <v>20</v>
      </c>
      <c r="AI162" s="404"/>
      <c r="AJ162" s="404"/>
      <c r="AK162" s="404"/>
      <c r="AL162" s="404"/>
      <c r="AM162" s="404"/>
      <c r="AN162" s="404"/>
      <c r="AO162" s="404"/>
      <c r="AP162" s="404"/>
      <c r="AQ162" s="404"/>
      <c r="AR162" s="404"/>
      <c r="AS162" s="404"/>
      <c r="AT162" s="406"/>
      <c r="AU162" s="407" t="s">
        <v>21</v>
      </c>
      <c r="AV162" s="408"/>
      <c r="AW162" s="408"/>
      <c r="AX162" s="410"/>
    </row>
    <row r="163" spans="1:50" ht="22.5" hidden="1" customHeight="1" x14ac:dyDescent="0.15">
      <c r="A163" s="720"/>
      <c r="B163" s="721"/>
      <c r="C163" s="721"/>
      <c r="D163" s="721"/>
      <c r="E163" s="721"/>
      <c r="F163" s="722"/>
      <c r="G163" s="727"/>
      <c r="H163" s="728"/>
      <c r="I163" s="728"/>
      <c r="J163" s="728"/>
      <c r="K163" s="729"/>
      <c r="L163" s="100"/>
      <c r="M163" s="101"/>
      <c r="N163" s="101"/>
      <c r="O163" s="101"/>
      <c r="P163" s="101"/>
      <c r="Q163" s="101"/>
      <c r="R163" s="101"/>
      <c r="S163" s="101"/>
      <c r="T163" s="101"/>
      <c r="U163" s="101"/>
      <c r="V163" s="101"/>
      <c r="W163" s="101"/>
      <c r="X163" s="102"/>
      <c r="Y163" s="709"/>
      <c r="Z163" s="710"/>
      <c r="AA163" s="710"/>
      <c r="AB163" s="745"/>
      <c r="AC163" s="727"/>
      <c r="AD163" s="728"/>
      <c r="AE163" s="728"/>
      <c r="AF163" s="728"/>
      <c r="AG163" s="729"/>
      <c r="AH163" s="100"/>
      <c r="AI163" s="101"/>
      <c r="AJ163" s="101"/>
      <c r="AK163" s="101"/>
      <c r="AL163" s="101"/>
      <c r="AM163" s="101"/>
      <c r="AN163" s="101"/>
      <c r="AO163" s="101"/>
      <c r="AP163" s="101"/>
      <c r="AQ163" s="101"/>
      <c r="AR163" s="101"/>
      <c r="AS163" s="101"/>
      <c r="AT163" s="102"/>
      <c r="AU163" s="709"/>
      <c r="AV163" s="710"/>
      <c r="AW163" s="710"/>
      <c r="AX163" s="711"/>
    </row>
    <row r="164" spans="1:50" ht="22.5" hidden="1" customHeight="1" x14ac:dyDescent="0.15">
      <c r="A164" s="720"/>
      <c r="B164" s="721"/>
      <c r="C164" s="721"/>
      <c r="D164" s="721"/>
      <c r="E164" s="721"/>
      <c r="F164" s="72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2.5" hidden="1" customHeight="1" x14ac:dyDescent="0.15">
      <c r="A165" s="720"/>
      <c r="B165" s="721"/>
      <c r="C165" s="721"/>
      <c r="D165" s="721"/>
      <c r="E165" s="721"/>
      <c r="F165" s="72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2.5" hidden="1" customHeight="1" x14ac:dyDescent="0.15">
      <c r="A166" s="720"/>
      <c r="B166" s="721"/>
      <c r="C166" s="721"/>
      <c r="D166" s="721"/>
      <c r="E166" s="721"/>
      <c r="F166" s="72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2.5" hidden="1" customHeight="1" x14ac:dyDescent="0.15">
      <c r="A167" s="720"/>
      <c r="B167" s="721"/>
      <c r="C167" s="721"/>
      <c r="D167" s="721"/>
      <c r="E167" s="721"/>
      <c r="F167" s="72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2.5" hidden="1" customHeight="1" x14ac:dyDescent="0.15">
      <c r="A168" s="720"/>
      <c r="B168" s="721"/>
      <c r="C168" s="721"/>
      <c r="D168" s="721"/>
      <c r="E168" s="721"/>
      <c r="F168" s="72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2.5" hidden="1" customHeight="1" x14ac:dyDescent="0.15">
      <c r="A169" s="720"/>
      <c r="B169" s="721"/>
      <c r="C169" s="721"/>
      <c r="D169" s="721"/>
      <c r="E169" s="721"/>
      <c r="F169" s="72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2.5" hidden="1" customHeight="1" x14ac:dyDescent="0.15">
      <c r="A170" s="720"/>
      <c r="B170" s="721"/>
      <c r="C170" s="721"/>
      <c r="D170" s="721"/>
      <c r="E170" s="721"/>
      <c r="F170" s="72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2.5" hidden="1" customHeight="1" x14ac:dyDescent="0.15">
      <c r="A171" s="720"/>
      <c r="B171" s="721"/>
      <c r="C171" s="721"/>
      <c r="D171" s="721"/>
      <c r="E171" s="721"/>
      <c r="F171" s="72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2.5" hidden="1" customHeight="1" x14ac:dyDescent="0.15">
      <c r="A172" s="720"/>
      <c r="B172" s="721"/>
      <c r="C172" s="721"/>
      <c r="D172" s="721"/>
      <c r="E172" s="721"/>
      <c r="F172" s="72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2.5" hidden="1" customHeight="1" thickBot="1" x14ac:dyDescent="0.2">
      <c r="A173" s="720"/>
      <c r="B173" s="721"/>
      <c r="C173" s="721"/>
      <c r="D173" s="721"/>
      <c r="E173" s="721"/>
      <c r="F173" s="72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22.5" hidden="1" customHeight="1" x14ac:dyDescent="0.15">
      <c r="A174" s="720"/>
      <c r="B174" s="721"/>
      <c r="C174" s="721"/>
      <c r="D174" s="721"/>
      <c r="E174" s="721"/>
      <c r="F174" s="722"/>
      <c r="G174" s="399" t="s">
        <v>383</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384</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2.5" hidden="1" customHeight="1" x14ac:dyDescent="0.15">
      <c r="A175" s="720"/>
      <c r="B175" s="721"/>
      <c r="C175" s="721"/>
      <c r="D175" s="721"/>
      <c r="E175" s="721"/>
      <c r="F175" s="722"/>
      <c r="G175" s="403" t="s">
        <v>19</v>
      </c>
      <c r="H175" s="404"/>
      <c r="I175" s="404"/>
      <c r="J175" s="404"/>
      <c r="K175" s="404"/>
      <c r="L175" s="405" t="s">
        <v>20</v>
      </c>
      <c r="M175" s="404"/>
      <c r="N175" s="404"/>
      <c r="O175" s="404"/>
      <c r="P175" s="404"/>
      <c r="Q175" s="404"/>
      <c r="R175" s="404"/>
      <c r="S175" s="404"/>
      <c r="T175" s="404"/>
      <c r="U175" s="404"/>
      <c r="V175" s="404"/>
      <c r="W175" s="404"/>
      <c r="X175" s="406"/>
      <c r="Y175" s="407" t="s">
        <v>21</v>
      </c>
      <c r="Z175" s="408"/>
      <c r="AA175" s="408"/>
      <c r="AB175" s="409"/>
      <c r="AC175" s="403" t="s">
        <v>19</v>
      </c>
      <c r="AD175" s="404"/>
      <c r="AE175" s="404"/>
      <c r="AF175" s="404"/>
      <c r="AG175" s="404"/>
      <c r="AH175" s="405" t="s">
        <v>20</v>
      </c>
      <c r="AI175" s="404"/>
      <c r="AJ175" s="404"/>
      <c r="AK175" s="404"/>
      <c r="AL175" s="404"/>
      <c r="AM175" s="404"/>
      <c r="AN175" s="404"/>
      <c r="AO175" s="404"/>
      <c r="AP175" s="404"/>
      <c r="AQ175" s="404"/>
      <c r="AR175" s="404"/>
      <c r="AS175" s="404"/>
      <c r="AT175" s="406"/>
      <c r="AU175" s="407" t="s">
        <v>21</v>
      </c>
      <c r="AV175" s="408"/>
      <c r="AW175" s="408"/>
      <c r="AX175" s="410"/>
    </row>
    <row r="176" spans="1:50" ht="22.5" hidden="1" customHeight="1" x14ac:dyDescent="0.15">
      <c r="A176" s="720"/>
      <c r="B176" s="721"/>
      <c r="C176" s="721"/>
      <c r="D176" s="721"/>
      <c r="E176" s="721"/>
      <c r="F176" s="722"/>
      <c r="G176" s="727"/>
      <c r="H176" s="728"/>
      <c r="I176" s="728"/>
      <c r="J176" s="728"/>
      <c r="K176" s="729"/>
      <c r="L176" s="100"/>
      <c r="M176" s="101"/>
      <c r="N176" s="101"/>
      <c r="O176" s="101"/>
      <c r="P176" s="101"/>
      <c r="Q176" s="101"/>
      <c r="R176" s="101"/>
      <c r="S176" s="101"/>
      <c r="T176" s="101"/>
      <c r="U176" s="101"/>
      <c r="V176" s="101"/>
      <c r="W176" s="101"/>
      <c r="X176" s="102"/>
      <c r="Y176" s="709"/>
      <c r="Z176" s="710"/>
      <c r="AA176" s="710"/>
      <c r="AB176" s="745"/>
      <c r="AC176" s="727"/>
      <c r="AD176" s="728"/>
      <c r="AE176" s="728"/>
      <c r="AF176" s="728"/>
      <c r="AG176" s="729"/>
      <c r="AH176" s="100"/>
      <c r="AI176" s="101"/>
      <c r="AJ176" s="101"/>
      <c r="AK176" s="101"/>
      <c r="AL176" s="101"/>
      <c r="AM176" s="101"/>
      <c r="AN176" s="101"/>
      <c r="AO176" s="101"/>
      <c r="AP176" s="101"/>
      <c r="AQ176" s="101"/>
      <c r="AR176" s="101"/>
      <c r="AS176" s="101"/>
      <c r="AT176" s="102"/>
      <c r="AU176" s="709"/>
      <c r="AV176" s="710"/>
      <c r="AW176" s="710"/>
      <c r="AX176" s="711"/>
    </row>
    <row r="177" spans="1:50" ht="22.5" hidden="1" customHeight="1" x14ac:dyDescent="0.15">
      <c r="A177" s="720"/>
      <c r="B177" s="721"/>
      <c r="C177" s="721"/>
      <c r="D177" s="721"/>
      <c r="E177" s="721"/>
      <c r="F177" s="72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2.5" hidden="1" customHeight="1" x14ac:dyDescent="0.15">
      <c r="A178" s="720"/>
      <c r="B178" s="721"/>
      <c r="C178" s="721"/>
      <c r="D178" s="721"/>
      <c r="E178" s="721"/>
      <c r="F178" s="72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2.5" hidden="1" customHeight="1" x14ac:dyDescent="0.15">
      <c r="A179" s="720"/>
      <c r="B179" s="721"/>
      <c r="C179" s="721"/>
      <c r="D179" s="721"/>
      <c r="E179" s="721"/>
      <c r="F179" s="72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2.5" hidden="1" customHeight="1" x14ac:dyDescent="0.15">
      <c r="A180" s="720"/>
      <c r="B180" s="721"/>
      <c r="C180" s="721"/>
      <c r="D180" s="721"/>
      <c r="E180" s="721"/>
      <c r="F180" s="72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2.5" hidden="1" customHeight="1" x14ac:dyDescent="0.15">
      <c r="A181" s="720"/>
      <c r="B181" s="721"/>
      <c r="C181" s="721"/>
      <c r="D181" s="721"/>
      <c r="E181" s="721"/>
      <c r="F181" s="72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2.5" hidden="1" customHeight="1" x14ac:dyDescent="0.15">
      <c r="A182" s="720"/>
      <c r="B182" s="721"/>
      <c r="C182" s="721"/>
      <c r="D182" s="721"/>
      <c r="E182" s="721"/>
      <c r="F182" s="72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2.5" hidden="1" customHeight="1" x14ac:dyDescent="0.15">
      <c r="A183" s="720"/>
      <c r="B183" s="721"/>
      <c r="C183" s="721"/>
      <c r="D183" s="721"/>
      <c r="E183" s="721"/>
      <c r="F183" s="72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2.5" hidden="1" customHeight="1" x14ac:dyDescent="0.15">
      <c r="A184" s="720"/>
      <c r="B184" s="721"/>
      <c r="C184" s="721"/>
      <c r="D184" s="721"/>
      <c r="E184" s="721"/>
      <c r="F184" s="72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2.5" hidden="1" customHeight="1" x14ac:dyDescent="0.15">
      <c r="A185" s="720"/>
      <c r="B185" s="721"/>
      <c r="C185" s="721"/>
      <c r="D185" s="721"/>
      <c r="E185" s="721"/>
      <c r="F185" s="72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2.5" hidden="1" customHeight="1" thickBot="1" x14ac:dyDescent="0.2">
      <c r="A186" s="720"/>
      <c r="B186" s="721"/>
      <c r="C186" s="721"/>
      <c r="D186" s="721"/>
      <c r="E186" s="721"/>
      <c r="F186" s="72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22.5" hidden="1" customHeight="1" x14ac:dyDescent="0.15">
      <c r="A187" s="720"/>
      <c r="B187" s="721"/>
      <c r="C187" s="721"/>
      <c r="D187" s="721"/>
      <c r="E187" s="721"/>
      <c r="F187" s="722"/>
      <c r="G187" s="399" t="s">
        <v>385</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386</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2.5" hidden="1" customHeight="1" x14ac:dyDescent="0.15">
      <c r="A188" s="720"/>
      <c r="B188" s="721"/>
      <c r="C188" s="721"/>
      <c r="D188" s="721"/>
      <c r="E188" s="721"/>
      <c r="F188" s="722"/>
      <c r="G188" s="403" t="s">
        <v>19</v>
      </c>
      <c r="H188" s="404"/>
      <c r="I188" s="404"/>
      <c r="J188" s="404"/>
      <c r="K188" s="404"/>
      <c r="L188" s="405" t="s">
        <v>20</v>
      </c>
      <c r="M188" s="404"/>
      <c r="N188" s="404"/>
      <c r="O188" s="404"/>
      <c r="P188" s="404"/>
      <c r="Q188" s="404"/>
      <c r="R188" s="404"/>
      <c r="S188" s="404"/>
      <c r="T188" s="404"/>
      <c r="U188" s="404"/>
      <c r="V188" s="404"/>
      <c r="W188" s="404"/>
      <c r="X188" s="406"/>
      <c r="Y188" s="407" t="s">
        <v>21</v>
      </c>
      <c r="Z188" s="408"/>
      <c r="AA188" s="408"/>
      <c r="AB188" s="409"/>
      <c r="AC188" s="403" t="s">
        <v>19</v>
      </c>
      <c r="AD188" s="404"/>
      <c r="AE188" s="404"/>
      <c r="AF188" s="404"/>
      <c r="AG188" s="404"/>
      <c r="AH188" s="405" t="s">
        <v>20</v>
      </c>
      <c r="AI188" s="404"/>
      <c r="AJ188" s="404"/>
      <c r="AK188" s="404"/>
      <c r="AL188" s="404"/>
      <c r="AM188" s="404"/>
      <c r="AN188" s="404"/>
      <c r="AO188" s="404"/>
      <c r="AP188" s="404"/>
      <c r="AQ188" s="404"/>
      <c r="AR188" s="404"/>
      <c r="AS188" s="404"/>
      <c r="AT188" s="406"/>
      <c r="AU188" s="407" t="s">
        <v>21</v>
      </c>
      <c r="AV188" s="408"/>
      <c r="AW188" s="408"/>
      <c r="AX188" s="410"/>
    </row>
    <row r="189" spans="1:50" ht="22.5" hidden="1" customHeight="1" x14ac:dyDescent="0.15">
      <c r="A189" s="720"/>
      <c r="B189" s="721"/>
      <c r="C189" s="721"/>
      <c r="D189" s="721"/>
      <c r="E189" s="721"/>
      <c r="F189" s="722"/>
      <c r="G189" s="727"/>
      <c r="H189" s="728"/>
      <c r="I189" s="728"/>
      <c r="J189" s="728"/>
      <c r="K189" s="729"/>
      <c r="L189" s="100"/>
      <c r="M189" s="101"/>
      <c r="N189" s="101"/>
      <c r="O189" s="101"/>
      <c r="P189" s="101"/>
      <c r="Q189" s="101"/>
      <c r="R189" s="101"/>
      <c r="S189" s="101"/>
      <c r="T189" s="101"/>
      <c r="U189" s="101"/>
      <c r="V189" s="101"/>
      <c r="W189" s="101"/>
      <c r="X189" s="102"/>
      <c r="Y189" s="709"/>
      <c r="Z189" s="710"/>
      <c r="AA189" s="710"/>
      <c r="AB189" s="745"/>
      <c r="AC189" s="727"/>
      <c r="AD189" s="728"/>
      <c r="AE189" s="728"/>
      <c r="AF189" s="728"/>
      <c r="AG189" s="729"/>
      <c r="AH189" s="100"/>
      <c r="AI189" s="101"/>
      <c r="AJ189" s="101"/>
      <c r="AK189" s="101"/>
      <c r="AL189" s="101"/>
      <c r="AM189" s="101"/>
      <c r="AN189" s="101"/>
      <c r="AO189" s="101"/>
      <c r="AP189" s="101"/>
      <c r="AQ189" s="101"/>
      <c r="AR189" s="101"/>
      <c r="AS189" s="101"/>
      <c r="AT189" s="102"/>
      <c r="AU189" s="709"/>
      <c r="AV189" s="710"/>
      <c r="AW189" s="710"/>
      <c r="AX189" s="711"/>
    </row>
    <row r="190" spans="1:50" ht="22.5" hidden="1" customHeight="1" x14ac:dyDescent="0.15">
      <c r="A190" s="720"/>
      <c r="B190" s="721"/>
      <c r="C190" s="721"/>
      <c r="D190" s="721"/>
      <c r="E190" s="721"/>
      <c r="F190" s="72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2.5" hidden="1" customHeight="1" x14ac:dyDescent="0.15">
      <c r="A191" s="720"/>
      <c r="B191" s="721"/>
      <c r="C191" s="721"/>
      <c r="D191" s="721"/>
      <c r="E191" s="721"/>
      <c r="F191" s="72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2.5" hidden="1" customHeight="1" x14ac:dyDescent="0.15">
      <c r="A192" s="720"/>
      <c r="B192" s="721"/>
      <c r="C192" s="721"/>
      <c r="D192" s="721"/>
      <c r="E192" s="721"/>
      <c r="F192" s="72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2.5" hidden="1" customHeight="1" x14ac:dyDescent="0.15">
      <c r="A193" s="720"/>
      <c r="B193" s="721"/>
      <c r="C193" s="721"/>
      <c r="D193" s="721"/>
      <c r="E193" s="721"/>
      <c r="F193" s="72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2.5" hidden="1" customHeight="1" x14ac:dyDescent="0.15">
      <c r="A194" s="720"/>
      <c r="B194" s="721"/>
      <c r="C194" s="721"/>
      <c r="D194" s="721"/>
      <c r="E194" s="721"/>
      <c r="F194" s="72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2.5" hidden="1" customHeight="1" x14ac:dyDescent="0.15">
      <c r="A195" s="720"/>
      <c r="B195" s="721"/>
      <c r="C195" s="721"/>
      <c r="D195" s="721"/>
      <c r="E195" s="721"/>
      <c r="F195" s="72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2.5" hidden="1" customHeight="1" x14ac:dyDescent="0.15">
      <c r="A196" s="720"/>
      <c r="B196" s="721"/>
      <c r="C196" s="721"/>
      <c r="D196" s="721"/>
      <c r="E196" s="721"/>
      <c r="F196" s="72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2.5" hidden="1" customHeight="1" x14ac:dyDescent="0.15">
      <c r="A197" s="720"/>
      <c r="B197" s="721"/>
      <c r="C197" s="721"/>
      <c r="D197" s="721"/>
      <c r="E197" s="721"/>
      <c r="F197" s="72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2.5" hidden="1" customHeight="1" x14ac:dyDescent="0.15">
      <c r="A198" s="720"/>
      <c r="B198" s="721"/>
      <c r="C198" s="721"/>
      <c r="D198" s="721"/>
      <c r="E198" s="721"/>
      <c r="F198" s="72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2.5" hidden="1" customHeight="1" thickBot="1" x14ac:dyDescent="0.2">
      <c r="A199" s="720"/>
      <c r="B199" s="721"/>
      <c r="C199" s="721"/>
      <c r="D199" s="721"/>
      <c r="E199" s="721"/>
      <c r="F199" s="72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22.5" hidden="1" customHeight="1" x14ac:dyDescent="0.15">
      <c r="A200" s="720"/>
      <c r="B200" s="721"/>
      <c r="C200" s="721"/>
      <c r="D200" s="721"/>
      <c r="E200" s="721"/>
      <c r="F200" s="722"/>
      <c r="G200" s="399" t="s">
        <v>348</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387</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2.5" hidden="1" customHeight="1" x14ac:dyDescent="0.15">
      <c r="A201" s="720"/>
      <c r="B201" s="721"/>
      <c r="C201" s="721"/>
      <c r="D201" s="721"/>
      <c r="E201" s="721"/>
      <c r="F201" s="722"/>
      <c r="G201" s="403" t="s">
        <v>19</v>
      </c>
      <c r="H201" s="404"/>
      <c r="I201" s="404"/>
      <c r="J201" s="404"/>
      <c r="K201" s="404"/>
      <c r="L201" s="405" t="s">
        <v>20</v>
      </c>
      <c r="M201" s="404"/>
      <c r="N201" s="404"/>
      <c r="O201" s="404"/>
      <c r="P201" s="404"/>
      <c r="Q201" s="404"/>
      <c r="R201" s="404"/>
      <c r="S201" s="404"/>
      <c r="T201" s="404"/>
      <c r="U201" s="404"/>
      <c r="V201" s="404"/>
      <c r="W201" s="404"/>
      <c r="X201" s="406"/>
      <c r="Y201" s="407" t="s">
        <v>21</v>
      </c>
      <c r="Z201" s="408"/>
      <c r="AA201" s="408"/>
      <c r="AB201" s="409"/>
      <c r="AC201" s="403" t="s">
        <v>19</v>
      </c>
      <c r="AD201" s="404"/>
      <c r="AE201" s="404"/>
      <c r="AF201" s="404"/>
      <c r="AG201" s="404"/>
      <c r="AH201" s="405" t="s">
        <v>20</v>
      </c>
      <c r="AI201" s="404"/>
      <c r="AJ201" s="404"/>
      <c r="AK201" s="404"/>
      <c r="AL201" s="404"/>
      <c r="AM201" s="404"/>
      <c r="AN201" s="404"/>
      <c r="AO201" s="404"/>
      <c r="AP201" s="404"/>
      <c r="AQ201" s="404"/>
      <c r="AR201" s="404"/>
      <c r="AS201" s="404"/>
      <c r="AT201" s="406"/>
      <c r="AU201" s="407" t="s">
        <v>21</v>
      </c>
      <c r="AV201" s="408"/>
      <c r="AW201" s="408"/>
      <c r="AX201" s="410"/>
    </row>
    <row r="202" spans="1:50" ht="22.5" hidden="1" customHeight="1" x14ac:dyDescent="0.15">
      <c r="A202" s="720"/>
      <c r="B202" s="721"/>
      <c r="C202" s="721"/>
      <c r="D202" s="721"/>
      <c r="E202" s="721"/>
      <c r="F202" s="722"/>
      <c r="G202" s="727"/>
      <c r="H202" s="728"/>
      <c r="I202" s="728"/>
      <c r="J202" s="728"/>
      <c r="K202" s="729"/>
      <c r="L202" s="100"/>
      <c r="M202" s="101"/>
      <c r="N202" s="101"/>
      <c r="O202" s="101"/>
      <c r="P202" s="101"/>
      <c r="Q202" s="101"/>
      <c r="R202" s="101"/>
      <c r="S202" s="101"/>
      <c r="T202" s="101"/>
      <c r="U202" s="101"/>
      <c r="V202" s="101"/>
      <c r="W202" s="101"/>
      <c r="X202" s="102"/>
      <c r="Y202" s="709"/>
      <c r="Z202" s="710"/>
      <c r="AA202" s="710"/>
      <c r="AB202" s="745"/>
      <c r="AC202" s="727"/>
      <c r="AD202" s="728"/>
      <c r="AE202" s="728"/>
      <c r="AF202" s="728"/>
      <c r="AG202" s="729"/>
      <c r="AH202" s="100"/>
      <c r="AI202" s="101"/>
      <c r="AJ202" s="101"/>
      <c r="AK202" s="101"/>
      <c r="AL202" s="101"/>
      <c r="AM202" s="101"/>
      <c r="AN202" s="101"/>
      <c r="AO202" s="101"/>
      <c r="AP202" s="101"/>
      <c r="AQ202" s="101"/>
      <c r="AR202" s="101"/>
      <c r="AS202" s="101"/>
      <c r="AT202" s="102"/>
      <c r="AU202" s="709"/>
      <c r="AV202" s="710"/>
      <c r="AW202" s="710"/>
      <c r="AX202" s="711"/>
    </row>
    <row r="203" spans="1:50" ht="22.5" hidden="1" customHeight="1" x14ac:dyDescent="0.15">
      <c r="A203" s="720"/>
      <c r="B203" s="721"/>
      <c r="C203" s="721"/>
      <c r="D203" s="721"/>
      <c r="E203" s="721"/>
      <c r="F203" s="72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2.5" hidden="1" customHeight="1" x14ac:dyDescent="0.15">
      <c r="A204" s="720"/>
      <c r="B204" s="721"/>
      <c r="C204" s="721"/>
      <c r="D204" s="721"/>
      <c r="E204" s="721"/>
      <c r="F204" s="72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2.5" hidden="1" customHeight="1" x14ac:dyDescent="0.15">
      <c r="A205" s="720"/>
      <c r="B205" s="721"/>
      <c r="C205" s="721"/>
      <c r="D205" s="721"/>
      <c r="E205" s="721"/>
      <c r="F205" s="72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2.5" hidden="1" customHeight="1" x14ac:dyDescent="0.15">
      <c r="A206" s="720"/>
      <c r="B206" s="721"/>
      <c r="C206" s="721"/>
      <c r="D206" s="721"/>
      <c r="E206" s="721"/>
      <c r="F206" s="72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2.5" hidden="1" customHeight="1" x14ac:dyDescent="0.15">
      <c r="A207" s="720"/>
      <c r="B207" s="721"/>
      <c r="C207" s="721"/>
      <c r="D207" s="721"/>
      <c r="E207" s="721"/>
      <c r="F207" s="72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2.5" hidden="1" customHeight="1" x14ac:dyDescent="0.15">
      <c r="A208" s="720"/>
      <c r="B208" s="721"/>
      <c r="C208" s="721"/>
      <c r="D208" s="721"/>
      <c r="E208" s="721"/>
      <c r="F208" s="72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2.5" hidden="1" customHeight="1" x14ac:dyDescent="0.15">
      <c r="A209" s="720"/>
      <c r="B209" s="721"/>
      <c r="C209" s="721"/>
      <c r="D209" s="721"/>
      <c r="E209" s="721"/>
      <c r="F209" s="72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2.5" hidden="1" customHeight="1" x14ac:dyDescent="0.15">
      <c r="A210" s="720"/>
      <c r="B210" s="721"/>
      <c r="C210" s="721"/>
      <c r="D210" s="721"/>
      <c r="E210" s="721"/>
      <c r="F210" s="72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2.5" hidden="1" customHeight="1" x14ac:dyDescent="0.15">
      <c r="A211" s="720"/>
      <c r="B211" s="721"/>
      <c r="C211" s="721"/>
      <c r="D211" s="721"/>
      <c r="E211" s="721"/>
      <c r="F211" s="72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2.5" hidden="1" customHeight="1" thickBot="1" x14ac:dyDescent="0.2">
      <c r="A212" s="723"/>
      <c r="B212" s="724"/>
      <c r="C212" s="724"/>
      <c r="D212" s="724"/>
      <c r="E212" s="724"/>
      <c r="F212" s="725"/>
      <c r="G212" s="736" t="s">
        <v>22</v>
      </c>
      <c r="H212" s="737"/>
      <c r="I212" s="737"/>
      <c r="J212" s="737"/>
      <c r="K212" s="737"/>
      <c r="L212" s="738"/>
      <c r="M212" s="739"/>
      <c r="N212" s="739"/>
      <c r="O212" s="739"/>
      <c r="P212" s="739"/>
      <c r="Q212" s="739"/>
      <c r="R212" s="739"/>
      <c r="S212" s="739"/>
      <c r="T212" s="739"/>
      <c r="U212" s="739"/>
      <c r="V212" s="739"/>
      <c r="W212" s="739"/>
      <c r="X212" s="740"/>
      <c r="Y212" s="741">
        <f>SUM(Y202:AB211)</f>
        <v>0</v>
      </c>
      <c r="Z212" s="742"/>
      <c r="AA212" s="742"/>
      <c r="AB212" s="743"/>
      <c r="AC212" s="736" t="s">
        <v>22</v>
      </c>
      <c r="AD212" s="737"/>
      <c r="AE212" s="737"/>
      <c r="AF212" s="737"/>
      <c r="AG212" s="737"/>
      <c r="AH212" s="738"/>
      <c r="AI212" s="739"/>
      <c r="AJ212" s="739"/>
      <c r="AK212" s="739"/>
      <c r="AL212" s="739"/>
      <c r="AM212" s="739"/>
      <c r="AN212" s="739"/>
      <c r="AO212" s="739"/>
      <c r="AP212" s="739"/>
      <c r="AQ212" s="739"/>
      <c r="AR212" s="739"/>
      <c r="AS212" s="739"/>
      <c r="AT212" s="740"/>
      <c r="AU212" s="741">
        <f>SUM(AU202:AX211)</f>
        <v>0</v>
      </c>
      <c r="AV212" s="742"/>
      <c r="AW212" s="742"/>
      <c r="AX212" s="744"/>
    </row>
    <row r="213" spans="1:50" s="51" customFormat="1" ht="22.5" hidden="1" customHeight="1" thickBot="1" x14ac:dyDescent="0.2"/>
    <row r="214" spans="1:50" ht="22.5" hidden="1" customHeight="1" x14ac:dyDescent="0.15">
      <c r="A214" s="746" t="s">
        <v>34</v>
      </c>
      <c r="B214" s="747"/>
      <c r="C214" s="747"/>
      <c r="D214" s="747"/>
      <c r="E214" s="747"/>
      <c r="F214" s="748"/>
      <c r="G214" s="399" t="s">
        <v>388</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389</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2.5" hidden="1" customHeight="1" x14ac:dyDescent="0.15">
      <c r="A215" s="720"/>
      <c r="B215" s="721"/>
      <c r="C215" s="721"/>
      <c r="D215" s="721"/>
      <c r="E215" s="721"/>
      <c r="F215" s="722"/>
      <c r="G215" s="403" t="s">
        <v>19</v>
      </c>
      <c r="H215" s="404"/>
      <c r="I215" s="404"/>
      <c r="J215" s="404"/>
      <c r="K215" s="404"/>
      <c r="L215" s="405" t="s">
        <v>20</v>
      </c>
      <c r="M215" s="404"/>
      <c r="N215" s="404"/>
      <c r="O215" s="404"/>
      <c r="P215" s="404"/>
      <c r="Q215" s="404"/>
      <c r="R215" s="404"/>
      <c r="S215" s="404"/>
      <c r="T215" s="404"/>
      <c r="U215" s="404"/>
      <c r="V215" s="404"/>
      <c r="W215" s="404"/>
      <c r="X215" s="406"/>
      <c r="Y215" s="407" t="s">
        <v>21</v>
      </c>
      <c r="Z215" s="408"/>
      <c r="AA215" s="408"/>
      <c r="AB215" s="409"/>
      <c r="AC215" s="403" t="s">
        <v>19</v>
      </c>
      <c r="AD215" s="404"/>
      <c r="AE215" s="404"/>
      <c r="AF215" s="404"/>
      <c r="AG215" s="404"/>
      <c r="AH215" s="405" t="s">
        <v>20</v>
      </c>
      <c r="AI215" s="404"/>
      <c r="AJ215" s="404"/>
      <c r="AK215" s="404"/>
      <c r="AL215" s="404"/>
      <c r="AM215" s="404"/>
      <c r="AN215" s="404"/>
      <c r="AO215" s="404"/>
      <c r="AP215" s="404"/>
      <c r="AQ215" s="404"/>
      <c r="AR215" s="404"/>
      <c r="AS215" s="404"/>
      <c r="AT215" s="406"/>
      <c r="AU215" s="407" t="s">
        <v>21</v>
      </c>
      <c r="AV215" s="408"/>
      <c r="AW215" s="408"/>
      <c r="AX215" s="410"/>
    </row>
    <row r="216" spans="1:50" ht="22.5" hidden="1" customHeight="1" x14ac:dyDescent="0.15">
      <c r="A216" s="720"/>
      <c r="B216" s="721"/>
      <c r="C216" s="721"/>
      <c r="D216" s="721"/>
      <c r="E216" s="721"/>
      <c r="F216" s="722"/>
      <c r="G216" s="727"/>
      <c r="H216" s="728"/>
      <c r="I216" s="728"/>
      <c r="J216" s="728"/>
      <c r="K216" s="729"/>
      <c r="L216" s="100"/>
      <c r="M216" s="101"/>
      <c r="N216" s="101"/>
      <c r="O216" s="101"/>
      <c r="P216" s="101"/>
      <c r="Q216" s="101"/>
      <c r="R216" s="101"/>
      <c r="S216" s="101"/>
      <c r="T216" s="101"/>
      <c r="U216" s="101"/>
      <c r="V216" s="101"/>
      <c r="W216" s="101"/>
      <c r="X216" s="102"/>
      <c r="Y216" s="709"/>
      <c r="Z216" s="710"/>
      <c r="AA216" s="710"/>
      <c r="AB216" s="745"/>
      <c r="AC216" s="727"/>
      <c r="AD216" s="728"/>
      <c r="AE216" s="728"/>
      <c r="AF216" s="728"/>
      <c r="AG216" s="729"/>
      <c r="AH216" s="100"/>
      <c r="AI216" s="101"/>
      <c r="AJ216" s="101"/>
      <c r="AK216" s="101"/>
      <c r="AL216" s="101"/>
      <c r="AM216" s="101"/>
      <c r="AN216" s="101"/>
      <c r="AO216" s="101"/>
      <c r="AP216" s="101"/>
      <c r="AQ216" s="101"/>
      <c r="AR216" s="101"/>
      <c r="AS216" s="101"/>
      <c r="AT216" s="102"/>
      <c r="AU216" s="709"/>
      <c r="AV216" s="710"/>
      <c r="AW216" s="710"/>
      <c r="AX216" s="711"/>
    </row>
    <row r="217" spans="1:50" ht="22.5" hidden="1" customHeight="1" x14ac:dyDescent="0.15">
      <c r="A217" s="720"/>
      <c r="B217" s="721"/>
      <c r="C217" s="721"/>
      <c r="D217" s="721"/>
      <c r="E217" s="721"/>
      <c r="F217" s="72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2.5" hidden="1" customHeight="1" x14ac:dyDescent="0.15">
      <c r="A218" s="720"/>
      <c r="B218" s="721"/>
      <c r="C218" s="721"/>
      <c r="D218" s="721"/>
      <c r="E218" s="721"/>
      <c r="F218" s="72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2.5" hidden="1" customHeight="1" x14ac:dyDescent="0.15">
      <c r="A219" s="720"/>
      <c r="B219" s="721"/>
      <c r="C219" s="721"/>
      <c r="D219" s="721"/>
      <c r="E219" s="721"/>
      <c r="F219" s="72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2.5" hidden="1" customHeight="1" x14ac:dyDescent="0.15">
      <c r="A220" s="720"/>
      <c r="B220" s="721"/>
      <c r="C220" s="721"/>
      <c r="D220" s="721"/>
      <c r="E220" s="721"/>
      <c r="F220" s="72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2.5" hidden="1" customHeight="1" x14ac:dyDescent="0.15">
      <c r="A221" s="720"/>
      <c r="B221" s="721"/>
      <c r="C221" s="721"/>
      <c r="D221" s="721"/>
      <c r="E221" s="721"/>
      <c r="F221" s="72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2.5" hidden="1" customHeight="1" x14ac:dyDescent="0.15">
      <c r="A222" s="720"/>
      <c r="B222" s="721"/>
      <c r="C222" s="721"/>
      <c r="D222" s="721"/>
      <c r="E222" s="721"/>
      <c r="F222" s="72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2.5" hidden="1" customHeight="1" x14ac:dyDescent="0.15">
      <c r="A223" s="720"/>
      <c r="B223" s="721"/>
      <c r="C223" s="721"/>
      <c r="D223" s="721"/>
      <c r="E223" s="721"/>
      <c r="F223" s="72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2.5" hidden="1" customHeight="1" x14ac:dyDescent="0.15">
      <c r="A224" s="720"/>
      <c r="B224" s="721"/>
      <c r="C224" s="721"/>
      <c r="D224" s="721"/>
      <c r="E224" s="721"/>
      <c r="F224" s="72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2.5" hidden="1" customHeight="1" x14ac:dyDescent="0.15">
      <c r="A225" s="720"/>
      <c r="B225" s="721"/>
      <c r="C225" s="721"/>
      <c r="D225" s="721"/>
      <c r="E225" s="721"/>
      <c r="F225" s="72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2.5" hidden="1" customHeight="1" thickBot="1" x14ac:dyDescent="0.2">
      <c r="A226" s="720"/>
      <c r="B226" s="721"/>
      <c r="C226" s="721"/>
      <c r="D226" s="721"/>
      <c r="E226" s="721"/>
      <c r="F226" s="72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22.5" hidden="1" customHeight="1" x14ac:dyDescent="0.15">
      <c r="A227" s="720"/>
      <c r="B227" s="721"/>
      <c r="C227" s="721"/>
      <c r="D227" s="721"/>
      <c r="E227" s="721"/>
      <c r="F227" s="722"/>
      <c r="G227" s="399" t="s">
        <v>390</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391</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2.5" hidden="1" customHeight="1" x14ac:dyDescent="0.15">
      <c r="A228" s="720"/>
      <c r="B228" s="721"/>
      <c r="C228" s="721"/>
      <c r="D228" s="721"/>
      <c r="E228" s="721"/>
      <c r="F228" s="722"/>
      <c r="G228" s="403" t="s">
        <v>19</v>
      </c>
      <c r="H228" s="404"/>
      <c r="I228" s="404"/>
      <c r="J228" s="404"/>
      <c r="K228" s="404"/>
      <c r="L228" s="405" t="s">
        <v>20</v>
      </c>
      <c r="M228" s="404"/>
      <c r="N228" s="404"/>
      <c r="O228" s="404"/>
      <c r="P228" s="404"/>
      <c r="Q228" s="404"/>
      <c r="R228" s="404"/>
      <c r="S228" s="404"/>
      <c r="T228" s="404"/>
      <c r="U228" s="404"/>
      <c r="V228" s="404"/>
      <c r="W228" s="404"/>
      <c r="X228" s="406"/>
      <c r="Y228" s="407" t="s">
        <v>21</v>
      </c>
      <c r="Z228" s="408"/>
      <c r="AA228" s="408"/>
      <c r="AB228" s="409"/>
      <c r="AC228" s="403" t="s">
        <v>19</v>
      </c>
      <c r="AD228" s="404"/>
      <c r="AE228" s="404"/>
      <c r="AF228" s="404"/>
      <c r="AG228" s="404"/>
      <c r="AH228" s="405" t="s">
        <v>20</v>
      </c>
      <c r="AI228" s="404"/>
      <c r="AJ228" s="404"/>
      <c r="AK228" s="404"/>
      <c r="AL228" s="404"/>
      <c r="AM228" s="404"/>
      <c r="AN228" s="404"/>
      <c r="AO228" s="404"/>
      <c r="AP228" s="404"/>
      <c r="AQ228" s="404"/>
      <c r="AR228" s="404"/>
      <c r="AS228" s="404"/>
      <c r="AT228" s="406"/>
      <c r="AU228" s="407" t="s">
        <v>21</v>
      </c>
      <c r="AV228" s="408"/>
      <c r="AW228" s="408"/>
      <c r="AX228" s="410"/>
    </row>
    <row r="229" spans="1:50" ht="22.5" hidden="1" customHeight="1" x14ac:dyDescent="0.15">
      <c r="A229" s="720"/>
      <c r="B229" s="721"/>
      <c r="C229" s="721"/>
      <c r="D229" s="721"/>
      <c r="E229" s="721"/>
      <c r="F229" s="722"/>
      <c r="G229" s="727"/>
      <c r="H229" s="728"/>
      <c r="I229" s="728"/>
      <c r="J229" s="728"/>
      <c r="K229" s="729"/>
      <c r="L229" s="100"/>
      <c r="M229" s="101"/>
      <c r="N229" s="101"/>
      <c r="O229" s="101"/>
      <c r="P229" s="101"/>
      <c r="Q229" s="101"/>
      <c r="R229" s="101"/>
      <c r="S229" s="101"/>
      <c r="T229" s="101"/>
      <c r="U229" s="101"/>
      <c r="V229" s="101"/>
      <c r="W229" s="101"/>
      <c r="X229" s="102"/>
      <c r="Y229" s="709"/>
      <c r="Z229" s="710"/>
      <c r="AA229" s="710"/>
      <c r="AB229" s="745"/>
      <c r="AC229" s="727"/>
      <c r="AD229" s="728"/>
      <c r="AE229" s="728"/>
      <c r="AF229" s="728"/>
      <c r="AG229" s="729"/>
      <c r="AH229" s="100"/>
      <c r="AI229" s="101"/>
      <c r="AJ229" s="101"/>
      <c r="AK229" s="101"/>
      <c r="AL229" s="101"/>
      <c r="AM229" s="101"/>
      <c r="AN229" s="101"/>
      <c r="AO229" s="101"/>
      <c r="AP229" s="101"/>
      <c r="AQ229" s="101"/>
      <c r="AR229" s="101"/>
      <c r="AS229" s="101"/>
      <c r="AT229" s="102"/>
      <c r="AU229" s="709"/>
      <c r="AV229" s="710"/>
      <c r="AW229" s="710"/>
      <c r="AX229" s="711"/>
    </row>
    <row r="230" spans="1:50" ht="22.5" hidden="1" customHeight="1" x14ac:dyDescent="0.15">
      <c r="A230" s="720"/>
      <c r="B230" s="721"/>
      <c r="C230" s="721"/>
      <c r="D230" s="721"/>
      <c r="E230" s="721"/>
      <c r="F230" s="72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2.5" hidden="1" customHeight="1" x14ac:dyDescent="0.15">
      <c r="A231" s="720"/>
      <c r="B231" s="721"/>
      <c r="C231" s="721"/>
      <c r="D231" s="721"/>
      <c r="E231" s="721"/>
      <c r="F231" s="72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2.5" hidden="1" customHeight="1" x14ac:dyDescent="0.15">
      <c r="A232" s="720"/>
      <c r="B232" s="721"/>
      <c r="C232" s="721"/>
      <c r="D232" s="721"/>
      <c r="E232" s="721"/>
      <c r="F232" s="72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2.5" hidden="1" customHeight="1" x14ac:dyDescent="0.15">
      <c r="A233" s="720"/>
      <c r="B233" s="721"/>
      <c r="C233" s="721"/>
      <c r="D233" s="721"/>
      <c r="E233" s="721"/>
      <c r="F233" s="72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2.5" hidden="1" customHeight="1" x14ac:dyDescent="0.15">
      <c r="A234" s="720"/>
      <c r="B234" s="721"/>
      <c r="C234" s="721"/>
      <c r="D234" s="721"/>
      <c r="E234" s="721"/>
      <c r="F234" s="72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2.5" hidden="1" customHeight="1" x14ac:dyDescent="0.15">
      <c r="A235" s="720"/>
      <c r="B235" s="721"/>
      <c r="C235" s="721"/>
      <c r="D235" s="721"/>
      <c r="E235" s="721"/>
      <c r="F235" s="72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2.5" hidden="1" customHeight="1" x14ac:dyDescent="0.15">
      <c r="A236" s="720"/>
      <c r="B236" s="721"/>
      <c r="C236" s="721"/>
      <c r="D236" s="721"/>
      <c r="E236" s="721"/>
      <c r="F236" s="72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2.5" hidden="1" customHeight="1" x14ac:dyDescent="0.15">
      <c r="A237" s="720"/>
      <c r="B237" s="721"/>
      <c r="C237" s="721"/>
      <c r="D237" s="721"/>
      <c r="E237" s="721"/>
      <c r="F237" s="72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2.5" hidden="1" customHeight="1" x14ac:dyDescent="0.15">
      <c r="A238" s="720"/>
      <c r="B238" s="721"/>
      <c r="C238" s="721"/>
      <c r="D238" s="721"/>
      <c r="E238" s="721"/>
      <c r="F238" s="72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2.5" hidden="1" customHeight="1" thickBot="1" x14ac:dyDescent="0.2">
      <c r="A239" s="720"/>
      <c r="B239" s="721"/>
      <c r="C239" s="721"/>
      <c r="D239" s="721"/>
      <c r="E239" s="721"/>
      <c r="F239" s="72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22.5" hidden="1" customHeight="1" x14ac:dyDescent="0.15">
      <c r="A240" s="720"/>
      <c r="B240" s="721"/>
      <c r="C240" s="721"/>
      <c r="D240" s="721"/>
      <c r="E240" s="721"/>
      <c r="F240" s="722"/>
      <c r="G240" s="399" t="s">
        <v>392</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393</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2.5" hidden="1" customHeight="1" x14ac:dyDescent="0.15">
      <c r="A241" s="720"/>
      <c r="B241" s="721"/>
      <c r="C241" s="721"/>
      <c r="D241" s="721"/>
      <c r="E241" s="721"/>
      <c r="F241" s="722"/>
      <c r="G241" s="403" t="s">
        <v>19</v>
      </c>
      <c r="H241" s="404"/>
      <c r="I241" s="404"/>
      <c r="J241" s="404"/>
      <c r="K241" s="404"/>
      <c r="L241" s="405" t="s">
        <v>20</v>
      </c>
      <c r="M241" s="404"/>
      <c r="N241" s="404"/>
      <c r="O241" s="404"/>
      <c r="P241" s="404"/>
      <c r="Q241" s="404"/>
      <c r="R241" s="404"/>
      <c r="S241" s="404"/>
      <c r="T241" s="404"/>
      <c r="U241" s="404"/>
      <c r="V241" s="404"/>
      <c r="W241" s="404"/>
      <c r="X241" s="406"/>
      <c r="Y241" s="407" t="s">
        <v>21</v>
      </c>
      <c r="Z241" s="408"/>
      <c r="AA241" s="408"/>
      <c r="AB241" s="409"/>
      <c r="AC241" s="403" t="s">
        <v>19</v>
      </c>
      <c r="AD241" s="404"/>
      <c r="AE241" s="404"/>
      <c r="AF241" s="404"/>
      <c r="AG241" s="404"/>
      <c r="AH241" s="405" t="s">
        <v>20</v>
      </c>
      <c r="AI241" s="404"/>
      <c r="AJ241" s="404"/>
      <c r="AK241" s="404"/>
      <c r="AL241" s="404"/>
      <c r="AM241" s="404"/>
      <c r="AN241" s="404"/>
      <c r="AO241" s="404"/>
      <c r="AP241" s="404"/>
      <c r="AQ241" s="404"/>
      <c r="AR241" s="404"/>
      <c r="AS241" s="404"/>
      <c r="AT241" s="406"/>
      <c r="AU241" s="407" t="s">
        <v>21</v>
      </c>
      <c r="AV241" s="408"/>
      <c r="AW241" s="408"/>
      <c r="AX241" s="410"/>
    </row>
    <row r="242" spans="1:50" ht="22.5" hidden="1" customHeight="1" x14ac:dyDescent="0.15">
      <c r="A242" s="720"/>
      <c r="B242" s="721"/>
      <c r="C242" s="721"/>
      <c r="D242" s="721"/>
      <c r="E242" s="721"/>
      <c r="F242" s="722"/>
      <c r="G242" s="727"/>
      <c r="H242" s="728"/>
      <c r="I242" s="728"/>
      <c r="J242" s="728"/>
      <c r="K242" s="729"/>
      <c r="L242" s="100"/>
      <c r="M242" s="101"/>
      <c r="N242" s="101"/>
      <c r="O242" s="101"/>
      <c r="P242" s="101"/>
      <c r="Q242" s="101"/>
      <c r="R242" s="101"/>
      <c r="S242" s="101"/>
      <c r="T242" s="101"/>
      <c r="U242" s="101"/>
      <c r="V242" s="101"/>
      <c r="W242" s="101"/>
      <c r="X242" s="102"/>
      <c r="Y242" s="709"/>
      <c r="Z242" s="710"/>
      <c r="AA242" s="710"/>
      <c r="AB242" s="745"/>
      <c r="AC242" s="727"/>
      <c r="AD242" s="728"/>
      <c r="AE242" s="728"/>
      <c r="AF242" s="728"/>
      <c r="AG242" s="729"/>
      <c r="AH242" s="100"/>
      <c r="AI242" s="101"/>
      <c r="AJ242" s="101"/>
      <c r="AK242" s="101"/>
      <c r="AL242" s="101"/>
      <c r="AM242" s="101"/>
      <c r="AN242" s="101"/>
      <c r="AO242" s="101"/>
      <c r="AP242" s="101"/>
      <c r="AQ242" s="101"/>
      <c r="AR242" s="101"/>
      <c r="AS242" s="101"/>
      <c r="AT242" s="102"/>
      <c r="AU242" s="709"/>
      <c r="AV242" s="710"/>
      <c r="AW242" s="710"/>
      <c r="AX242" s="711"/>
    </row>
    <row r="243" spans="1:50" ht="22.5" hidden="1" customHeight="1" x14ac:dyDescent="0.15">
      <c r="A243" s="720"/>
      <c r="B243" s="721"/>
      <c r="C243" s="721"/>
      <c r="D243" s="721"/>
      <c r="E243" s="721"/>
      <c r="F243" s="72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2.5" hidden="1" customHeight="1" x14ac:dyDescent="0.15">
      <c r="A244" s="720"/>
      <c r="B244" s="721"/>
      <c r="C244" s="721"/>
      <c r="D244" s="721"/>
      <c r="E244" s="721"/>
      <c r="F244" s="72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2.5" hidden="1" customHeight="1" x14ac:dyDescent="0.15">
      <c r="A245" s="720"/>
      <c r="B245" s="721"/>
      <c r="C245" s="721"/>
      <c r="D245" s="721"/>
      <c r="E245" s="721"/>
      <c r="F245" s="72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2.5" hidden="1" customHeight="1" x14ac:dyDescent="0.15">
      <c r="A246" s="720"/>
      <c r="B246" s="721"/>
      <c r="C246" s="721"/>
      <c r="D246" s="721"/>
      <c r="E246" s="721"/>
      <c r="F246" s="72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2.5" hidden="1" customHeight="1" x14ac:dyDescent="0.15">
      <c r="A247" s="720"/>
      <c r="B247" s="721"/>
      <c r="C247" s="721"/>
      <c r="D247" s="721"/>
      <c r="E247" s="721"/>
      <c r="F247" s="72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2.5" hidden="1" customHeight="1" x14ac:dyDescent="0.15">
      <c r="A248" s="720"/>
      <c r="B248" s="721"/>
      <c r="C248" s="721"/>
      <c r="D248" s="721"/>
      <c r="E248" s="721"/>
      <c r="F248" s="72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2.5" hidden="1" customHeight="1" x14ac:dyDescent="0.15">
      <c r="A249" s="720"/>
      <c r="B249" s="721"/>
      <c r="C249" s="721"/>
      <c r="D249" s="721"/>
      <c r="E249" s="721"/>
      <c r="F249" s="72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2.5" hidden="1" customHeight="1" x14ac:dyDescent="0.15">
      <c r="A250" s="720"/>
      <c r="B250" s="721"/>
      <c r="C250" s="721"/>
      <c r="D250" s="721"/>
      <c r="E250" s="721"/>
      <c r="F250" s="72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2.5" hidden="1" customHeight="1" x14ac:dyDescent="0.15">
      <c r="A251" s="720"/>
      <c r="B251" s="721"/>
      <c r="C251" s="721"/>
      <c r="D251" s="721"/>
      <c r="E251" s="721"/>
      <c r="F251" s="72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2.5" hidden="1" customHeight="1" thickBot="1" x14ac:dyDescent="0.2">
      <c r="A252" s="720"/>
      <c r="B252" s="721"/>
      <c r="C252" s="721"/>
      <c r="D252" s="721"/>
      <c r="E252" s="721"/>
      <c r="F252" s="72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22.5" hidden="1" customHeight="1" x14ac:dyDescent="0.15">
      <c r="A253" s="720"/>
      <c r="B253" s="721"/>
      <c r="C253" s="721"/>
      <c r="D253" s="721"/>
      <c r="E253" s="721"/>
      <c r="F253" s="722"/>
      <c r="G253" s="399" t="s">
        <v>394</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395</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2.5" hidden="1" customHeight="1" x14ac:dyDescent="0.15">
      <c r="A254" s="720"/>
      <c r="B254" s="721"/>
      <c r="C254" s="721"/>
      <c r="D254" s="721"/>
      <c r="E254" s="721"/>
      <c r="F254" s="722"/>
      <c r="G254" s="403" t="s">
        <v>19</v>
      </c>
      <c r="H254" s="404"/>
      <c r="I254" s="404"/>
      <c r="J254" s="404"/>
      <c r="K254" s="404"/>
      <c r="L254" s="405" t="s">
        <v>20</v>
      </c>
      <c r="M254" s="404"/>
      <c r="N254" s="404"/>
      <c r="O254" s="404"/>
      <c r="P254" s="404"/>
      <c r="Q254" s="404"/>
      <c r="R254" s="404"/>
      <c r="S254" s="404"/>
      <c r="T254" s="404"/>
      <c r="U254" s="404"/>
      <c r="V254" s="404"/>
      <c r="W254" s="404"/>
      <c r="X254" s="406"/>
      <c r="Y254" s="407" t="s">
        <v>21</v>
      </c>
      <c r="Z254" s="408"/>
      <c r="AA254" s="408"/>
      <c r="AB254" s="409"/>
      <c r="AC254" s="403" t="s">
        <v>19</v>
      </c>
      <c r="AD254" s="404"/>
      <c r="AE254" s="404"/>
      <c r="AF254" s="404"/>
      <c r="AG254" s="404"/>
      <c r="AH254" s="405" t="s">
        <v>20</v>
      </c>
      <c r="AI254" s="404"/>
      <c r="AJ254" s="404"/>
      <c r="AK254" s="404"/>
      <c r="AL254" s="404"/>
      <c r="AM254" s="404"/>
      <c r="AN254" s="404"/>
      <c r="AO254" s="404"/>
      <c r="AP254" s="404"/>
      <c r="AQ254" s="404"/>
      <c r="AR254" s="404"/>
      <c r="AS254" s="404"/>
      <c r="AT254" s="406"/>
      <c r="AU254" s="407" t="s">
        <v>21</v>
      </c>
      <c r="AV254" s="408"/>
      <c r="AW254" s="408"/>
      <c r="AX254" s="410"/>
    </row>
    <row r="255" spans="1:50" ht="22.5" hidden="1" customHeight="1" x14ac:dyDescent="0.15">
      <c r="A255" s="720"/>
      <c r="B255" s="721"/>
      <c r="C255" s="721"/>
      <c r="D255" s="721"/>
      <c r="E255" s="721"/>
      <c r="F255" s="722"/>
      <c r="G255" s="727"/>
      <c r="H255" s="728"/>
      <c r="I255" s="728"/>
      <c r="J255" s="728"/>
      <c r="K255" s="729"/>
      <c r="L255" s="100"/>
      <c r="M255" s="101"/>
      <c r="N255" s="101"/>
      <c r="O255" s="101"/>
      <c r="P255" s="101"/>
      <c r="Q255" s="101"/>
      <c r="R255" s="101"/>
      <c r="S255" s="101"/>
      <c r="T255" s="101"/>
      <c r="U255" s="101"/>
      <c r="V255" s="101"/>
      <c r="W255" s="101"/>
      <c r="X255" s="102"/>
      <c r="Y255" s="709"/>
      <c r="Z255" s="710"/>
      <c r="AA255" s="710"/>
      <c r="AB255" s="745"/>
      <c r="AC255" s="727"/>
      <c r="AD255" s="728"/>
      <c r="AE255" s="728"/>
      <c r="AF255" s="728"/>
      <c r="AG255" s="729"/>
      <c r="AH255" s="100"/>
      <c r="AI255" s="101"/>
      <c r="AJ255" s="101"/>
      <c r="AK255" s="101"/>
      <c r="AL255" s="101"/>
      <c r="AM255" s="101"/>
      <c r="AN255" s="101"/>
      <c r="AO255" s="101"/>
      <c r="AP255" s="101"/>
      <c r="AQ255" s="101"/>
      <c r="AR255" s="101"/>
      <c r="AS255" s="101"/>
      <c r="AT255" s="102"/>
      <c r="AU255" s="709"/>
      <c r="AV255" s="710"/>
      <c r="AW255" s="710"/>
      <c r="AX255" s="711"/>
    </row>
    <row r="256" spans="1:50" ht="22.5" hidden="1" customHeight="1" x14ac:dyDescent="0.15">
      <c r="A256" s="720"/>
      <c r="B256" s="721"/>
      <c r="C256" s="721"/>
      <c r="D256" s="721"/>
      <c r="E256" s="721"/>
      <c r="F256" s="72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2.5" hidden="1" customHeight="1" x14ac:dyDescent="0.15">
      <c r="A257" s="720"/>
      <c r="B257" s="721"/>
      <c r="C257" s="721"/>
      <c r="D257" s="721"/>
      <c r="E257" s="721"/>
      <c r="F257" s="72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2.5" hidden="1" customHeight="1" x14ac:dyDescent="0.15">
      <c r="A258" s="720"/>
      <c r="B258" s="721"/>
      <c r="C258" s="721"/>
      <c r="D258" s="721"/>
      <c r="E258" s="721"/>
      <c r="F258" s="72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2.5" hidden="1" customHeight="1" x14ac:dyDescent="0.15">
      <c r="A259" s="720"/>
      <c r="B259" s="721"/>
      <c r="C259" s="721"/>
      <c r="D259" s="721"/>
      <c r="E259" s="721"/>
      <c r="F259" s="72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2.5" hidden="1" customHeight="1" x14ac:dyDescent="0.15">
      <c r="A260" s="720"/>
      <c r="B260" s="721"/>
      <c r="C260" s="721"/>
      <c r="D260" s="721"/>
      <c r="E260" s="721"/>
      <c r="F260" s="72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2.5" hidden="1" customHeight="1" x14ac:dyDescent="0.15">
      <c r="A261" s="720"/>
      <c r="B261" s="721"/>
      <c r="C261" s="721"/>
      <c r="D261" s="721"/>
      <c r="E261" s="721"/>
      <c r="F261" s="72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2.5" hidden="1" customHeight="1" x14ac:dyDescent="0.15">
      <c r="A262" s="720"/>
      <c r="B262" s="721"/>
      <c r="C262" s="721"/>
      <c r="D262" s="721"/>
      <c r="E262" s="721"/>
      <c r="F262" s="72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2.5" hidden="1" customHeight="1" x14ac:dyDescent="0.15">
      <c r="A263" s="720"/>
      <c r="B263" s="721"/>
      <c r="C263" s="721"/>
      <c r="D263" s="721"/>
      <c r="E263" s="721"/>
      <c r="F263" s="72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2.5" hidden="1" customHeight="1" x14ac:dyDescent="0.15">
      <c r="A264" s="720"/>
      <c r="B264" s="721"/>
      <c r="C264" s="721"/>
      <c r="D264" s="721"/>
      <c r="E264" s="721"/>
      <c r="F264" s="72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2.5" hidden="1" customHeight="1" thickBot="1" x14ac:dyDescent="0.2">
      <c r="A265" s="723"/>
      <c r="B265" s="724"/>
      <c r="C265" s="724"/>
      <c r="D265" s="724"/>
      <c r="E265" s="724"/>
      <c r="F265" s="725"/>
      <c r="G265" s="736" t="s">
        <v>22</v>
      </c>
      <c r="H265" s="737"/>
      <c r="I265" s="737"/>
      <c r="J265" s="737"/>
      <c r="K265" s="737"/>
      <c r="L265" s="738"/>
      <c r="M265" s="739"/>
      <c r="N265" s="739"/>
      <c r="O265" s="739"/>
      <c r="P265" s="739"/>
      <c r="Q265" s="739"/>
      <c r="R265" s="739"/>
      <c r="S265" s="739"/>
      <c r="T265" s="739"/>
      <c r="U265" s="739"/>
      <c r="V265" s="739"/>
      <c r="W265" s="739"/>
      <c r="X265" s="740"/>
      <c r="Y265" s="741">
        <f>SUM(Y255:AB264)</f>
        <v>0</v>
      </c>
      <c r="Z265" s="742"/>
      <c r="AA265" s="742"/>
      <c r="AB265" s="743"/>
      <c r="AC265" s="736" t="s">
        <v>22</v>
      </c>
      <c r="AD265" s="737"/>
      <c r="AE265" s="737"/>
      <c r="AF265" s="737"/>
      <c r="AG265" s="737"/>
      <c r="AH265" s="738"/>
      <c r="AI265" s="739"/>
      <c r="AJ265" s="739"/>
      <c r="AK265" s="739"/>
      <c r="AL265" s="739"/>
      <c r="AM265" s="739"/>
      <c r="AN265" s="739"/>
      <c r="AO265" s="739"/>
      <c r="AP265" s="739"/>
      <c r="AQ265" s="739"/>
      <c r="AR265" s="739"/>
      <c r="AS265" s="739"/>
      <c r="AT265" s="740"/>
      <c r="AU265" s="741">
        <f>SUM(AU255:AX264)</f>
        <v>0</v>
      </c>
      <c r="AV265" s="742"/>
      <c r="AW265" s="742"/>
      <c r="AX265" s="74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398</v>
      </c>
      <c r="D135" s="118"/>
      <c r="E135" s="118"/>
      <c r="F135" s="118"/>
      <c r="G135" s="118"/>
      <c r="H135" s="118"/>
      <c r="I135" s="118"/>
      <c r="J135" s="118"/>
      <c r="K135" s="118"/>
      <c r="L135" s="118"/>
      <c r="M135" s="118" t="s">
        <v>399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398</v>
      </c>
      <c r="D168" s="118"/>
      <c r="E168" s="118"/>
      <c r="F168" s="118"/>
      <c r="G168" s="118"/>
      <c r="H168" s="118"/>
      <c r="I168" s="118"/>
      <c r="J168" s="118"/>
      <c r="K168" s="118"/>
      <c r="L168" s="118"/>
      <c r="M168" s="118" t="s">
        <v>399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398</v>
      </c>
      <c r="D201" s="118"/>
      <c r="E201" s="118"/>
      <c r="F201" s="118"/>
      <c r="G201" s="118"/>
      <c r="H201" s="118"/>
      <c r="I201" s="118"/>
      <c r="J201" s="118"/>
      <c r="K201" s="118"/>
      <c r="L201" s="118"/>
      <c r="M201" s="118" t="s">
        <v>399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413</v>
      </c>
      <c r="D234" s="118"/>
      <c r="E234" s="118"/>
      <c r="F234" s="118"/>
      <c r="G234" s="118"/>
      <c r="H234" s="118"/>
      <c r="I234" s="118"/>
      <c r="J234" s="118"/>
      <c r="K234" s="118"/>
      <c r="L234" s="118"/>
      <c r="M234" s="118" t="s">
        <v>414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398</v>
      </c>
      <c r="D267" s="118"/>
      <c r="E267" s="118"/>
      <c r="F267" s="118"/>
      <c r="G267" s="118"/>
      <c r="H267" s="118"/>
      <c r="I267" s="118"/>
      <c r="J267" s="118"/>
      <c r="K267" s="118"/>
      <c r="L267" s="118"/>
      <c r="M267" s="118" t="s">
        <v>399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398</v>
      </c>
      <c r="D333" s="118"/>
      <c r="E333" s="118"/>
      <c r="F333" s="118"/>
      <c r="G333" s="118"/>
      <c r="H333" s="118"/>
      <c r="I333" s="118"/>
      <c r="J333" s="118"/>
      <c r="K333" s="118"/>
      <c r="L333" s="118"/>
      <c r="M333" s="118" t="s">
        <v>399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398</v>
      </c>
      <c r="D399" s="118"/>
      <c r="E399" s="118"/>
      <c r="F399" s="118"/>
      <c r="G399" s="118"/>
      <c r="H399" s="118"/>
      <c r="I399" s="118"/>
      <c r="J399" s="118"/>
      <c r="K399" s="118"/>
      <c r="L399" s="118"/>
      <c r="M399" s="118" t="s">
        <v>399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398</v>
      </c>
      <c r="D531" s="118"/>
      <c r="E531" s="118"/>
      <c r="F531" s="118"/>
      <c r="G531" s="118"/>
      <c r="H531" s="118"/>
      <c r="I531" s="118"/>
      <c r="J531" s="118"/>
      <c r="K531" s="118"/>
      <c r="L531" s="118"/>
      <c r="M531" s="118" t="s">
        <v>399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398</v>
      </c>
      <c r="D597" s="118"/>
      <c r="E597" s="118"/>
      <c r="F597" s="118"/>
      <c r="G597" s="118"/>
      <c r="H597" s="118"/>
      <c r="I597" s="118"/>
      <c r="J597" s="118"/>
      <c r="K597" s="118"/>
      <c r="L597" s="118"/>
      <c r="M597" s="118" t="s">
        <v>399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398</v>
      </c>
      <c r="D663" s="118"/>
      <c r="E663" s="118"/>
      <c r="F663" s="118"/>
      <c r="G663" s="118"/>
      <c r="H663" s="118"/>
      <c r="I663" s="118"/>
      <c r="J663" s="118"/>
      <c r="K663" s="118"/>
      <c r="L663" s="118"/>
      <c r="M663" s="118" t="s">
        <v>399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398</v>
      </c>
      <c r="D696" s="118"/>
      <c r="E696" s="118"/>
      <c r="F696" s="118"/>
      <c r="G696" s="118"/>
      <c r="H696" s="118"/>
      <c r="I696" s="118"/>
      <c r="J696" s="118"/>
      <c r="K696" s="118"/>
      <c r="L696" s="118"/>
      <c r="M696" s="118" t="s">
        <v>399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398</v>
      </c>
      <c r="D762" s="118"/>
      <c r="E762" s="118"/>
      <c r="F762" s="118"/>
      <c r="G762" s="118"/>
      <c r="H762" s="118"/>
      <c r="I762" s="118"/>
      <c r="J762" s="118"/>
      <c r="K762" s="118"/>
      <c r="L762" s="118"/>
      <c r="M762" s="118" t="s">
        <v>399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398</v>
      </c>
      <c r="D861" s="118"/>
      <c r="E861" s="118"/>
      <c r="F861" s="118"/>
      <c r="G861" s="118"/>
      <c r="H861" s="118"/>
      <c r="I861" s="118"/>
      <c r="J861" s="118"/>
      <c r="K861" s="118"/>
      <c r="L861" s="118"/>
      <c r="M861" s="118" t="s">
        <v>399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398</v>
      </c>
      <c r="D894" s="118"/>
      <c r="E894" s="118"/>
      <c r="F894" s="118"/>
      <c r="G894" s="118"/>
      <c r="H894" s="118"/>
      <c r="I894" s="118"/>
      <c r="J894" s="118"/>
      <c r="K894" s="118"/>
      <c r="L894" s="118"/>
      <c r="M894" s="118" t="s">
        <v>399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438</v>
      </c>
      <c r="D1026" s="118"/>
      <c r="E1026" s="118"/>
      <c r="F1026" s="118"/>
      <c r="G1026" s="118"/>
      <c r="H1026" s="118"/>
      <c r="I1026" s="118"/>
      <c r="J1026" s="118"/>
      <c r="K1026" s="118"/>
      <c r="L1026" s="118"/>
      <c r="M1026" s="118" t="s">
        <v>439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398</v>
      </c>
      <c r="D1092" s="118"/>
      <c r="E1092" s="118"/>
      <c r="F1092" s="118"/>
      <c r="G1092" s="118"/>
      <c r="H1092" s="118"/>
      <c r="I1092" s="118"/>
      <c r="J1092" s="118"/>
      <c r="K1092" s="118"/>
      <c r="L1092" s="118"/>
      <c r="M1092" s="118" t="s">
        <v>399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398</v>
      </c>
      <c r="D1158" s="118"/>
      <c r="E1158" s="118"/>
      <c r="F1158" s="118"/>
      <c r="G1158" s="118"/>
      <c r="H1158" s="118"/>
      <c r="I1158" s="118"/>
      <c r="J1158" s="118"/>
      <c r="K1158" s="118"/>
      <c r="L1158" s="118"/>
      <c r="M1158" s="118" t="s">
        <v>399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0220ポスト「京」の開発</dc:title>
  <dc:creator>文部科学省</dc:creator>
  <cp:lastModifiedBy>文部科学省</cp:lastModifiedBy>
  <cp:lastPrinted>2016-08-16T05:20:21Z</cp:lastPrinted>
  <dcterms:created xsi:type="dcterms:W3CDTF">2012-03-13T00:50:25Z</dcterms:created>
  <dcterms:modified xsi:type="dcterms:W3CDTF">2016-08-16T05:22:28Z</dcterms:modified>
</cp:coreProperties>
</file>