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 windowWidth="20520" windowHeight="39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<sst xmlns="http://schemas.openxmlformats.org/spreadsheetml/2006/main" count="1516" uniqueCount="650">
  <si>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</si>
  <si>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</si>
  <si>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</si>
  <si>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</si>
  <si>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</si>
  <si>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</si>
  <si>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</si>
  <si>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</si>
  <si>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</si>
  <si>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</si>
  <si>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</si>
  <si>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</si>
  <si>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</si>
  <si>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</si>
  <si>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</si>
  <si>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</si>
  <si>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</si>
  <si>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</si>
  <si>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</si>
  <si>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</si>
  <si>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</si>
  <si>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</si>
  <si>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</si>
  <si>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</si>
  <si>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</si>
  <si>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</si>
  <si>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</si>
  <si>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</si>
  <si>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</si>
  <si>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</si>
  <si>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</si>
  <si>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</si>
  <si>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</si>
  <si>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</si>
  <si>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</si>
  <si>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</si>
  <si>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</si>
  <si>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</si>
  <si>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</si>
  <si>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</si>
  <si>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</si>
  <si>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</si>
  <si>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</si>
  <si>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</si>
  <si>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</si>
  <si>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</si>
  <si>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</si>
  <si>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</si>
  <si>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</si>
  <si>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</si>
  <si>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</si>
  <si>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</si>
  <si>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</si>
  <si>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</si>
  <si>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</si>
  <si>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</si>
  <si>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</si>
  <si>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</si>
  <si>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</si>
  <si>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</si>
  <si>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</si>
  <si>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</si>
  <si>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</si>
  <si>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</si>
  <si>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</si>
  <si>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</si>
  <si>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</si>
  <si>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</si>
  <si>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</si>
  <si>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</si>
  <si>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</si>
  <si>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</si>
  <si>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</si>
  <si>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</si>
  <si>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</si>
  <si>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</si>
  <si>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</si>
  <si>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</si>
  <si>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</si>
  <si>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</si>
  <si>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</si>
  <si>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</si>
  <si>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</si>
  <si>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</si>
  <si>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</si>
  <si>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</si>
  <si>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</si>
  <si>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</si>
  <si>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</si>
  <si>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</si>
  <si>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</si>
  <si>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</si>
  <si>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</si>
  <si>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</si>
  <si>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</si>
  <si>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</si>
  <si>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</si>
  <si>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</si>
  <si>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</si>
  <si>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</si>
  <si>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</si>
  <si>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</si>
  <si>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</si>
  <si>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</si>
  <si>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</si>
  <si>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</si>
  <si>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</si>
  <si>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</si>
  <si>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</si>
  <si>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</si>
  <si>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</si>
  <si>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</si>
  <si>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</si>
  <si>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</si>
  <si>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</si>
  <si>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</si>
  <si>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</si>
  <si>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</si>
  <si>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</si>
  <si>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</si>
  <si>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</si>
  <si>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</si>
  <si>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</si>
  <si>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</si>
  <si>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</si>
  <si>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</si>
  <si>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</si>
  <si>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</si>
  <si>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</si>
  <si>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</si>
  <si>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</si>
  <si>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</si>
  <si>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</si>
  <si>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</si>
  <si>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</si>
  <si>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</si>
  <si>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</si>
  <si>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</si>
  <si>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</si>
  <si>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</si>
  <si>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</si>
  <si>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</si>
  <si>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</si>
  <si>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</si>
  <si>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</si>
  <si>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</si>
  <si>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</si>
  <si>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</si>
  <si>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</si>
  <si>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</si>
  <si>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</si>
  <si>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</si>
  <si>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</si>
  <si>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</si>
  <si>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</si>
  <si>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</si>
  <si>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</si>
  <si>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</si>
  <si>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</si>
  <si>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</si>
  <si>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</si>
  <si>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</si>
  <si>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</si>
  <si>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</si>
  <si>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</si>
  <si>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</si>
  <si>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</si>
  <si>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</si>
  <si>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</si>
  <si>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</si>
  <si>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</si>
  <si>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</si>
  <si>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</si>
  <si>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</si>
  <si>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</si>
  <si>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</si>
  <si>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</si>
  <si>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</si>
  <si>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</si>
  <si>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</si>
  <si>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</si>
  <si>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</si>
  <si>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</si>
  <si>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</si>
  <si>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</si>
  <si>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</si>
  <si>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</si>
  <si>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</si>
  <si>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</si>
  <si>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</si>
  <si>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</si>
  <si>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</si>
  <si>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</si>
  <si>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</si>
  <si>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</si>
  <si>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</si>
  <si>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</si>
  <si>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</si>
  <si>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</si>
  <si>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</si>
  <si>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</si>
  <si>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</si>
  <si>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</si>
  <si>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</si>
  <si>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</si>
  <si>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</si>
  <si>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</si>
  <si>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</si>
  <si>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</si>
  <si>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</si>
  <si>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</si>
  <si>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</si>
  <si>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</si>
  <si>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</si>
  <si>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</si>
  <si>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</si>
  <si>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</si>
  <si>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</si>
  <si>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</si>
  <si>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</si>
  <si>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</si>
  <si>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</si>
  <si>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</si>
  <si>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</si>
  <si>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</si>
  <si>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</si>
  <si>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</si>
  <si>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</si>
  <si>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</si>
  <si>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</si>
  <si>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</si>
  <si>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</si>
  <si>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</si>
  <si>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</si>
  <si>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</si>
  <si>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</si>
  <si>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</si>
  <si>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</si>
  <si>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</si>
  <si>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</si>
  <si>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</si>
  <si>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</si>
  <si>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</si>
  <si>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</si>
  <si>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</si>
  <si>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</si>
  <si>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</si>
  <si>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</si>
  <si>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</si>
  <si>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</si>
  <si>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</si>
  <si>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</si>
  <si>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</si>
  <si>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</si>
  <si>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</si>
  <si>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</si>
  <si>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</si>
  <si>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</si>
  <si>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</si>
  <si>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</si>
  <si>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</si>
  <si>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</si>
  <si>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</si>
  <si>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</si>
  <si>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</si>
  <si>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</si>
  <si>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</si>
  <si>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</si>
  <si>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</si>
  <si>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</si>
  <si>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</si>
  <si>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</si>
  <si>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</si>
  <si>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</si>
  <si>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</si>
  <si>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</si>
  <si>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</si>
  <si>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</si>
  <si>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</si>
  <si>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</si>
  <si>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</si>
  <si>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</si>
  <si>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</si>
  <si>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</si>
  <si>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</si>
  <si>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</si>
  <si>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</si>
  <si>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</si>
  <si>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</si>
  <si>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</si>
  <si>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</si>
  <si>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</si>
  <si>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</si>
  <si>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</si>
  <si>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</si>
  <si>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</si>
  <si>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</si>
  <si>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</si>
  <si>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</si>
  <si>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</si>
  <si>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</si>
  <si>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</si>
  <si>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</si>
  <si>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</si>
  <si>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</si>
  <si>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</si>
  <si>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</si>
  <si>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</si>
  <si>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</si>
  <si>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</si>
  <si>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</si>
  <si>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</si>
  <si>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</si>
  <si>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</si>
  <si>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</si>
  <si>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</si>
  <si>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</si>
  <si>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</si>
  <si>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</si>
  <si>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</si>
  <si>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</si>
  <si>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</si>
  <si>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</si>
  <si>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</si>
  <si>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</si>
  <si>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</si>
  <si>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</si>
  <si>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</si>
  <si>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</si>
  <si>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</si>
  <si>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</si>
  <si>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</si>
  <si>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</si>
  <si>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</si>
  <si>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</si>
  <si>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</si>
  <si>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</si>
  <si>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</si>
  <si>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</si>
  <si>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</si>
  <si>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</si>
  <si>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</si>
  <si>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</si>
  <si>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</si>
  <si>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</si>
  <si>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</si>
  <si>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</si>
  <si>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</si>
  <si>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</si>
  <si>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</si>
  <si>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</si>
  <si>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</si>
  <si>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</si>
  <si>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</si>
  <si>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</si>
  <si>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</si>
  <si>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</si>
  <si>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</si>
  <si>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</si>
  <si>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</si>
  <si>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</si>
  <si>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</si>
  <si>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</si>
  <si>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</si>
  <si>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</si>
  <si>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</si>
  <si>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</si>
  <si>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</si>
  <si>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</si>
  <si>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</si>
  <si>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</si>
  <si>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</si>
  <si>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</si>
  <si>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</si>
  <si>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</si>
  <si>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</si>
  <si>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</si>
  <si>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</si>
  <si>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</si>
  <si>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</si>
  <si>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</si>
  <si>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</si>
  <si>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</si>
  <si>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</si>
  <si>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</si>
  <si>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</si>
  <si>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</si>
  <si>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</si>
  <si>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</si>
  <si>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</si>
  <si>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</si>
  <si>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</si>
  <si>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</si>
  <si>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</si>
  <si>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</si>
  <si>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</si>
  <si>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</si>
  <si>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</si>
  <si>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</si>
  <si>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</si>
  <si>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</si>
  <si>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</si>
  <si>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</si>
  <si>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</si>
  <si>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</si>
  <si>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</si>
  <si>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</si>
  <si>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</si>
  <si>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</si>
  <si>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</si>
  <si>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</si>
  <si>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</si>
  <si>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</si>
  <si>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</si>
  <si>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</si>
  <si>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</si>
  <si>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</si>
  <si>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</si>
  <si>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</si>
  <si>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</si>
  <si>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</si>
  <si>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</si>
  <si>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</si>
  <si>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</si>
  <si>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</si>
  <si>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</si>
  <si>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</si>
  <si>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</si>
  <si>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</si>
  <si>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</si>
  <si>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</si>
  <si>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</si>
  <si>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</si>
  <si>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</si>
  <si>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</si>
  <si>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</si>
  <si>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</si>
  <si>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</si>
  <si>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</si>
  <si>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</si>
  <si>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</si>
  <si>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</si>
  <si>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</si>
  <si>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</si>
  <si>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</si>
  <si>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</si>
  <si>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</si>
  <si>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</si>
  <si>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</si>
  <si>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</si>
  <si>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</si>
  <si>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</si>
  <si>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</si>
  <si>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</si>
  <si>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</si>
  <si>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</si>
  <si>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</si>
  <si>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</si>
  <si>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</si>
  <si>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</si>
  <si>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学校安全推進事業</t>
    <rPh sb="0" eb="2">
      <t>ガッコウ</t>
    </rPh>
    <rPh sb="2" eb="4">
      <t>アンゼン</t>
    </rPh>
    <rPh sb="4" eb="6">
      <t>スイシン</t>
    </rPh>
    <rPh sb="6" eb="8">
      <t>ジギョウ</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</si>
  <si>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</si>
  <si>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</si>
  <si>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7">
      <t>キョウイクカ</t>
    </rPh>
    <rPh sb="7" eb="8">
      <t>チョウ</t>
    </rPh>
    <rPh sb="9" eb="11">
      <t>ワダ</t>
    </rPh>
    <rPh sb="12" eb="14">
      <t>カツユキ</t>
    </rPh>
    <phoneticPr fontId="5"/>
  </si>
  <si>
    <t>学校保健安全法第３条</t>
    <rPh sb="0" eb="2">
      <t>ガッコウ</t>
    </rPh>
    <rPh sb="2" eb="4">
      <t>ホケン</t>
    </rPh>
    <rPh sb="4" eb="6">
      <t>アンゼン</t>
    </rPh>
    <rPh sb="6" eb="7">
      <t>ホウ</t>
    </rPh>
    <rPh sb="7" eb="8">
      <t>ダイ</t>
    </rPh>
    <rPh sb="9" eb="10">
      <t>ジョウ</t>
    </rPh>
    <phoneticPr fontId="5"/>
  </si>
  <si>
    <t>・学校保健法等の一部を改正する法律案に対する附帯決議
（平成20年6月10日参議院文教科学委員会）
・教育振興基本計画（平成20年7月1日閣議決定）</t>
    <phoneticPr fontId="5"/>
  </si>
  <si>
    <t>　①　通学路安全対策アドバイザーを派遣し、専門的な見地からの指導・助言の下、学校、教育委員会、関係機関等の連携による通学路の合同点検や安全対策の検討を行う。
　②　教職員や児童生徒の防犯、交通安全に対する意識の向上等を目的とする防犯教室、交通安全教室の開催を推進するため、各教室の講師となる教職員等を対象とした講習会を実施するとともに、応急手当に必要な技能として、心肺蘇生法（ＡＥＤの取扱いを含む。）の実技講習会を実施する。
　③　児童の防犯意識の向上等を図るため、児童向けパンフレットを作成・配布する。</t>
    <phoneticPr fontId="5"/>
  </si>
  <si>
    <t>-</t>
    <phoneticPr fontId="5"/>
  </si>
  <si>
    <t>-</t>
    <phoneticPr fontId="5"/>
  </si>
  <si>
    <t>学校における危機等発生時対処要領（危機管理マニュアル）の策定率</t>
    <rPh sb="0" eb="2">
      <t>ガッコウ</t>
    </rPh>
    <rPh sb="6" eb="8">
      <t>キキ</t>
    </rPh>
    <rPh sb="8" eb="9">
      <t>トウ</t>
    </rPh>
    <rPh sb="9" eb="12">
      <t>ハッセイジ</t>
    </rPh>
    <rPh sb="12" eb="14">
      <t>タイショ</t>
    </rPh>
    <rPh sb="14" eb="16">
      <t>ヨウリョウ</t>
    </rPh>
    <rPh sb="17" eb="19">
      <t>キキ</t>
    </rPh>
    <rPh sb="19" eb="21">
      <t>カンリ</t>
    </rPh>
    <rPh sb="28" eb="30">
      <t>サクテイ</t>
    </rPh>
    <rPh sb="30" eb="31">
      <t>リツ</t>
    </rPh>
    <phoneticPr fontId="5"/>
  </si>
  <si>
    <t>％</t>
    <phoneticPr fontId="5"/>
  </si>
  <si>
    <t>-</t>
    <phoneticPr fontId="5"/>
  </si>
  <si>
    <t>通学路安全推進事業実施都道府県数</t>
    <phoneticPr fontId="5"/>
  </si>
  <si>
    <t>防犯、交通安全教室及び心肺蘇生法実技講習会の開催数</t>
    <phoneticPr fontId="5"/>
  </si>
  <si>
    <t>児童向けパンフレットの作成・配布</t>
    <phoneticPr fontId="5"/>
  </si>
  <si>
    <t>箇所</t>
    <rPh sb="0" eb="2">
      <t>カショ</t>
    </rPh>
    <phoneticPr fontId="5"/>
  </si>
  <si>
    <t>回</t>
    <rPh sb="0" eb="1">
      <t>カイ</t>
    </rPh>
    <phoneticPr fontId="5"/>
  </si>
  <si>
    <t>部</t>
    <rPh sb="0" eb="1">
      <t>ブ</t>
    </rPh>
    <phoneticPr fontId="5"/>
  </si>
  <si>
    <t>通学路安全推進事業実施経費／実施件数　　　　　　　　　　　　　　</t>
    <rPh sb="0" eb="3">
      <t>ツウガクロ</t>
    </rPh>
    <rPh sb="3" eb="5">
      <t>アンゼン</t>
    </rPh>
    <rPh sb="5" eb="7">
      <t>スイシン</t>
    </rPh>
    <rPh sb="7" eb="9">
      <t>ジギョウ</t>
    </rPh>
    <rPh sb="9" eb="11">
      <t>ジッシ</t>
    </rPh>
    <rPh sb="11" eb="13">
      <t>ケイヒ</t>
    </rPh>
    <rPh sb="14" eb="16">
      <t>ジッシ</t>
    </rPh>
    <rPh sb="16" eb="18">
      <t>ケンスウ</t>
    </rPh>
    <phoneticPr fontId="5"/>
  </si>
  <si>
    <t>円</t>
    <rPh sb="0" eb="1">
      <t>エン</t>
    </rPh>
    <phoneticPr fontId="5"/>
  </si>
  <si>
    <t>16,740,227/23</t>
    <phoneticPr fontId="5"/>
  </si>
  <si>
    <t>21,401,118/22</t>
    <phoneticPr fontId="5"/>
  </si>
  <si>
    <t>防犯、交通安全教室及び心肺蘇生法実技講習会の開催経費／開催数　　　　　　　　　　　　　　</t>
    <rPh sb="0" eb="2">
      <t>ボウハン</t>
    </rPh>
    <rPh sb="3" eb="5">
      <t>コウツウ</t>
    </rPh>
    <rPh sb="5" eb="7">
      <t>アンゼン</t>
    </rPh>
    <rPh sb="7" eb="9">
      <t>キョウシツ</t>
    </rPh>
    <rPh sb="9" eb="10">
      <t>オヨ</t>
    </rPh>
    <rPh sb="11" eb="13">
      <t>シンパイ</t>
    </rPh>
    <rPh sb="13" eb="15">
      <t>ソセイ</t>
    </rPh>
    <rPh sb="15" eb="16">
      <t>ホウ</t>
    </rPh>
    <rPh sb="16" eb="18">
      <t>ジツギ</t>
    </rPh>
    <rPh sb="18" eb="21">
      <t>コウシュウカイ</t>
    </rPh>
    <rPh sb="22" eb="24">
      <t>カイサイ</t>
    </rPh>
    <rPh sb="24" eb="26">
      <t>ケイヒ</t>
    </rPh>
    <rPh sb="27" eb="29">
      <t>カイサイ</t>
    </rPh>
    <rPh sb="29" eb="30">
      <t>スウ</t>
    </rPh>
    <phoneticPr fontId="5"/>
  </si>
  <si>
    <t>9,102,780/136</t>
    <phoneticPr fontId="5"/>
  </si>
  <si>
    <t>8,648,256/147</t>
    <phoneticPr fontId="5"/>
  </si>
  <si>
    <t>9,946,382/160</t>
    <phoneticPr fontId="5"/>
  </si>
  <si>
    <t>児童向けパンフレットの作成経費／作成部数　　　　　　　　　　　　　　</t>
    <rPh sb="0" eb="2">
      <t>ジドウ</t>
    </rPh>
    <rPh sb="2" eb="3">
      <t>ム</t>
    </rPh>
    <rPh sb="11" eb="13">
      <t>サクセイ</t>
    </rPh>
    <rPh sb="13" eb="15">
      <t>ケイヒ</t>
    </rPh>
    <rPh sb="16" eb="18">
      <t>サクセイ</t>
    </rPh>
    <rPh sb="18" eb="20">
      <t>ブスウ</t>
    </rPh>
    <phoneticPr fontId="5"/>
  </si>
  <si>
    <t>8,641,500/2,424,800</t>
    <phoneticPr fontId="5"/>
  </si>
  <si>
    <t>12,742,044/2,524,200</t>
    <phoneticPr fontId="5"/>
  </si>
  <si>
    <t>12,306,091/2,450,000</t>
    <phoneticPr fontId="5"/>
  </si>
  <si>
    <t>18,098,000/2,149,000</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</si>
  <si>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</si>
  <si>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</si>
  <si>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</si>
  <si>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教職員研修費</t>
    <rPh sb="0" eb="3">
      <t>キョウショクイン</t>
    </rPh>
    <rPh sb="3" eb="6">
      <t>ケンシュウヒ</t>
    </rPh>
    <phoneticPr fontId="5"/>
  </si>
  <si>
    <r>
      <t>0</t>
    </r>
    <r>
      <rPr>
        <sz val="11"/>
        <rFont val="ＭＳ Ｐゴシック"/>
        <family val="3"/>
        <charset val="128"/>
      </rPr>
      <t>097/0098/0099</t>
    </r>
    <phoneticPr fontId="5"/>
  </si>
  <si>
    <t>A.福岡県教育委員会</t>
    <rPh sb="2" eb="5">
      <t>フクオカケン</t>
    </rPh>
    <rPh sb="5" eb="7">
      <t>キョウイク</t>
    </rPh>
    <rPh sb="7" eb="10">
      <t>イインカイ</t>
    </rPh>
    <phoneticPr fontId="5"/>
  </si>
  <si>
    <t>消耗品、講習会場借上費</t>
    <rPh sb="0" eb="3">
      <t>ショウモウヒン</t>
    </rPh>
    <rPh sb="4" eb="6">
      <t>コウシュウ</t>
    </rPh>
    <rPh sb="6" eb="8">
      <t>カイジョウ</t>
    </rPh>
    <rPh sb="8" eb="9">
      <t>カ</t>
    </rPh>
    <rPh sb="9" eb="10">
      <t>ア</t>
    </rPh>
    <rPh sb="10" eb="11">
      <t>ヒ</t>
    </rPh>
    <phoneticPr fontId="5"/>
  </si>
  <si>
    <t>防犯教室等講習会講師旅費</t>
    <rPh sb="0" eb="2">
      <t>ボウハン</t>
    </rPh>
    <rPh sb="2" eb="4">
      <t>キョウシツ</t>
    </rPh>
    <rPh sb="4" eb="5">
      <t>トウ</t>
    </rPh>
    <rPh sb="5" eb="8">
      <t>コウシュウカイ</t>
    </rPh>
    <rPh sb="8" eb="10">
      <t>コウシ</t>
    </rPh>
    <rPh sb="10" eb="12">
      <t>リョヒ</t>
    </rPh>
    <phoneticPr fontId="5"/>
  </si>
  <si>
    <t>防犯教室等講習会講師謝金</t>
    <rPh sb="0" eb="2">
      <t>ボウハン</t>
    </rPh>
    <rPh sb="2" eb="4">
      <t>キョウシツ</t>
    </rPh>
    <rPh sb="4" eb="5">
      <t>トウ</t>
    </rPh>
    <rPh sb="5" eb="8">
      <t>コウシュウカイ</t>
    </rPh>
    <rPh sb="8" eb="10">
      <t>コウシ</t>
    </rPh>
    <rPh sb="10" eb="12">
      <t>シャキン</t>
    </rPh>
    <phoneticPr fontId="5"/>
  </si>
  <si>
    <t>B.（株）アイネット</t>
    <rPh sb="3" eb="4">
      <t>カブ</t>
    </rPh>
    <phoneticPr fontId="5"/>
  </si>
  <si>
    <t>通信運搬費</t>
    <rPh sb="0" eb="2">
      <t>ツウシン</t>
    </rPh>
    <rPh sb="2" eb="5">
      <t>ウンパンヒ</t>
    </rPh>
    <phoneticPr fontId="5"/>
  </si>
  <si>
    <t>リーフレット印刷費</t>
    <rPh sb="6" eb="9">
      <t>インサツヒ</t>
    </rPh>
    <phoneticPr fontId="5"/>
  </si>
  <si>
    <t>F.教育委員会</t>
    <rPh sb="2" eb="4">
      <t>キョウイク</t>
    </rPh>
    <rPh sb="4" eb="7">
      <t>イインカイ</t>
    </rPh>
    <phoneticPr fontId="5"/>
  </si>
  <si>
    <t>※１件百万円未満のため省略</t>
    <rPh sb="2" eb="3">
      <t>ケン</t>
    </rPh>
    <rPh sb="3" eb="5">
      <t>ヒャクマン</t>
    </rPh>
    <rPh sb="5" eb="6">
      <t>エン</t>
    </rPh>
    <rPh sb="6" eb="8">
      <t>ミマン</t>
    </rPh>
    <rPh sb="11" eb="13">
      <t>ショウリャク</t>
    </rPh>
    <phoneticPr fontId="5"/>
  </si>
  <si>
    <t>印刷製本費</t>
    <rPh sb="0" eb="2">
      <t>インサツ</t>
    </rPh>
    <rPh sb="2" eb="4">
      <t>セイホン</t>
    </rPh>
    <rPh sb="4" eb="5">
      <t>ヒ</t>
    </rPh>
    <phoneticPr fontId="5"/>
  </si>
  <si>
    <t>リーフレット梱包発送費</t>
    <rPh sb="6" eb="8">
      <t>コンポウ</t>
    </rPh>
    <rPh sb="8" eb="10">
      <t>ハッソウ</t>
    </rPh>
    <rPh sb="10" eb="11">
      <t>ヒ</t>
    </rPh>
    <phoneticPr fontId="5"/>
  </si>
  <si>
    <t>D.高知県教育委員会</t>
    <rPh sb="2" eb="5">
      <t>コウチケン</t>
    </rPh>
    <rPh sb="5" eb="7">
      <t>キョウイク</t>
    </rPh>
    <rPh sb="7" eb="10">
      <t>イインカイ</t>
    </rPh>
    <phoneticPr fontId="5"/>
  </si>
  <si>
    <t>雑役務費</t>
    <rPh sb="0" eb="1">
      <t>ザツ</t>
    </rPh>
    <rPh sb="1" eb="3">
      <t>エキム</t>
    </rPh>
    <rPh sb="3" eb="4">
      <t>ヒ</t>
    </rPh>
    <phoneticPr fontId="5"/>
  </si>
  <si>
    <t>スケアード・ストレート方式交通安全教育</t>
    <rPh sb="11" eb="13">
      <t>ホウシキ</t>
    </rPh>
    <rPh sb="13" eb="15">
      <t>コウツウ</t>
    </rPh>
    <rPh sb="15" eb="17">
      <t>アンゼン</t>
    </rPh>
    <rPh sb="17" eb="19">
      <t>キョウイク</t>
    </rPh>
    <phoneticPr fontId="5"/>
  </si>
  <si>
    <t>再委託費</t>
    <rPh sb="0" eb="1">
      <t>サイ</t>
    </rPh>
    <rPh sb="1" eb="4">
      <t>イタクヒ</t>
    </rPh>
    <phoneticPr fontId="5"/>
  </si>
  <si>
    <t>市町村教育委員会における通学路安全推進事業の実施</t>
    <rPh sb="0" eb="3">
      <t>シチョウソン</t>
    </rPh>
    <rPh sb="3" eb="5">
      <t>キョウイク</t>
    </rPh>
    <rPh sb="5" eb="8">
      <t>イインカイ</t>
    </rPh>
    <rPh sb="12" eb="15">
      <t>ツウガクロ</t>
    </rPh>
    <rPh sb="15" eb="17">
      <t>アンゼン</t>
    </rPh>
    <rPh sb="17" eb="19">
      <t>スイシン</t>
    </rPh>
    <rPh sb="19" eb="21">
      <t>ジギョウ</t>
    </rPh>
    <rPh sb="22" eb="24">
      <t>ジッシ</t>
    </rPh>
    <phoneticPr fontId="5"/>
  </si>
  <si>
    <t>旅費</t>
    <rPh sb="0" eb="2">
      <t>リョヒ</t>
    </rPh>
    <phoneticPr fontId="5"/>
  </si>
  <si>
    <t>通学路安全対策アドバイザー等旅費</t>
    <rPh sb="0" eb="3">
      <t>ツウガクロ</t>
    </rPh>
    <rPh sb="3" eb="5">
      <t>アンゼン</t>
    </rPh>
    <rPh sb="5" eb="7">
      <t>タイサク</t>
    </rPh>
    <rPh sb="13" eb="14">
      <t>トウ</t>
    </rPh>
    <rPh sb="14" eb="16">
      <t>リョヒ</t>
    </rPh>
    <phoneticPr fontId="5"/>
  </si>
  <si>
    <t>A.学校安全教室の推進</t>
    <rPh sb="2" eb="4">
      <t>ガッコウ</t>
    </rPh>
    <rPh sb="4" eb="6">
      <t>アンゼン</t>
    </rPh>
    <rPh sb="6" eb="8">
      <t>キョウシツ</t>
    </rPh>
    <rPh sb="9" eb="11">
      <t>スイシン</t>
    </rPh>
    <phoneticPr fontId="5"/>
  </si>
  <si>
    <t>福岡県教育委員会</t>
    <rPh sb="0" eb="3">
      <t>フクオカケン</t>
    </rPh>
    <rPh sb="3" eb="5">
      <t>キョウイク</t>
    </rPh>
    <rPh sb="5" eb="8">
      <t>イインカイ</t>
    </rPh>
    <phoneticPr fontId="5"/>
  </si>
  <si>
    <t>防犯教室を７回、交通安全教室を３回、心肺蘇生法実技講習会を２回開催。</t>
    <phoneticPr fontId="5"/>
  </si>
  <si>
    <t>大阪府教育委員会</t>
    <rPh sb="0" eb="3">
      <t>オオサカフ</t>
    </rPh>
    <rPh sb="3" eb="5">
      <t>キョウイク</t>
    </rPh>
    <rPh sb="5" eb="8">
      <t>イインカイ</t>
    </rPh>
    <phoneticPr fontId="5"/>
  </si>
  <si>
    <t>防犯教室を２回、交通安全教室を１回、心肺蘇生法実技講習会を１回開催。</t>
    <phoneticPr fontId="5"/>
  </si>
  <si>
    <t>静岡県教育委員会</t>
    <rPh sb="0" eb="3">
      <t>シズオカケン</t>
    </rPh>
    <rPh sb="3" eb="5">
      <t>キョウイク</t>
    </rPh>
    <rPh sb="5" eb="8">
      <t>イインカイ</t>
    </rPh>
    <phoneticPr fontId="5"/>
  </si>
  <si>
    <t>防犯教室を２回、交通安全教室を３回開催。</t>
    <phoneticPr fontId="5"/>
  </si>
  <si>
    <t>東京都教育委員会</t>
    <rPh sb="0" eb="3">
      <t>トウキョウト</t>
    </rPh>
    <rPh sb="3" eb="5">
      <t>キョウイク</t>
    </rPh>
    <rPh sb="5" eb="8">
      <t>イインカイ</t>
    </rPh>
    <phoneticPr fontId="5"/>
  </si>
  <si>
    <t>防犯教室を４回、交通安全教室を４回開催。</t>
    <phoneticPr fontId="5"/>
  </si>
  <si>
    <t>佐賀県教育委員会</t>
    <rPh sb="0" eb="3">
      <t>サガケン</t>
    </rPh>
    <rPh sb="3" eb="5">
      <t>キョウイク</t>
    </rPh>
    <rPh sb="5" eb="8">
      <t>イインカイ</t>
    </rPh>
    <phoneticPr fontId="5"/>
  </si>
  <si>
    <t>交通安全教室を１回、心肺蘇生法実技講習会を１回開催。</t>
    <phoneticPr fontId="5"/>
  </si>
  <si>
    <t>三重県教育委員会</t>
    <rPh sb="0" eb="3">
      <t>ミエケン</t>
    </rPh>
    <rPh sb="3" eb="5">
      <t>キョウイク</t>
    </rPh>
    <rPh sb="5" eb="8">
      <t>イインカイ</t>
    </rPh>
    <phoneticPr fontId="5"/>
  </si>
  <si>
    <t>防止教室を２回、交通安全教室を２回開催。</t>
    <phoneticPr fontId="5"/>
  </si>
  <si>
    <t>兵庫県教育委員会</t>
    <rPh sb="0" eb="3">
      <t>ヒョウゴケン</t>
    </rPh>
    <rPh sb="3" eb="5">
      <t>キョウイク</t>
    </rPh>
    <rPh sb="5" eb="8">
      <t>イインカイ</t>
    </rPh>
    <phoneticPr fontId="5"/>
  </si>
  <si>
    <t>防犯教室を２回、交通安全教室を２回開催。</t>
    <phoneticPr fontId="5"/>
  </si>
  <si>
    <t>秋田県教育委員会</t>
    <rPh sb="0" eb="3">
      <t>アキタケン</t>
    </rPh>
    <rPh sb="3" eb="5">
      <t>キョウイク</t>
    </rPh>
    <rPh sb="5" eb="8">
      <t>イインカイ</t>
    </rPh>
    <phoneticPr fontId="5"/>
  </si>
  <si>
    <t>防犯教室を１回、交通安全教室を１回開催。</t>
    <phoneticPr fontId="5"/>
  </si>
  <si>
    <t>埼玉県教育委員会</t>
    <rPh sb="0" eb="3">
      <t>サイタマケン</t>
    </rPh>
    <rPh sb="3" eb="5">
      <t>キョウイク</t>
    </rPh>
    <rPh sb="5" eb="8">
      <t>イインカイ</t>
    </rPh>
    <phoneticPr fontId="5"/>
  </si>
  <si>
    <t>島根県教育委員会</t>
    <rPh sb="0" eb="3">
      <t>シマネケン</t>
    </rPh>
    <rPh sb="3" eb="5">
      <t>キョウイク</t>
    </rPh>
    <rPh sb="5" eb="8">
      <t>イインカイ</t>
    </rPh>
    <phoneticPr fontId="5"/>
  </si>
  <si>
    <t>防犯教室を１回、交通安全教室を２回、心肺蘇生法実技講習会を１回開催。</t>
    <phoneticPr fontId="5"/>
  </si>
  <si>
    <t>防犯教室を５回開催。</t>
    <phoneticPr fontId="5"/>
  </si>
  <si>
    <t>委嘱</t>
    <rPh sb="0" eb="2">
      <t>イショク</t>
    </rPh>
    <phoneticPr fontId="5"/>
  </si>
  <si>
    <t>-</t>
    <phoneticPr fontId="5"/>
  </si>
  <si>
    <t>B.防犯教室用小学校低学年向けリーフレットの印刷</t>
    <rPh sb="2" eb="4">
      <t>ボウハン</t>
    </rPh>
    <rPh sb="4" eb="6">
      <t>キョウシツ</t>
    </rPh>
    <rPh sb="6" eb="7">
      <t>ヨウ</t>
    </rPh>
    <rPh sb="7" eb="10">
      <t>ショウガッコウ</t>
    </rPh>
    <rPh sb="10" eb="13">
      <t>テイガクネン</t>
    </rPh>
    <rPh sb="13" eb="14">
      <t>ム</t>
    </rPh>
    <rPh sb="22" eb="24">
      <t>インサツ</t>
    </rPh>
    <phoneticPr fontId="5"/>
  </si>
  <si>
    <t>（株）アイネット</t>
    <rPh sb="1" eb="2">
      <t>カブ</t>
    </rPh>
    <phoneticPr fontId="5"/>
  </si>
  <si>
    <t>防犯教室用小学校低学年向けリーフレットの印刷</t>
    <rPh sb="0" eb="2">
      <t>ボウハン</t>
    </rPh>
    <rPh sb="2" eb="5">
      <t>キョウシツヨウ</t>
    </rPh>
    <rPh sb="5" eb="8">
      <t>ショウガッコウ</t>
    </rPh>
    <rPh sb="8" eb="11">
      <t>テイガクネン</t>
    </rPh>
    <rPh sb="11" eb="12">
      <t>ム</t>
    </rPh>
    <rPh sb="20" eb="22">
      <t>インサツ</t>
    </rPh>
    <phoneticPr fontId="5"/>
  </si>
  <si>
    <t>C.防犯教室用小学校低学年向けリーフレットの梱包発送</t>
    <rPh sb="2" eb="4">
      <t>ボウハン</t>
    </rPh>
    <rPh sb="4" eb="7">
      <t>キョウシツヨウ</t>
    </rPh>
    <rPh sb="7" eb="10">
      <t>ショウガッコウ</t>
    </rPh>
    <rPh sb="10" eb="13">
      <t>テイガクネン</t>
    </rPh>
    <rPh sb="13" eb="14">
      <t>ム</t>
    </rPh>
    <rPh sb="22" eb="24">
      <t>コンポウ</t>
    </rPh>
    <rPh sb="24" eb="26">
      <t>ハッソウ</t>
    </rPh>
    <phoneticPr fontId="5"/>
  </si>
  <si>
    <t>（株）マイナビサポート</t>
    <rPh sb="1" eb="2">
      <t>カブ</t>
    </rPh>
    <phoneticPr fontId="5"/>
  </si>
  <si>
    <t>D.通学路安全推進事業の実施（再委託あり）</t>
    <rPh sb="2" eb="5">
      <t>ツウガクロ</t>
    </rPh>
    <rPh sb="5" eb="7">
      <t>アンゼン</t>
    </rPh>
    <rPh sb="7" eb="9">
      <t>スイシン</t>
    </rPh>
    <rPh sb="9" eb="11">
      <t>ジギョウ</t>
    </rPh>
    <rPh sb="12" eb="14">
      <t>ジッシ</t>
    </rPh>
    <rPh sb="15" eb="18">
      <t>サイイタク</t>
    </rPh>
    <phoneticPr fontId="5"/>
  </si>
  <si>
    <t>高知県教育委員会</t>
    <rPh sb="0" eb="3">
      <t>コウチケン</t>
    </rPh>
    <rPh sb="3" eb="5">
      <t>キョウイク</t>
    </rPh>
    <rPh sb="5" eb="8">
      <t>イインカイ</t>
    </rPh>
    <phoneticPr fontId="5"/>
  </si>
  <si>
    <t>青森県教育委員会</t>
    <rPh sb="0" eb="3">
      <t>アオモリケン</t>
    </rPh>
    <rPh sb="3" eb="5">
      <t>キョウイク</t>
    </rPh>
    <rPh sb="5" eb="8">
      <t>イインカイ</t>
    </rPh>
    <phoneticPr fontId="5"/>
  </si>
  <si>
    <t>宮崎県教育委員会</t>
    <rPh sb="0" eb="3">
      <t>ミヤザキケン</t>
    </rPh>
    <rPh sb="3" eb="5">
      <t>キョウイク</t>
    </rPh>
    <rPh sb="5" eb="8">
      <t>イインカイ</t>
    </rPh>
    <phoneticPr fontId="5"/>
  </si>
  <si>
    <t>岡山県教育委員会</t>
    <rPh sb="0" eb="3">
      <t>オカヤマケン</t>
    </rPh>
    <rPh sb="3" eb="5">
      <t>キョウイク</t>
    </rPh>
    <rPh sb="5" eb="8">
      <t>イインカイ</t>
    </rPh>
    <phoneticPr fontId="5"/>
  </si>
  <si>
    <t>岩手県教育委員会</t>
    <rPh sb="0" eb="3">
      <t>イワテケン</t>
    </rPh>
    <rPh sb="3" eb="5">
      <t>キョウイク</t>
    </rPh>
    <rPh sb="5" eb="8">
      <t>イインカイ</t>
    </rPh>
    <phoneticPr fontId="5"/>
  </si>
  <si>
    <t>京都府教育委員会</t>
    <rPh sb="0" eb="3">
      <t>キョウトフ</t>
    </rPh>
    <rPh sb="3" eb="5">
      <t>キョウイク</t>
    </rPh>
    <rPh sb="5" eb="8">
      <t>イインカイ</t>
    </rPh>
    <phoneticPr fontId="5"/>
  </si>
  <si>
    <t>県内２１箇所にアドバイザーを派遣。緊急合同点検で抽出された通学路の危険個所に対する対策の実施状況確認、対策効果の把握、対策の改善・充実を検討。</t>
    <phoneticPr fontId="5"/>
  </si>
  <si>
    <t>県内５６箇所にアドバイザーを派遣。系統的な交通安全教育事例を収集、学校等へ配布。</t>
    <phoneticPr fontId="5"/>
  </si>
  <si>
    <t>県内８箇所にアドバイザーを派遣。推進委員会における今後の方向性等の検討。</t>
    <phoneticPr fontId="5"/>
  </si>
  <si>
    <t>県内１０１箇所にアドバイザーを派遣。連絡協議会の開催、通学路合同点検及び交通安全教育の実施。</t>
    <phoneticPr fontId="5"/>
  </si>
  <si>
    <t>県内４４箇所にアドバイザーを派遣。学校、教育委員会、警察、道路管理者等による合同点検を実施、連絡協議会における対策案の検討。</t>
    <phoneticPr fontId="5"/>
  </si>
  <si>
    <t>県内２５箇所にアドバイザーを派遣。対策未定箇所解消に向けた安全対策意見の集約。</t>
    <phoneticPr fontId="5"/>
  </si>
  <si>
    <t>県内９箇所にアドバイザーを派遣。通学路緊急合同点検の結果を受け、学校、教育委員会、道路管理者、警察が共通認識を持ち通学路の安全を確保。</t>
    <phoneticPr fontId="5"/>
  </si>
  <si>
    <t>県内２６箇所にアドバイザーを派遣。県内通学路の危険箇所につき交通安全対策を検討。</t>
    <phoneticPr fontId="5"/>
  </si>
  <si>
    <t>E.通学路安全推進事業の実施（再委託なし）</t>
    <rPh sb="2" eb="5">
      <t>ツウガクロ</t>
    </rPh>
    <rPh sb="5" eb="7">
      <t>アンゼン</t>
    </rPh>
    <rPh sb="7" eb="9">
      <t>スイシン</t>
    </rPh>
    <rPh sb="9" eb="11">
      <t>ジギョウ</t>
    </rPh>
    <rPh sb="12" eb="14">
      <t>ジッシ</t>
    </rPh>
    <rPh sb="15" eb="18">
      <t>サイイタク</t>
    </rPh>
    <phoneticPr fontId="5"/>
  </si>
  <si>
    <t>茨城県教育委員会</t>
    <rPh sb="0" eb="3">
      <t>イバラキケン</t>
    </rPh>
    <rPh sb="3" eb="5">
      <t>キョウイク</t>
    </rPh>
    <rPh sb="5" eb="8">
      <t>イインカイ</t>
    </rPh>
    <phoneticPr fontId="5"/>
  </si>
  <si>
    <t>愛媛県教育委員会</t>
    <rPh sb="0" eb="3">
      <t>エヒメケン</t>
    </rPh>
    <rPh sb="3" eb="5">
      <t>キョウイク</t>
    </rPh>
    <rPh sb="5" eb="8">
      <t>イインカイ</t>
    </rPh>
    <phoneticPr fontId="5"/>
  </si>
  <si>
    <t>北海道教育委員会</t>
    <rPh sb="0" eb="3">
      <t>ホッカイドウ</t>
    </rPh>
    <rPh sb="3" eb="5">
      <t>キョウイク</t>
    </rPh>
    <rPh sb="5" eb="8">
      <t>イインカイ</t>
    </rPh>
    <phoneticPr fontId="5"/>
  </si>
  <si>
    <t>愛知県教育委員会</t>
    <rPh sb="0" eb="3">
      <t>アイチケン</t>
    </rPh>
    <rPh sb="3" eb="5">
      <t>キョウイク</t>
    </rPh>
    <rPh sb="5" eb="8">
      <t>イインカイ</t>
    </rPh>
    <phoneticPr fontId="5"/>
  </si>
  <si>
    <t>山口県教育委員会</t>
    <rPh sb="0" eb="3">
      <t>ヤマグチケン</t>
    </rPh>
    <rPh sb="3" eb="5">
      <t>キョウイク</t>
    </rPh>
    <rPh sb="5" eb="8">
      <t>イインカイ</t>
    </rPh>
    <phoneticPr fontId="5"/>
  </si>
  <si>
    <t>石川県教育委員会</t>
    <rPh sb="0" eb="3">
      <t>イシカワケン</t>
    </rPh>
    <rPh sb="3" eb="5">
      <t>キョウイク</t>
    </rPh>
    <rPh sb="5" eb="8">
      <t>イインカイ</t>
    </rPh>
    <phoneticPr fontId="5"/>
  </si>
  <si>
    <t>徳島県教育委員会</t>
    <rPh sb="0" eb="3">
      <t>トクシマケン</t>
    </rPh>
    <rPh sb="3" eb="5">
      <t>キョウイク</t>
    </rPh>
    <rPh sb="5" eb="8">
      <t>イインカイ</t>
    </rPh>
    <phoneticPr fontId="5"/>
  </si>
  <si>
    <t>県内１０６箇所にアドバイザーを派遣。スケアード・ストレート方式や自転車シミュレータを用いた交通安全教育の実施。</t>
    <phoneticPr fontId="5"/>
  </si>
  <si>
    <t>県内１０９箇所にアドバイザーを派遣。通学路安全対策講習会の開催、推進委員会における今後の方向性の検討。</t>
    <phoneticPr fontId="5"/>
  </si>
  <si>
    <t>県内３７箇所にアドバイザーを派遣。推進委員会における通学路危険箇所の対策状況についての検討。</t>
    <phoneticPr fontId="5"/>
  </si>
  <si>
    <t>県内４箇所にアドバイザーを派遣。推進委員会における通学路の交通安全対策についての検討。</t>
    <phoneticPr fontId="5"/>
  </si>
  <si>
    <t>県内１１３箇所にアドバイザーを派遣。推進委員会における通学路危険箇所の対策状況についての検討。</t>
    <phoneticPr fontId="5"/>
  </si>
  <si>
    <t>県内１５箇所にアドバイザーを派遣。通学路における危険箇所の安全対策を検討して実施。</t>
    <phoneticPr fontId="5"/>
  </si>
  <si>
    <t>県内１６２箇所にアドバイザーを派遣。推進委員会における関係機関の情報共有による交通安全確保体制の強化。</t>
    <phoneticPr fontId="5"/>
  </si>
  <si>
    <t>県内２１１箇所にアドバイザーを派遣。通学路危険箇所への対策の協議、交通安全研修会の実施。</t>
    <phoneticPr fontId="5"/>
  </si>
  <si>
    <t>県内３６箇所にアドバイザーを派遣。合同点検の実施、通学路危険箇所への対策の協議。</t>
    <phoneticPr fontId="5"/>
  </si>
  <si>
    <t>県内９３箇所にアドバイザーを派遣。連絡協議会における通学路の対策必要箇所に対する検討。</t>
    <phoneticPr fontId="5"/>
  </si>
  <si>
    <t>公募</t>
    <rPh sb="0" eb="2">
      <t>コウボ</t>
    </rPh>
    <phoneticPr fontId="5"/>
  </si>
  <si>
    <t>F.通学路安全推進事業の実施（再委託）</t>
    <rPh sb="2" eb="5">
      <t>ツウガクロ</t>
    </rPh>
    <rPh sb="5" eb="7">
      <t>アンゼン</t>
    </rPh>
    <rPh sb="7" eb="9">
      <t>スイシン</t>
    </rPh>
    <rPh sb="9" eb="11">
      <t>ジギョウ</t>
    </rPh>
    <rPh sb="12" eb="14">
      <t>ジッシ</t>
    </rPh>
    <rPh sb="15" eb="18">
      <t>サイイタク</t>
    </rPh>
    <phoneticPr fontId="5"/>
  </si>
  <si>
    <t>黒石市教育委員会</t>
    <rPh sb="0" eb="3">
      <t>クロイシシ</t>
    </rPh>
    <rPh sb="3" eb="5">
      <t>キョウイク</t>
    </rPh>
    <rPh sb="5" eb="8">
      <t>イインカイ</t>
    </rPh>
    <phoneticPr fontId="5"/>
  </si>
  <si>
    <t>沼津市教育委員会</t>
    <rPh sb="0" eb="3">
      <t>ヌマヅシ</t>
    </rPh>
    <rPh sb="3" eb="5">
      <t>キョウイク</t>
    </rPh>
    <rPh sb="5" eb="8">
      <t>イインカイ</t>
    </rPh>
    <phoneticPr fontId="5"/>
  </si>
  <si>
    <t>安芸市教育委員会</t>
    <rPh sb="0" eb="3">
      <t>アキシ</t>
    </rPh>
    <rPh sb="3" eb="5">
      <t>キョウイク</t>
    </rPh>
    <rPh sb="5" eb="8">
      <t>イインカイ</t>
    </rPh>
    <phoneticPr fontId="5"/>
  </si>
  <si>
    <t>本山町教育委員会</t>
    <rPh sb="0" eb="3">
      <t>モトヤマチョウ</t>
    </rPh>
    <rPh sb="3" eb="5">
      <t>キョウイク</t>
    </rPh>
    <rPh sb="5" eb="8">
      <t>イインカイ</t>
    </rPh>
    <phoneticPr fontId="5"/>
  </si>
  <si>
    <t>赤磐市教育委員会</t>
    <rPh sb="0" eb="1">
      <t>アカ</t>
    </rPh>
    <rPh sb="2" eb="3">
      <t>シ</t>
    </rPh>
    <rPh sb="3" eb="5">
      <t>キョウイク</t>
    </rPh>
    <rPh sb="5" eb="8">
      <t>イインカイ</t>
    </rPh>
    <phoneticPr fontId="5"/>
  </si>
  <si>
    <t>西都市教育委員会</t>
    <rPh sb="0" eb="1">
      <t>ニシ</t>
    </rPh>
    <rPh sb="1" eb="2">
      <t>ト</t>
    </rPh>
    <rPh sb="2" eb="3">
      <t>シ</t>
    </rPh>
    <rPh sb="3" eb="5">
      <t>キョウイク</t>
    </rPh>
    <rPh sb="5" eb="8">
      <t>イインカイ</t>
    </rPh>
    <phoneticPr fontId="5"/>
  </si>
  <si>
    <t>上郡町教育委員会</t>
    <rPh sb="0" eb="1">
      <t>ウエ</t>
    </rPh>
    <rPh sb="1" eb="2">
      <t>グン</t>
    </rPh>
    <rPh sb="2" eb="3">
      <t>マチ</t>
    </rPh>
    <rPh sb="3" eb="5">
      <t>キョウイク</t>
    </rPh>
    <rPh sb="5" eb="8">
      <t>イインカイ</t>
    </rPh>
    <phoneticPr fontId="5"/>
  </si>
  <si>
    <t>相生市教育委員会</t>
    <rPh sb="0" eb="3">
      <t>アイオイシ</t>
    </rPh>
    <rPh sb="3" eb="5">
      <t>キョウイク</t>
    </rPh>
    <rPh sb="5" eb="8">
      <t>イインカイ</t>
    </rPh>
    <phoneticPr fontId="5"/>
  </si>
  <si>
    <t>えびの市教育委員会</t>
    <rPh sb="3" eb="4">
      <t>シ</t>
    </rPh>
    <rPh sb="4" eb="6">
      <t>キョウイク</t>
    </rPh>
    <rPh sb="6" eb="9">
      <t>イインカイ</t>
    </rPh>
    <phoneticPr fontId="5"/>
  </si>
  <si>
    <t>奥州市教育委員会</t>
    <rPh sb="0" eb="3">
      <t>オウシュウシ</t>
    </rPh>
    <rPh sb="3" eb="5">
      <t>キョウイク</t>
    </rPh>
    <rPh sb="5" eb="8">
      <t>イインカイ</t>
    </rPh>
    <phoneticPr fontId="5"/>
  </si>
  <si>
    <t>スケアード・ストレート方式による交通安全教育の実施、通学路安全マップの作成。</t>
    <phoneticPr fontId="5"/>
  </si>
  <si>
    <t>交通安全マップの作成、交通安全実技教室の開催。</t>
    <phoneticPr fontId="5"/>
  </si>
  <si>
    <t>交通安全教室、自転車教室の開催、交通安全マップの作成。</t>
    <phoneticPr fontId="5"/>
  </si>
  <si>
    <t>交通安全教室、自転車教室の開催、交通安全マップの作成。</t>
    <phoneticPr fontId="5"/>
  </si>
  <si>
    <t>交通安全教室の開催、フィールドワーク実施・安全マップの作成。</t>
    <phoneticPr fontId="5"/>
  </si>
  <si>
    <t>通学路安全マップの作成、交通安全教室の開催、教職員に対する研修の実施。</t>
    <phoneticPr fontId="5"/>
  </si>
  <si>
    <t>通学路合同点検の実施とそれに基づく対策を連絡協議会において検討。</t>
    <phoneticPr fontId="5"/>
  </si>
  <si>
    <t>通学路合同点検の実施とそれに基づく対策を連絡協議会において検討。</t>
    <phoneticPr fontId="5"/>
  </si>
  <si>
    <t>通学路安全マップの作成、交通安全教室の開催、教職員に対する研修の実施。</t>
    <phoneticPr fontId="5"/>
  </si>
  <si>
    <t>通学路合同点検の実施、通学路安全プログラムの策定。</t>
    <phoneticPr fontId="5"/>
  </si>
  <si>
    <t>25,707,000/208</t>
    <phoneticPr fontId="5"/>
  </si>
  <si>
    <t>E.茨城県教育委員会</t>
    <rPh sb="2" eb="5">
      <t>イバラギケン</t>
    </rPh>
    <rPh sb="5" eb="7">
      <t>キョウイク</t>
    </rPh>
    <rPh sb="7" eb="10">
      <t>イインカイ</t>
    </rPh>
    <phoneticPr fontId="5"/>
  </si>
  <si>
    <t>通学路安全対策アドバイザー等謝金</t>
    <rPh sb="0" eb="3">
      <t>ツウガクロ</t>
    </rPh>
    <rPh sb="3" eb="5">
      <t>アンゼン</t>
    </rPh>
    <rPh sb="5" eb="7">
      <t>タイサク</t>
    </rPh>
    <rPh sb="13" eb="14">
      <t>トウ</t>
    </rPh>
    <rPh sb="14" eb="16">
      <t>シャキン</t>
    </rPh>
    <phoneticPr fontId="5"/>
  </si>
  <si>
    <t>防犯教室用小学校低学年向けリーフレットの梱包発送</t>
    <rPh sb="0" eb="2">
      <t>ボウハン</t>
    </rPh>
    <rPh sb="2" eb="4">
      <t>キョウシツ</t>
    </rPh>
    <rPh sb="4" eb="5">
      <t>ヨウ</t>
    </rPh>
    <rPh sb="5" eb="8">
      <t>ショウガッコウ</t>
    </rPh>
    <rPh sb="8" eb="11">
      <t>テイガクネン</t>
    </rPh>
    <rPh sb="11" eb="12">
      <t>ム</t>
    </rPh>
    <rPh sb="20" eb="22">
      <t>コンポウ</t>
    </rPh>
    <rPh sb="22" eb="24">
      <t>ハッソウ</t>
    </rPh>
    <phoneticPr fontId="5"/>
  </si>
  <si>
    <t>-</t>
    <phoneticPr fontId="5"/>
  </si>
  <si>
    <t>‐</t>
  </si>
  <si>
    <t>児童生徒の安全を取り巻く現状を鑑みると、教職員や児童生徒の防犯、交通安全、防災に対する意識を高めるために実施する通学路安全推進事業は、国民や社会のニーズを的確に反映している。</t>
    <phoneticPr fontId="5"/>
  </si>
  <si>
    <t>教職員や児童生徒の防犯、交通安全、防災に対する意識は、国として斉一性を持たせる必要がある。</t>
    <phoneticPr fontId="5"/>
  </si>
  <si>
    <t>学校安全の推進に関する計画において安全教育の必要性が明記されており、児童生徒の安全を取り巻く現状を鑑みると、その優先度は高い。</t>
    <phoneticPr fontId="5"/>
  </si>
  <si>
    <t>児童向けパンフレットの作成に当たっては、一般競争入札により妥当性や競争性を確保している。</t>
    <phoneticPr fontId="5"/>
  </si>
  <si>
    <t>学校安全教室等における講師の謝金辞退、各教育委員会における入札によるコスト削減等。</t>
    <phoneticPr fontId="5"/>
  </si>
  <si>
    <t>通学路安全推進事業（委託事業）においては、事業計画書を十分審査してその必要性を適正にチェックしている。</t>
    <phoneticPr fontId="5"/>
  </si>
  <si>
    <t>本事業は、児童生徒に対する健康教育の充実に必要な事業であり、事業内容及び予算の執行状況等に問題はなく、引き続き実施すべきものと判断している。</t>
    <phoneticPr fontId="5"/>
  </si>
  <si>
    <t>年度毎に執行状況を踏まえた事業内容の見直し・予算積算の見直しを行っているが、翌年度についても、執行状況等を踏まえ、より効率的・効果的なものとなるよう、検討していくこととしている。</t>
    <phoneticPr fontId="5"/>
  </si>
  <si>
    <t>児童向けパンフレットの作成に当たっては、一般競争入札により実施業者を選定し、委託・委嘱事業については、実施経費については精査した上で支出しており単位あたりコストの削減に努めている。</t>
    <rPh sb="20" eb="22">
      <t>イッパン</t>
    </rPh>
    <rPh sb="22" eb="24">
      <t>キョウソウ</t>
    </rPh>
    <rPh sb="24" eb="26">
      <t>ニュウサツ</t>
    </rPh>
    <rPh sb="29" eb="31">
      <t>ジッシ</t>
    </rPh>
    <rPh sb="31" eb="33">
      <t>ギョウシャ</t>
    </rPh>
    <rPh sb="34" eb="36">
      <t>センテイ</t>
    </rPh>
    <rPh sb="38" eb="40">
      <t>イタク</t>
    </rPh>
    <rPh sb="41" eb="43">
      <t>イショク</t>
    </rPh>
    <rPh sb="43" eb="45">
      <t>ジギョウ</t>
    </rPh>
    <rPh sb="51" eb="53">
      <t>ジッシ</t>
    </rPh>
    <rPh sb="53" eb="55">
      <t>ケイヒ</t>
    </rPh>
    <rPh sb="60" eb="62">
      <t>セイサ</t>
    </rPh>
    <rPh sb="64" eb="65">
      <t>ウエ</t>
    </rPh>
    <rPh sb="66" eb="68">
      <t>シシュツ</t>
    </rPh>
    <rPh sb="72" eb="74">
      <t>タンイ</t>
    </rPh>
    <rPh sb="81" eb="83">
      <t>サクゲン</t>
    </rPh>
    <rPh sb="84" eb="85">
      <t>ツト</t>
    </rPh>
    <phoneticPr fontId="5"/>
  </si>
  <si>
    <t>本事業で作成した「防犯教室用小学校低学年向けリーフレット」を全国に配布し、活用されている</t>
    <rPh sb="0" eb="1">
      <t>ホン</t>
    </rPh>
    <rPh sb="1" eb="3">
      <t>ジギョウ</t>
    </rPh>
    <rPh sb="4" eb="6">
      <t>サクセイ</t>
    </rPh>
    <rPh sb="9" eb="11">
      <t>ボウハン</t>
    </rPh>
    <rPh sb="11" eb="13">
      <t>キョウシツ</t>
    </rPh>
    <rPh sb="13" eb="14">
      <t>ヨウ</t>
    </rPh>
    <rPh sb="14" eb="17">
      <t>ショウガッコウ</t>
    </rPh>
    <rPh sb="17" eb="20">
      <t>テイガクネン</t>
    </rPh>
    <rPh sb="20" eb="21">
      <t>ム</t>
    </rPh>
    <rPh sb="30" eb="32">
      <t>ゼンコク</t>
    </rPh>
    <rPh sb="33" eb="35">
      <t>ハイフ</t>
    </rPh>
    <rPh sb="37" eb="39">
      <t>カツヨウ</t>
    </rPh>
    <phoneticPr fontId="5"/>
  </si>
  <si>
    <t>活動実績及び成果実績を踏まえれば、本事業の手法は効果的であると考えるため。</t>
    <rPh sb="0" eb="2">
      <t>カツドウ</t>
    </rPh>
    <rPh sb="2" eb="4">
      <t>ジッセキ</t>
    </rPh>
    <rPh sb="4" eb="5">
      <t>オヨ</t>
    </rPh>
    <rPh sb="6" eb="8">
      <t>セイカ</t>
    </rPh>
    <rPh sb="8" eb="10">
      <t>ジッセキ</t>
    </rPh>
    <rPh sb="11" eb="12">
      <t>フ</t>
    </rPh>
    <rPh sb="17" eb="18">
      <t>ホン</t>
    </rPh>
    <rPh sb="18" eb="20">
      <t>ジギョウ</t>
    </rPh>
    <rPh sb="21" eb="23">
      <t>シュホウ</t>
    </rPh>
    <rPh sb="24" eb="27">
      <t>コウカテキ</t>
    </rPh>
    <rPh sb="31" eb="32">
      <t>カンガ</t>
    </rPh>
    <phoneticPr fontId="5"/>
  </si>
  <si>
    <t>平成28年度までにすべての学校において危険等発生時等対処要領（危機管理マニュアル）を策定する</t>
    <rPh sb="0" eb="2">
      <t>ヘイセイ</t>
    </rPh>
    <rPh sb="4" eb="6">
      <t>ネンド</t>
    </rPh>
    <rPh sb="13" eb="15">
      <t>ガッコウ</t>
    </rPh>
    <rPh sb="19" eb="21">
      <t>キケン</t>
    </rPh>
    <rPh sb="21" eb="22">
      <t>トウ</t>
    </rPh>
    <rPh sb="22" eb="25">
      <t>ハッセイジ</t>
    </rPh>
    <rPh sb="25" eb="26">
      <t>トウ</t>
    </rPh>
    <rPh sb="26" eb="28">
      <t>タイショ</t>
    </rPh>
    <rPh sb="28" eb="30">
      <t>ヨウリョウ</t>
    </rPh>
    <rPh sb="31" eb="33">
      <t>キキ</t>
    </rPh>
    <rPh sb="33" eb="35">
      <t>カンリ</t>
    </rPh>
    <rPh sb="42" eb="44">
      <t>サクテイ</t>
    </rPh>
    <phoneticPr fontId="5"/>
  </si>
  <si>
    <t>事業報告書において支出内容を確認し、不必要な支出の有無を確認している。</t>
    <rPh sb="0" eb="2">
      <t>ジギョウ</t>
    </rPh>
    <rPh sb="2" eb="5">
      <t>ホウコクショ</t>
    </rPh>
    <rPh sb="9" eb="11">
      <t>シシュツ</t>
    </rPh>
    <rPh sb="11" eb="13">
      <t>ナイヨウ</t>
    </rPh>
    <rPh sb="14" eb="16">
      <t>カクニン</t>
    </rPh>
    <rPh sb="18" eb="21">
      <t>フヒツヨウ</t>
    </rPh>
    <rPh sb="22" eb="24">
      <t>シシュツ</t>
    </rPh>
    <rPh sb="25" eb="27">
      <t>ウム</t>
    </rPh>
    <rPh sb="28" eb="30">
      <t>カクニン</t>
    </rPh>
    <phoneticPr fontId="5"/>
  </si>
  <si>
    <t>G. 国立大学法人大阪教育大学</t>
    <rPh sb="3" eb="5">
      <t>コクリツ</t>
    </rPh>
    <rPh sb="5" eb="7">
      <t>ダイガク</t>
    </rPh>
    <rPh sb="7" eb="9">
      <t>ホウジン</t>
    </rPh>
    <rPh sb="9" eb="11">
      <t>オオサカ</t>
    </rPh>
    <rPh sb="11" eb="13">
      <t>キョウイク</t>
    </rPh>
    <rPh sb="13" eb="15">
      <t>ダイガク</t>
    </rPh>
    <phoneticPr fontId="5"/>
  </si>
  <si>
    <t>G.学校事故対応に関する調査研究</t>
    <rPh sb="2" eb="4">
      <t>ガッコウ</t>
    </rPh>
    <rPh sb="4" eb="6">
      <t>ジコ</t>
    </rPh>
    <rPh sb="6" eb="8">
      <t>タイオウ</t>
    </rPh>
    <rPh sb="9" eb="10">
      <t>カン</t>
    </rPh>
    <rPh sb="12" eb="14">
      <t>チョウサ</t>
    </rPh>
    <rPh sb="14" eb="16">
      <t>ケンキュウ</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</si>
  <si>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</si>
  <si>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t>
    <phoneticPr fontId="5"/>
  </si>
  <si>
    <t>C.（株）マイナビサポート</t>
    <rPh sb="3" eb="4">
      <t>カブ</t>
    </rPh>
    <phoneticPr fontId="5"/>
  </si>
  <si>
    <t>-</t>
    <phoneticPr fontId="5"/>
  </si>
  <si>
    <t>-</t>
    <phoneticPr fontId="5"/>
  </si>
  <si>
    <t>2 確かな学力の向上、豊かな心と健やかな体の育成と信頼される学校づくり
2-4 健やかな体の育成及び学校安全の推進</t>
    <phoneticPr fontId="5"/>
  </si>
  <si>
    <t>会議・ヒアリング文字起こし等</t>
    <rPh sb="0" eb="2">
      <t>カイギ</t>
    </rPh>
    <rPh sb="8" eb="10">
      <t>モジ</t>
    </rPh>
    <rPh sb="10" eb="11">
      <t>オ</t>
    </rPh>
    <rPh sb="13" eb="14">
      <t>トウ</t>
    </rPh>
    <phoneticPr fontId="5"/>
  </si>
  <si>
    <t>旅費</t>
    <rPh sb="0" eb="2">
      <t>リョヒ</t>
    </rPh>
    <phoneticPr fontId="5"/>
  </si>
  <si>
    <t>ヒアリング等旅費</t>
    <rPh sb="5" eb="6">
      <t>トウ</t>
    </rPh>
    <rPh sb="6" eb="8">
      <t>リョヒ</t>
    </rPh>
    <phoneticPr fontId="5"/>
  </si>
  <si>
    <t>通信運搬費</t>
    <rPh sb="0" eb="2">
      <t>ツウシン</t>
    </rPh>
    <rPh sb="2" eb="5">
      <t>ウンパンヒ</t>
    </rPh>
    <phoneticPr fontId="5"/>
  </si>
  <si>
    <t>メール便、後納郵便料</t>
    <rPh sb="3" eb="4">
      <t>ビン</t>
    </rPh>
    <rPh sb="5" eb="7">
      <t>コウノウ</t>
    </rPh>
    <rPh sb="7" eb="9">
      <t>ユウビン</t>
    </rPh>
    <rPh sb="9" eb="10">
      <t>リョウ</t>
    </rPh>
    <phoneticPr fontId="5"/>
  </si>
  <si>
    <t>一般管理費</t>
    <rPh sb="0" eb="2">
      <t>イッパン</t>
    </rPh>
    <rPh sb="2" eb="5">
      <t>カンリヒ</t>
    </rPh>
    <phoneticPr fontId="5"/>
  </si>
  <si>
    <t>消耗品費</t>
    <rPh sb="0" eb="3">
      <t>ショウモウヒン</t>
    </rPh>
    <rPh sb="3" eb="4">
      <t>ヒ</t>
    </rPh>
    <phoneticPr fontId="5"/>
  </si>
  <si>
    <t>外付けHD等</t>
    <rPh sb="0" eb="2">
      <t>ソトヅ</t>
    </rPh>
    <rPh sb="5" eb="6">
      <t>トウ</t>
    </rPh>
    <phoneticPr fontId="5"/>
  </si>
  <si>
    <t>印刷製本費</t>
    <rPh sb="0" eb="2">
      <t>インサツ</t>
    </rPh>
    <rPh sb="2" eb="4">
      <t>セイホン</t>
    </rPh>
    <rPh sb="4" eb="5">
      <t>ヒ</t>
    </rPh>
    <phoneticPr fontId="5"/>
  </si>
  <si>
    <t>調査票、返信用封筒</t>
    <rPh sb="0" eb="2">
      <t>チョウサ</t>
    </rPh>
    <rPh sb="2" eb="3">
      <t>ヒョウ</t>
    </rPh>
    <rPh sb="4" eb="7">
      <t>ヘンシンヨウ</t>
    </rPh>
    <rPh sb="7" eb="9">
      <t>フウトウ</t>
    </rPh>
    <phoneticPr fontId="5"/>
  </si>
  <si>
    <t>諸謝金</t>
    <rPh sb="0" eb="1">
      <t>ショ</t>
    </rPh>
    <rPh sb="1" eb="3">
      <t>シャキン</t>
    </rPh>
    <phoneticPr fontId="5"/>
  </si>
  <si>
    <t>ヒアリング謝金</t>
    <rPh sb="5" eb="7">
      <t>シャキン</t>
    </rPh>
    <phoneticPr fontId="5"/>
  </si>
  <si>
    <t>学校事故対応に関する調査研究</t>
    <rPh sb="0" eb="2">
      <t>ガッコウ</t>
    </rPh>
    <rPh sb="2" eb="4">
      <t>ジコ</t>
    </rPh>
    <rPh sb="4" eb="6">
      <t>タイオウ</t>
    </rPh>
    <rPh sb="7" eb="8">
      <t>カン</t>
    </rPh>
    <rPh sb="10" eb="12">
      <t>チョウサ</t>
    </rPh>
    <rPh sb="12" eb="14">
      <t>ケンキュウ</t>
    </rPh>
    <phoneticPr fontId="5"/>
  </si>
  <si>
    <t>件</t>
    <rPh sb="0" eb="1">
      <t>ケン</t>
    </rPh>
    <phoneticPr fontId="5"/>
  </si>
  <si>
    <t>件</t>
    <rPh sb="0" eb="1">
      <t>ケン</t>
    </rPh>
    <phoneticPr fontId="5"/>
  </si>
  <si>
    <t>活動実績は概ね当初見込みであったため</t>
    <rPh sb="0" eb="2">
      <t>カツドウ</t>
    </rPh>
    <rPh sb="2" eb="4">
      <t>ジッセキ</t>
    </rPh>
    <rPh sb="5" eb="6">
      <t>オオム</t>
    </rPh>
    <rPh sb="7" eb="9">
      <t>トウショ</t>
    </rPh>
    <rPh sb="9" eb="11">
      <t>ミコ</t>
    </rPh>
    <phoneticPr fontId="5"/>
  </si>
  <si>
    <t>危機管理マニュアルについては、隔年調査をもとにした目標であるため、今年度は評価できない。
学校管理下における死亡事故発生件数は、過去3年間では件数が上下しているが、過去5年でみると減少傾向となっている。</t>
    <rPh sb="0" eb="2">
      <t>キキ</t>
    </rPh>
    <rPh sb="2" eb="4">
      <t>カンリ</t>
    </rPh>
    <rPh sb="15" eb="17">
      <t>カクネン</t>
    </rPh>
    <rPh sb="17" eb="19">
      <t>チョウサ</t>
    </rPh>
    <rPh sb="25" eb="27">
      <t>モクヒョウ</t>
    </rPh>
    <rPh sb="33" eb="36">
      <t>コンネンド</t>
    </rPh>
    <rPh sb="37" eb="39">
      <t>ヒョウカ</t>
    </rPh>
    <rPh sb="45" eb="47">
      <t>ガッコウ</t>
    </rPh>
    <rPh sb="47" eb="50">
      <t>カンリカ</t>
    </rPh>
    <rPh sb="54" eb="56">
      <t>シボウ</t>
    </rPh>
    <rPh sb="56" eb="58">
      <t>ジコ</t>
    </rPh>
    <rPh sb="58" eb="60">
      <t>ハッセイ</t>
    </rPh>
    <rPh sb="60" eb="62">
      <t>ケンスウ</t>
    </rPh>
    <rPh sb="64" eb="66">
      <t>カコ</t>
    </rPh>
    <rPh sb="67" eb="69">
      <t>ネンカン</t>
    </rPh>
    <rPh sb="71" eb="73">
      <t>ケンスウ</t>
    </rPh>
    <rPh sb="74" eb="76">
      <t>ジョウゲ</t>
    </rPh>
    <rPh sb="82" eb="84">
      <t>カコ</t>
    </rPh>
    <rPh sb="85" eb="86">
      <t>ネン</t>
    </rPh>
    <rPh sb="90" eb="92">
      <t>ゲンショウ</t>
    </rPh>
    <rPh sb="92" eb="94">
      <t>ケイコウ</t>
    </rPh>
    <phoneticPr fontId="5"/>
  </si>
  <si>
    <t>　昨今、登下校中の子供が巻き込まれる交通事故や学校外における不審者による子供の安全を脅かす事件が発生するなど、学校における子供の安全の確保が喫緊の課題となっている。通学路における交通安全対策を推進するとともに、子供が自ら安全な行動をとれるようにするための安全教育を支援することにより、学校における児童生徒の安全確保を図る。</t>
    <rPh sb="142" eb="144">
      <t>ガッコウ</t>
    </rPh>
    <rPh sb="148" eb="150">
      <t>ジドウ</t>
    </rPh>
    <rPh sb="150" eb="152">
      <t>セイト</t>
    </rPh>
    <rPh sb="153" eb="155">
      <t>アンゼン</t>
    </rPh>
    <rPh sb="155" eb="157">
      <t>カクホ</t>
    </rPh>
    <rPh sb="158" eb="159">
      <t>ハカ</t>
    </rPh>
    <phoneticPr fontId="5"/>
  </si>
  <si>
    <t>学校管理下における事件・事故・災害による児童生徒等の死亡件数</t>
    <rPh sb="0" eb="2">
      <t>ガッコウ</t>
    </rPh>
    <rPh sb="2" eb="4">
      <t>カンリ</t>
    </rPh>
    <rPh sb="4" eb="5">
      <t>カ</t>
    </rPh>
    <rPh sb="9" eb="11">
      <t>ジケン</t>
    </rPh>
    <rPh sb="12" eb="14">
      <t>ジコ</t>
    </rPh>
    <rPh sb="15" eb="17">
      <t>サイガイ</t>
    </rPh>
    <rPh sb="20" eb="22">
      <t>ジドウ</t>
    </rPh>
    <rPh sb="22" eb="24">
      <t>セイト</t>
    </rPh>
    <rPh sb="24" eb="25">
      <t>トウ</t>
    </rPh>
    <rPh sb="26" eb="28">
      <t>シボウ</t>
    </rPh>
    <rPh sb="28" eb="30">
      <t>ケンスウ</t>
    </rPh>
    <phoneticPr fontId="5"/>
  </si>
  <si>
    <t>-</t>
    <phoneticPr fontId="5"/>
  </si>
  <si>
    <t>-</t>
    <phoneticPr fontId="5"/>
  </si>
  <si>
    <t>平成29年度までに学校管理下における事件・事故・災害での児童生徒等の犠牲者をなくす。</t>
    <rPh sb="0" eb="2">
      <t>ヘイセイ</t>
    </rPh>
    <rPh sb="4" eb="6">
      <t>ネンド</t>
    </rPh>
    <rPh sb="9" eb="11">
      <t>ガッコウ</t>
    </rPh>
    <rPh sb="11" eb="14">
      <t>カンリカ</t>
    </rPh>
    <rPh sb="18" eb="20">
      <t>ジケン</t>
    </rPh>
    <rPh sb="21" eb="23">
      <t>ジコ</t>
    </rPh>
    <rPh sb="24" eb="26">
      <t>サイガイ</t>
    </rPh>
    <rPh sb="28" eb="30">
      <t>ジドウ</t>
    </rPh>
    <rPh sb="30" eb="32">
      <t>セイト</t>
    </rPh>
    <rPh sb="32" eb="33">
      <t>トウ</t>
    </rPh>
    <rPh sb="34" eb="37">
      <t>ギセイシャ</t>
    </rPh>
    <phoneticPr fontId="5"/>
  </si>
  <si>
    <t>外部有識者による点検対象外</t>
    <phoneticPr fontId="5"/>
  </si>
  <si>
    <t>１．事業評価の観点：本事業は、通学路における交通安全対策を推進するとともに、子供が自ら安全な行動をとれるようにするための安全教育の実施など、学校安全の取組を支援することを目的に平成１５年度以降実施しているものであり、事業評価に当たっては予算執行状況及び長期継続事業の観点から検証を行った。
２．所見：防犯教室、交通安全教室の講師となる教職員等を対象とした講習会の実施や児童向けパンフレットの作成を行うなど、教職員や児童・生徒の防犯・安全意識の向上が図られており、国の事業としての必要性は認められる。しかしながら、当該事業は、平成２６年度決算において多額の不用額が生じていることから、不用額が生じた要因を詳細に分析したうえで、積算単価の見直し等によるコスト削減に努めるべきである。</t>
    <phoneticPr fontId="5"/>
  </si>
  <si>
    <t>本事業においては、委員等旅費が不足する一方、講師の謝金辞退等、諸謝金及び教職員研修費の執行率が低かったことから、遠方からの講師の講習会前後泊にも対応できるよう委員等旅費の積算を増やし、かつ、諸謝金及び教職員研修費の積算を減らすこととし概算要求に▲4.2百万円反映した。なお、平成28年度は、これまでの防犯教室等の4種類の講習会開催費用に加え、新たに学校事故対応講習会の開催費用等を積算しており、全体として要求額は増額してい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</si>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</sst>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81" fontId="0" fillId="0" borderId="39" xfId="0" applyNumberFormat="1" applyFont="1" applyBorder="1" applyAlignment="1" applyProtection="1">
      <alignment horizontal="center" vertical="center"/>
      <protection locked="0"/>
    </xf>
    <xf numFmtId="181" fontId="3" fillId="0" borderId="39" xfId="0" applyNumberFormat="1"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1"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19</xdr:col>
      <xdr:colOff>74449</xdr:colOff>
      <xdr:row>141</xdr:row>
      <xdr:rowOff>0</xdr:rowOff>
    </xdr:from>
    <xdr:to>
      <xdr:col>35</xdr:col>
      <xdr:colOff>44514</xdr:colOff>
      <xdr:row>143</xdr:row>
      <xdr:rowOff>168009</xdr:rowOff>
    </xdr:to>
    <xdr:sp macro="" textlink="">
      <xdr:nvSpPr>
        <xdr:cNvPr id="138" name="Rectangle 21"/>
        <xdr:cNvSpPr>
          <a:spLocks noChangeArrowheads="1"/>
        </xdr:cNvSpPr>
      </xdr:nvSpPr>
      <xdr:spPr bwMode="auto">
        <a:xfrm>
          <a:off x="3481037" y="34424471"/>
          <a:ext cx="2838771" cy="862773"/>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ゴシック"/>
              <a:ea typeface="ＭＳ ゴシック"/>
            </a:rPr>
            <a:t>文部科学省</a:t>
          </a:r>
          <a:endParaRPr lang="ja-JP" altLang="en-US" sz="1200" b="0" i="0" u="none" strike="noStrike" baseline="0">
            <a:solidFill>
              <a:srgbClr val="000000"/>
            </a:solidFill>
            <a:latin typeface="ＭＳ ゴシック"/>
            <a:ea typeface="ＭＳ ゴシック"/>
          </a:endParaRPr>
        </a:p>
        <a:p>
          <a:pPr algn="ctr" rtl="0">
            <a:lnSpc>
              <a:spcPts val="1400"/>
            </a:lnSpc>
            <a:defRPr sz="1000"/>
          </a:pPr>
          <a:endParaRPr lang="ja-JP" altLang="en-US" sz="1200" b="0" i="0" u="none" strike="noStrike" baseline="0">
            <a:solidFill>
              <a:srgbClr val="000000"/>
            </a:solidFill>
            <a:latin typeface="ＭＳ ゴシック"/>
            <a:ea typeface="ＭＳ ゴシック"/>
          </a:endParaRPr>
        </a:p>
        <a:p>
          <a:pPr algn="ctr" rtl="0">
            <a:lnSpc>
              <a:spcPts val="1900"/>
            </a:lnSpc>
            <a:defRPr sz="1000"/>
          </a:pPr>
          <a:r>
            <a:rPr lang="en-US" altLang="ja-JP" sz="1800" b="0" i="0" u="none" strike="noStrike" baseline="0">
              <a:solidFill>
                <a:srgbClr val="000000"/>
              </a:solidFill>
              <a:latin typeface="ＭＳ ゴシック"/>
              <a:ea typeface="ＭＳ ゴシック"/>
            </a:rPr>
            <a:t>51.4</a:t>
          </a:r>
          <a:r>
            <a:rPr lang="ja-JP" altLang="en-US" sz="18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21</xdr:col>
      <xdr:colOff>54190</xdr:colOff>
      <xdr:row>147</xdr:row>
      <xdr:rowOff>229399</xdr:rowOff>
    </xdr:from>
    <xdr:to>
      <xdr:col>21</xdr:col>
      <xdr:colOff>54190</xdr:colOff>
      <xdr:row>148</xdr:row>
      <xdr:rowOff>339217</xdr:rowOff>
    </xdr:to>
    <xdr:sp macro="" textlink="">
      <xdr:nvSpPr>
        <xdr:cNvPr id="139" name="Line 22"/>
        <xdr:cNvSpPr>
          <a:spLocks noChangeShapeType="1"/>
        </xdr:cNvSpPr>
      </xdr:nvSpPr>
      <xdr:spPr bwMode="auto">
        <a:xfrm>
          <a:off x="3819366" y="36738164"/>
          <a:ext cx="0" cy="4572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56038</xdr:colOff>
      <xdr:row>151</xdr:row>
      <xdr:rowOff>331054</xdr:rowOff>
    </xdr:from>
    <xdr:to>
      <xdr:col>13</xdr:col>
      <xdr:colOff>169685</xdr:colOff>
      <xdr:row>153</xdr:row>
      <xdr:rowOff>213392</xdr:rowOff>
    </xdr:to>
    <xdr:sp macro="" textlink="">
      <xdr:nvSpPr>
        <xdr:cNvPr id="140" name="AutoShape 23"/>
        <xdr:cNvSpPr>
          <a:spLocks noChangeArrowheads="1"/>
        </xdr:cNvSpPr>
      </xdr:nvSpPr>
      <xdr:spPr bwMode="auto">
        <a:xfrm>
          <a:off x="1131803" y="38229348"/>
          <a:ext cx="1368706" cy="5771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rgbClr val="000000"/>
              </a:solidFill>
              <a:latin typeface="ＭＳ Ｐゴシック"/>
              <a:ea typeface="ＭＳ Ｐゴシック"/>
            </a:rPr>
            <a:t>学校安全教室等の開催</a:t>
          </a:r>
          <a:endParaRPr lang="ja-JP" altLang="en-US"/>
        </a:p>
      </xdr:txBody>
    </xdr:sp>
    <xdr:clientData/>
  </xdr:twoCellAnchor>
  <xdr:twoCellAnchor>
    <xdr:from>
      <xdr:col>10</xdr:col>
      <xdr:colOff>14968</xdr:colOff>
      <xdr:row>147</xdr:row>
      <xdr:rowOff>194101</xdr:rowOff>
    </xdr:from>
    <xdr:to>
      <xdr:col>43</xdr:col>
      <xdr:colOff>48025</xdr:colOff>
      <xdr:row>147</xdr:row>
      <xdr:rowOff>202505</xdr:rowOff>
    </xdr:to>
    <xdr:sp macro="" textlink="">
      <xdr:nvSpPr>
        <xdr:cNvPr id="141" name="Line 26"/>
        <xdr:cNvSpPr>
          <a:spLocks noChangeShapeType="1"/>
        </xdr:cNvSpPr>
      </xdr:nvSpPr>
      <xdr:spPr bwMode="auto">
        <a:xfrm>
          <a:off x="1807909" y="36702866"/>
          <a:ext cx="5949763" cy="840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29226</xdr:colOff>
      <xdr:row>143</xdr:row>
      <xdr:rowOff>287912</xdr:rowOff>
    </xdr:from>
    <xdr:to>
      <xdr:col>35</xdr:col>
      <xdr:colOff>73089</xdr:colOff>
      <xdr:row>145</xdr:row>
      <xdr:rowOff>50347</xdr:rowOff>
    </xdr:to>
    <xdr:sp macro="" textlink="">
      <xdr:nvSpPr>
        <xdr:cNvPr id="142" name="AutoShape 27"/>
        <xdr:cNvSpPr>
          <a:spLocks noChangeArrowheads="1"/>
        </xdr:cNvSpPr>
      </xdr:nvSpPr>
      <xdr:spPr bwMode="auto">
        <a:xfrm>
          <a:off x="3435814" y="35407147"/>
          <a:ext cx="2912569"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学校安全教室等の開催及び児童の安全な通学のための教育教材の作成・配布等</a:t>
          </a:r>
          <a:endParaRPr lang="ja-JP" altLang="en-US"/>
        </a:p>
      </xdr:txBody>
    </xdr:sp>
    <xdr:clientData/>
  </xdr:twoCellAnchor>
  <xdr:twoCellAnchor>
    <xdr:from>
      <xdr:col>6</xdr:col>
      <xdr:colOff>0</xdr:colOff>
      <xdr:row>149</xdr:row>
      <xdr:rowOff>315927</xdr:rowOff>
    </xdr:from>
    <xdr:to>
      <xdr:col>15</xdr:col>
      <xdr:colOff>36820</xdr:colOff>
      <xdr:row>151</xdr:row>
      <xdr:rowOff>264940</xdr:rowOff>
    </xdr:to>
    <xdr:sp macro="" textlink="">
      <xdr:nvSpPr>
        <xdr:cNvPr id="143" name="Text Box 28"/>
        <xdr:cNvSpPr txBox="1">
          <a:spLocks noChangeArrowheads="1"/>
        </xdr:cNvSpPr>
      </xdr:nvSpPr>
      <xdr:spPr bwMode="auto">
        <a:xfrm>
          <a:off x="1075765" y="37519456"/>
          <a:ext cx="1650467" cy="6437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A.</a:t>
          </a:r>
          <a:r>
            <a:rPr lang="ja-JP" altLang="ja-JP" sz="1000" b="0" i="0" baseline="0">
              <a:effectLst/>
              <a:latin typeface="+mn-lt"/>
              <a:ea typeface="+mn-ea"/>
              <a:cs typeface="+mn-cs"/>
            </a:rPr>
            <a:t>教育委員会</a:t>
          </a:r>
          <a:endParaRPr lang="en-US" altLang="ja-JP" sz="1000" b="0" i="0" baseline="0">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全</a:t>
          </a:r>
          <a:r>
            <a:rPr lang="ja-JP" altLang="ja-JP" sz="1000" b="0" i="0" baseline="0">
              <a:effectLst/>
              <a:latin typeface="+mn-lt"/>
              <a:ea typeface="+mn-ea"/>
              <a:cs typeface="+mn-cs"/>
            </a:rPr>
            <a:t>４</a:t>
          </a:r>
          <a:r>
            <a:rPr lang="ja-JP" altLang="en-US" sz="1000" b="0" i="0" baseline="0">
              <a:effectLst/>
              <a:latin typeface="+mn-lt"/>
              <a:ea typeface="+mn-ea"/>
              <a:cs typeface="+mn-cs"/>
            </a:rPr>
            <a:t>４</a:t>
          </a:r>
          <a:r>
            <a:rPr lang="ja-JP" altLang="ja-JP" sz="1000" b="0" i="0" baseline="0">
              <a:effectLst/>
              <a:latin typeface="+mn-lt"/>
              <a:ea typeface="+mn-ea"/>
              <a:cs typeface="+mn-cs"/>
            </a:rPr>
            <a:t>都道府県）</a:t>
          </a:r>
          <a:endParaRPr lang="en-US" altLang="ja-JP" sz="1000" b="0" i="0" baseline="0">
            <a:effectLst/>
            <a:latin typeface="+mn-lt"/>
            <a:ea typeface="+mn-ea"/>
            <a:cs typeface="+mn-cs"/>
          </a:endParaRP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１０．２百万円</a:t>
          </a:r>
        </a:p>
      </xdr:txBody>
    </xdr:sp>
    <xdr:clientData/>
  </xdr:twoCellAnchor>
  <xdr:twoCellAnchor>
    <xdr:from>
      <xdr:col>28</xdr:col>
      <xdr:colOff>48507</xdr:colOff>
      <xdr:row>149</xdr:row>
      <xdr:rowOff>304721</xdr:rowOff>
    </xdr:from>
    <xdr:to>
      <xdr:col>36</xdr:col>
      <xdr:colOff>68448</xdr:colOff>
      <xdr:row>151</xdr:row>
      <xdr:rowOff>253734</xdr:rowOff>
    </xdr:to>
    <xdr:sp macro="" textlink="">
      <xdr:nvSpPr>
        <xdr:cNvPr id="144" name="Text Box 30"/>
        <xdr:cNvSpPr txBox="1">
          <a:spLocks noChangeArrowheads="1"/>
        </xdr:cNvSpPr>
      </xdr:nvSpPr>
      <xdr:spPr bwMode="auto">
        <a:xfrm>
          <a:off x="5068742" y="37508250"/>
          <a:ext cx="1454294" cy="6437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C.（株）マイナビサポート</a:t>
          </a:r>
        </a:p>
        <a:p>
          <a:pPr algn="ctr" rtl="0">
            <a:lnSpc>
              <a:spcPts val="1000"/>
            </a:lnSpc>
            <a:defRPr sz="1000"/>
          </a:pPr>
          <a:r>
            <a:rPr lang="ja-JP" altLang="en-US" sz="900" b="0" i="0" u="none" strike="noStrike" baseline="0">
              <a:solidFill>
                <a:srgbClr val="000000"/>
              </a:solidFill>
              <a:latin typeface="ＭＳ Ｐゴシック"/>
              <a:ea typeface="ＭＳ Ｐゴシック"/>
            </a:rPr>
            <a:t>２．１百万円</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28</xdr:col>
      <xdr:colOff>70358</xdr:colOff>
      <xdr:row>151</xdr:row>
      <xdr:rowOff>327693</xdr:rowOff>
    </xdr:from>
    <xdr:to>
      <xdr:col>36</xdr:col>
      <xdr:colOff>27123</xdr:colOff>
      <xdr:row>153</xdr:row>
      <xdr:rowOff>210031</xdr:rowOff>
    </xdr:to>
    <xdr:sp macro="" textlink="">
      <xdr:nvSpPr>
        <xdr:cNvPr id="145" name="AutoShape 33"/>
        <xdr:cNvSpPr>
          <a:spLocks noChangeArrowheads="1"/>
        </xdr:cNvSpPr>
      </xdr:nvSpPr>
      <xdr:spPr bwMode="auto">
        <a:xfrm>
          <a:off x="5090593" y="38225987"/>
          <a:ext cx="1391118" cy="5771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rtl="0">
            <a:lnSpc>
              <a:spcPts val="1100"/>
            </a:lnSpc>
          </a:pPr>
          <a:r>
            <a:rPr lang="ja-JP" altLang="ja-JP" sz="900" b="0" i="0" baseline="0">
              <a:effectLst/>
              <a:latin typeface="+mn-lt"/>
              <a:ea typeface="+mn-ea"/>
              <a:cs typeface="+mn-cs"/>
            </a:rPr>
            <a:t>防犯教室用小学校低学年向けリーフレットの</a:t>
          </a:r>
          <a:r>
            <a:rPr lang="ja-JP" altLang="en-US" sz="900" b="0" i="0" baseline="0">
              <a:effectLst/>
              <a:latin typeface="+mn-lt"/>
              <a:ea typeface="+mn-ea"/>
              <a:cs typeface="+mn-cs"/>
            </a:rPr>
            <a:t>梱包発送</a:t>
          </a:r>
          <a:endParaRPr lang="ja-JP" altLang="ja-JP" sz="900">
            <a:effectLst/>
          </a:endParaRPr>
        </a:p>
      </xdr:txBody>
    </xdr:sp>
    <xdr:clientData/>
  </xdr:twoCellAnchor>
  <xdr:oneCellAnchor>
    <xdr:from>
      <xdr:col>6</xdr:col>
      <xdr:colOff>14968</xdr:colOff>
      <xdr:row>149</xdr:row>
      <xdr:rowOff>128086</xdr:rowOff>
    </xdr:from>
    <xdr:ext cx="644022" cy="186974"/>
    <xdr:sp macro="" textlink="">
      <xdr:nvSpPr>
        <xdr:cNvPr id="146" name="Rectangle 34"/>
        <xdr:cNvSpPr>
          <a:spLocks noChangeArrowheads="1"/>
        </xdr:cNvSpPr>
      </xdr:nvSpPr>
      <xdr:spPr bwMode="auto">
        <a:xfrm>
          <a:off x="1090733" y="37331615"/>
          <a:ext cx="64402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【公募・委嘱】</a:t>
          </a:r>
          <a:endParaRPr lang="ja-JP" altLang="en-US"/>
        </a:p>
      </xdr:txBody>
    </xdr:sp>
    <xdr:clientData/>
  </xdr:oneCellAnchor>
  <xdr:oneCellAnchor>
    <xdr:from>
      <xdr:col>28</xdr:col>
      <xdr:colOff>59713</xdr:colOff>
      <xdr:row>149</xdr:row>
      <xdr:rowOff>113675</xdr:rowOff>
    </xdr:from>
    <xdr:ext cx="1105687" cy="186974"/>
    <xdr:sp macro="" textlink="">
      <xdr:nvSpPr>
        <xdr:cNvPr id="147" name="Rectangle 35"/>
        <xdr:cNvSpPr>
          <a:spLocks noChangeArrowheads="1"/>
        </xdr:cNvSpPr>
      </xdr:nvSpPr>
      <xdr:spPr bwMode="auto">
        <a:xfrm>
          <a:off x="5079948" y="37317204"/>
          <a:ext cx="1105687"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【一般競争入札・請負】</a:t>
          </a:r>
          <a:endParaRPr lang="ja-JP" altLang="en-US"/>
        </a:p>
      </xdr:txBody>
    </xdr:sp>
    <xdr:clientData/>
  </xdr:oneCellAnchor>
  <xdr:twoCellAnchor>
    <xdr:from>
      <xdr:col>38</xdr:col>
      <xdr:colOff>70439</xdr:colOff>
      <xdr:row>149</xdr:row>
      <xdr:rowOff>301358</xdr:rowOff>
    </xdr:from>
    <xdr:to>
      <xdr:col>43</xdr:col>
      <xdr:colOff>52029</xdr:colOff>
      <xdr:row>152</xdr:row>
      <xdr:rowOff>213710</xdr:rowOff>
    </xdr:to>
    <xdr:sp macro="" textlink="">
      <xdr:nvSpPr>
        <xdr:cNvPr id="148" name="Text Box 36"/>
        <xdr:cNvSpPr txBox="1">
          <a:spLocks noChangeArrowheads="1"/>
        </xdr:cNvSpPr>
      </xdr:nvSpPr>
      <xdr:spPr bwMode="auto">
        <a:xfrm>
          <a:off x="6883615" y="37504887"/>
          <a:ext cx="878061" cy="9544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Ｄ.教育委員会（全８都道府県）</a:t>
          </a:r>
        </a:p>
        <a:p>
          <a:pPr algn="ctr" rtl="0">
            <a:lnSpc>
              <a:spcPts val="1000"/>
            </a:lnSpc>
            <a:defRPr sz="1000"/>
          </a:pPr>
          <a:r>
            <a:rPr lang="ja-JP" altLang="en-US" sz="900" b="0" i="0" u="none" strike="noStrike" baseline="0">
              <a:solidFill>
                <a:srgbClr val="000000"/>
              </a:solidFill>
              <a:latin typeface="ＭＳ Ｐゴシック"/>
              <a:ea typeface="ＭＳ Ｐゴシック"/>
            </a:rPr>
            <a:t>７．６百万円</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再委託あり</a:t>
          </a:r>
        </a:p>
      </xdr:txBody>
    </xdr:sp>
    <xdr:clientData/>
  </xdr:twoCellAnchor>
  <xdr:oneCellAnchor>
    <xdr:from>
      <xdr:col>39</xdr:col>
      <xdr:colOff>16492</xdr:colOff>
      <xdr:row>149</xdr:row>
      <xdr:rowOff>113675</xdr:rowOff>
    </xdr:from>
    <xdr:ext cx="644022" cy="186974"/>
    <xdr:sp macro="" textlink="">
      <xdr:nvSpPr>
        <xdr:cNvPr id="149" name="Rectangle 39"/>
        <xdr:cNvSpPr>
          <a:spLocks noChangeArrowheads="1"/>
        </xdr:cNvSpPr>
      </xdr:nvSpPr>
      <xdr:spPr bwMode="auto">
        <a:xfrm>
          <a:off x="7008963" y="37317204"/>
          <a:ext cx="64402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【公募・委託】</a:t>
          </a:r>
          <a:endParaRPr lang="ja-JP" altLang="en-US"/>
        </a:p>
      </xdr:txBody>
    </xdr:sp>
    <xdr:clientData/>
  </xdr:oneCellAnchor>
  <xdr:twoCellAnchor>
    <xdr:from>
      <xdr:col>39</xdr:col>
      <xdr:colOff>40023</xdr:colOff>
      <xdr:row>152</xdr:row>
      <xdr:rowOff>268305</xdr:rowOff>
    </xdr:from>
    <xdr:to>
      <xdr:col>46</xdr:col>
      <xdr:colOff>176083</xdr:colOff>
      <xdr:row>154</xdr:row>
      <xdr:rowOff>169693</xdr:rowOff>
    </xdr:to>
    <xdr:sp macro="" textlink="">
      <xdr:nvSpPr>
        <xdr:cNvPr id="150" name="AutoShape 41"/>
        <xdr:cNvSpPr>
          <a:spLocks noChangeArrowheads="1"/>
        </xdr:cNvSpPr>
      </xdr:nvSpPr>
      <xdr:spPr bwMode="auto">
        <a:xfrm>
          <a:off x="7032494" y="38513981"/>
          <a:ext cx="1391118" cy="59615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lnSpc>
              <a:spcPts val="1100"/>
            </a:lnSpc>
            <a:defRPr sz="1000"/>
          </a:pPr>
          <a:r>
            <a:rPr lang="ja-JP" altLang="en-US"/>
            <a:t>通学路安全推進事業の実施</a:t>
          </a:r>
        </a:p>
      </xdr:txBody>
    </xdr:sp>
    <xdr:clientData/>
  </xdr:twoCellAnchor>
  <xdr:twoCellAnchor>
    <xdr:from>
      <xdr:col>43</xdr:col>
      <xdr:colOff>27856</xdr:colOff>
      <xdr:row>147</xdr:row>
      <xdr:rowOff>203626</xdr:rowOff>
    </xdr:from>
    <xdr:to>
      <xdr:col>43</xdr:col>
      <xdr:colOff>27856</xdr:colOff>
      <xdr:row>148</xdr:row>
      <xdr:rowOff>275344</xdr:rowOff>
    </xdr:to>
    <xdr:sp macro="" textlink="">
      <xdr:nvSpPr>
        <xdr:cNvPr id="151" name="Line 42"/>
        <xdr:cNvSpPr>
          <a:spLocks noChangeShapeType="1"/>
        </xdr:cNvSpPr>
      </xdr:nvSpPr>
      <xdr:spPr bwMode="auto">
        <a:xfrm flipH="1">
          <a:off x="7737503" y="36712391"/>
          <a:ext cx="0" cy="4191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64275</xdr:colOff>
      <xdr:row>147</xdr:row>
      <xdr:rowOff>195782</xdr:rowOff>
    </xdr:from>
    <xdr:to>
      <xdr:col>32</xdr:col>
      <xdr:colOff>64275</xdr:colOff>
      <xdr:row>148</xdr:row>
      <xdr:rowOff>286550</xdr:rowOff>
    </xdr:to>
    <xdr:sp macro="" textlink="">
      <xdr:nvSpPr>
        <xdr:cNvPr id="152" name="Line 43"/>
        <xdr:cNvSpPr>
          <a:spLocks noChangeShapeType="1"/>
        </xdr:cNvSpPr>
      </xdr:nvSpPr>
      <xdr:spPr bwMode="auto">
        <a:xfrm>
          <a:off x="5801687" y="36704547"/>
          <a:ext cx="0" cy="4381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35</xdr:col>
      <xdr:colOff>178451</xdr:colOff>
      <xdr:row>140</xdr:row>
      <xdr:rowOff>349250</xdr:rowOff>
    </xdr:from>
    <xdr:to>
      <xdr:col>44</xdr:col>
      <xdr:colOff>135228</xdr:colOff>
      <xdr:row>143</xdr:row>
      <xdr:rowOff>327881</xdr:rowOff>
    </xdr:to>
    <xdr:sp macro="" textlink="">
      <xdr:nvSpPr>
        <xdr:cNvPr id="153" name="Rectangle 90"/>
        <xdr:cNvSpPr>
          <a:spLocks noChangeArrowheads="1"/>
        </xdr:cNvSpPr>
      </xdr:nvSpPr>
      <xdr:spPr bwMode="auto">
        <a:xfrm>
          <a:off x="7290451" y="37166550"/>
          <a:ext cx="1785577" cy="10454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諸謝金　　　　  ０．８６百万円</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職員旅費　　　 ０．６５百万円</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委員等旅費　　０．６９百万円</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教職員研修費　４．２３百万円</a:t>
          </a:r>
          <a:endParaRPr lang="ja-JP" altLang="en-US"/>
        </a:p>
      </xdr:txBody>
    </xdr:sp>
    <xdr:clientData/>
  </xdr:twoCellAnchor>
  <xdr:twoCellAnchor>
    <xdr:from>
      <xdr:col>44</xdr:col>
      <xdr:colOff>146935</xdr:colOff>
      <xdr:row>142</xdr:row>
      <xdr:rowOff>38581</xdr:rowOff>
    </xdr:from>
    <xdr:to>
      <xdr:col>47</xdr:col>
      <xdr:colOff>112917</xdr:colOff>
      <xdr:row>142</xdr:row>
      <xdr:rowOff>256349</xdr:rowOff>
    </xdr:to>
    <xdr:sp macro="" textlink="">
      <xdr:nvSpPr>
        <xdr:cNvPr id="154" name="Text Box 92"/>
        <xdr:cNvSpPr txBox="1">
          <a:spLocks noChangeArrowheads="1"/>
        </xdr:cNvSpPr>
      </xdr:nvSpPr>
      <xdr:spPr bwMode="auto">
        <a:xfrm>
          <a:off x="9087735" y="37567081"/>
          <a:ext cx="575582" cy="2177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16</xdr:col>
      <xdr:colOff>162083</xdr:colOff>
      <xdr:row>149</xdr:row>
      <xdr:rowOff>304721</xdr:rowOff>
    </xdr:from>
    <xdr:to>
      <xdr:col>25</xdr:col>
      <xdr:colOff>25142</xdr:colOff>
      <xdr:row>151</xdr:row>
      <xdr:rowOff>253734</xdr:rowOff>
    </xdr:to>
    <xdr:sp macro="" textlink="">
      <xdr:nvSpPr>
        <xdr:cNvPr id="155" name="Text Box 93"/>
        <xdr:cNvSpPr txBox="1">
          <a:spLocks noChangeArrowheads="1"/>
        </xdr:cNvSpPr>
      </xdr:nvSpPr>
      <xdr:spPr bwMode="auto">
        <a:xfrm>
          <a:off x="3030789" y="37508250"/>
          <a:ext cx="1476706" cy="64377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B</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（株）アイネット</a:t>
          </a:r>
        </a:p>
        <a:p>
          <a:pPr algn="ctr" rtl="0">
            <a:lnSpc>
              <a:spcPts val="1000"/>
            </a:lnSpc>
            <a:defRPr sz="1000"/>
          </a:pPr>
          <a:r>
            <a:rPr lang="ja-JP" altLang="en-US" sz="900" b="0" i="0" u="none" strike="noStrike" baseline="0">
              <a:solidFill>
                <a:srgbClr val="000000"/>
              </a:solidFill>
              <a:latin typeface="ＭＳ Ｐゴシック"/>
              <a:ea typeface="ＭＳ Ｐゴシック"/>
            </a:rPr>
            <a:t>８．９百万円</a:t>
          </a:r>
        </a:p>
      </xdr:txBody>
    </xdr:sp>
    <xdr:clientData/>
  </xdr:twoCellAnchor>
  <xdr:twoCellAnchor>
    <xdr:from>
      <xdr:col>10</xdr:col>
      <xdr:colOff>24494</xdr:colOff>
      <xdr:row>147</xdr:row>
      <xdr:rowOff>184576</xdr:rowOff>
    </xdr:from>
    <xdr:to>
      <xdr:col>10</xdr:col>
      <xdr:colOff>24494</xdr:colOff>
      <xdr:row>148</xdr:row>
      <xdr:rowOff>275344</xdr:rowOff>
    </xdr:to>
    <xdr:sp macro="" textlink="">
      <xdr:nvSpPr>
        <xdr:cNvPr id="156" name="Line 97"/>
        <xdr:cNvSpPr>
          <a:spLocks noChangeShapeType="1"/>
        </xdr:cNvSpPr>
      </xdr:nvSpPr>
      <xdr:spPr bwMode="auto">
        <a:xfrm>
          <a:off x="1817435" y="36693341"/>
          <a:ext cx="0" cy="4381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17</xdr:col>
      <xdr:colOff>1840</xdr:colOff>
      <xdr:row>149</xdr:row>
      <xdr:rowOff>113675</xdr:rowOff>
    </xdr:from>
    <xdr:ext cx="1105687" cy="186974"/>
    <xdr:sp macro="" textlink="">
      <xdr:nvSpPr>
        <xdr:cNvPr id="157" name="Rectangle 98"/>
        <xdr:cNvSpPr>
          <a:spLocks noChangeArrowheads="1"/>
        </xdr:cNvSpPr>
      </xdr:nvSpPr>
      <xdr:spPr bwMode="auto">
        <a:xfrm>
          <a:off x="3049840" y="37317204"/>
          <a:ext cx="1105687"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【一般競争入札・請負】</a:t>
          </a:r>
          <a:endParaRPr lang="ja-JP" altLang="en-US"/>
        </a:p>
      </xdr:txBody>
    </xdr:sp>
    <xdr:clientData/>
  </xdr:oneCellAnchor>
  <xdr:twoCellAnchor>
    <xdr:from>
      <xdr:col>27</xdr:col>
      <xdr:colOff>53069</xdr:colOff>
      <xdr:row>145</xdr:row>
      <xdr:rowOff>48985</xdr:rowOff>
    </xdr:from>
    <xdr:to>
      <xdr:col>27</xdr:col>
      <xdr:colOff>53069</xdr:colOff>
      <xdr:row>147</xdr:row>
      <xdr:rowOff>194101</xdr:rowOff>
    </xdr:to>
    <xdr:sp macro="" textlink="">
      <xdr:nvSpPr>
        <xdr:cNvPr id="158" name="Line 99"/>
        <xdr:cNvSpPr>
          <a:spLocks noChangeShapeType="1"/>
        </xdr:cNvSpPr>
      </xdr:nvSpPr>
      <xdr:spPr bwMode="auto">
        <a:xfrm>
          <a:off x="4894010" y="35862985"/>
          <a:ext cx="0" cy="83988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177772</xdr:colOff>
      <xdr:row>152</xdr:row>
      <xdr:rowOff>6084</xdr:rowOff>
    </xdr:from>
    <xdr:to>
      <xdr:col>24</xdr:col>
      <xdr:colOff>112125</xdr:colOff>
      <xdr:row>153</xdr:row>
      <xdr:rowOff>235804</xdr:rowOff>
    </xdr:to>
    <xdr:sp macro="" textlink="">
      <xdr:nvSpPr>
        <xdr:cNvPr id="159" name="AutoShape 100"/>
        <xdr:cNvSpPr>
          <a:spLocks noChangeArrowheads="1"/>
        </xdr:cNvSpPr>
      </xdr:nvSpPr>
      <xdr:spPr bwMode="auto">
        <a:xfrm>
          <a:off x="3046478" y="38251760"/>
          <a:ext cx="1368706" cy="5771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防犯教室用小学校低学年向けリーフレットの印刷</a:t>
          </a:r>
          <a:endParaRPr lang="ja-JP" altLang="en-US"/>
        </a:p>
      </xdr:txBody>
    </xdr:sp>
    <xdr:clientData/>
  </xdr:twoCellAnchor>
  <xdr:twoCellAnchor>
    <xdr:from>
      <xdr:col>43</xdr:col>
      <xdr:colOff>48025</xdr:colOff>
      <xdr:row>149</xdr:row>
      <xdr:rowOff>305760</xdr:rowOff>
    </xdr:from>
    <xdr:to>
      <xdr:col>48</xdr:col>
      <xdr:colOff>25614</xdr:colOff>
      <xdr:row>152</xdr:row>
      <xdr:rowOff>213711</xdr:rowOff>
    </xdr:to>
    <xdr:sp macro="" textlink="">
      <xdr:nvSpPr>
        <xdr:cNvPr id="160" name="Text Box 36"/>
        <xdr:cNvSpPr txBox="1">
          <a:spLocks noChangeArrowheads="1"/>
        </xdr:cNvSpPr>
      </xdr:nvSpPr>
      <xdr:spPr bwMode="auto">
        <a:xfrm>
          <a:off x="7757672" y="37509289"/>
          <a:ext cx="874060" cy="9500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100"/>
            </a:lnSpc>
            <a:defRPr sz="1000"/>
          </a:pPr>
          <a:r>
            <a:rPr lang="en-US" altLang="ja-JP" sz="900" b="0" i="0" u="none" strike="noStrike" baseline="0">
              <a:solidFill>
                <a:srgbClr val="000000"/>
              </a:solidFill>
              <a:latin typeface="ＭＳ Ｐゴシック"/>
              <a:ea typeface="ＭＳ Ｐゴシック"/>
            </a:rPr>
            <a:t>E</a:t>
          </a:r>
          <a:r>
            <a:rPr lang="ja-JP" altLang="en-US" sz="900" b="0" i="0" u="none" strike="noStrike" baseline="0">
              <a:solidFill>
                <a:srgbClr val="000000"/>
              </a:solidFill>
              <a:latin typeface="ＭＳ Ｐゴシック"/>
              <a:ea typeface="ＭＳ Ｐゴシック"/>
            </a:rPr>
            <a:t>.教育委員会（全１４都道府県）</a:t>
          </a:r>
        </a:p>
        <a:p>
          <a:pPr algn="ctr" rtl="0">
            <a:lnSpc>
              <a:spcPts val="1000"/>
            </a:lnSpc>
            <a:defRPr sz="1000"/>
          </a:pPr>
          <a:r>
            <a:rPr lang="ja-JP" altLang="en-US" sz="900" b="0" i="0" u="none" strike="noStrike" baseline="0">
              <a:solidFill>
                <a:srgbClr val="000000"/>
              </a:solidFill>
              <a:latin typeface="ＭＳ Ｐゴシック"/>
              <a:ea typeface="ＭＳ Ｐゴシック"/>
            </a:rPr>
            <a:t>１３．７百万円</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再委託なし</a:t>
          </a:r>
        </a:p>
      </xdr:txBody>
    </xdr:sp>
    <xdr:clientData/>
  </xdr:twoCellAnchor>
  <xdr:twoCellAnchor>
    <xdr:from>
      <xdr:col>40</xdr:col>
      <xdr:colOff>24091</xdr:colOff>
      <xdr:row>156</xdr:row>
      <xdr:rowOff>279825</xdr:rowOff>
    </xdr:from>
    <xdr:to>
      <xdr:col>45</xdr:col>
      <xdr:colOff>24093</xdr:colOff>
      <xdr:row>158</xdr:row>
      <xdr:rowOff>238126</xdr:rowOff>
    </xdr:to>
    <xdr:sp macro="" textlink="">
      <xdr:nvSpPr>
        <xdr:cNvPr id="175" name="Text Box 36"/>
        <xdr:cNvSpPr txBox="1">
          <a:spLocks noChangeArrowheads="1"/>
        </xdr:cNvSpPr>
      </xdr:nvSpPr>
      <xdr:spPr bwMode="auto">
        <a:xfrm>
          <a:off x="7195856" y="39915031"/>
          <a:ext cx="896472" cy="653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100"/>
            </a:lnSpc>
            <a:defRPr sz="1000"/>
          </a:pPr>
          <a:r>
            <a:rPr lang="en-US" altLang="ja-JP" sz="900" b="0" i="0" u="none" strike="noStrike" baseline="0">
              <a:solidFill>
                <a:srgbClr val="000000"/>
              </a:solidFill>
              <a:latin typeface="ＭＳ Ｐゴシック"/>
              <a:ea typeface="ＭＳ Ｐゴシック"/>
            </a:rPr>
            <a:t>F</a:t>
          </a:r>
          <a:r>
            <a:rPr lang="ja-JP" altLang="en-US" sz="900" b="0" i="0" u="none" strike="noStrike" baseline="0">
              <a:solidFill>
                <a:srgbClr val="000000"/>
              </a:solidFill>
              <a:latin typeface="ＭＳ Ｐゴシック"/>
              <a:ea typeface="ＭＳ Ｐゴシック"/>
            </a:rPr>
            <a:t>.教育委員会（全１２市町村）</a:t>
          </a:r>
        </a:p>
        <a:p>
          <a:pPr algn="ctr" rtl="0">
            <a:lnSpc>
              <a:spcPts val="1000"/>
            </a:lnSpc>
            <a:defRPr sz="1000"/>
          </a:pPr>
          <a:r>
            <a:rPr lang="ja-JP" altLang="en-US" sz="900" b="0" i="0" u="none" strike="noStrike" baseline="0">
              <a:solidFill>
                <a:srgbClr val="000000"/>
              </a:solidFill>
              <a:latin typeface="ＭＳ Ｐゴシック"/>
              <a:ea typeface="ＭＳ Ｐゴシック"/>
            </a:rPr>
            <a:t>２．３百万円</a:t>
          </a:r>
        </a:p>
      </xdr:txBody>
    </xdr:sp>
    <xdr:clientData/>
  </xdr:twoCellAnchor>
  <xdr:oneCellAnchor>
    <xdr:from>
      <xdr:col>40</xdr:col>
      <xdr:colOff>36977</xdr:colOff>
      <xdr:row>156</xdr:row>
      <xdr:rowOff>114553</xdr:rowOff>
    </xdr:from>
    <xdr:ext cx="759439" cy="186974"/>
    <xdr:sp macro="" textlink="">
      <xdr:nvSpPr>
        <xdr:cNvPr id="176" name="Rectangle 39"/>
        <xdr:cNvSpPr>
          <a:spLocks noChangeArrowheads="1"/>
        </xdr:cNvSpPr>
      </xdr:nvSpPr>
      <xdr:spPr bwMode="auto">
        <a:xfrm>
          <a:off x="7208742" y="39749759"/>
          <a:ext cx="759439"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【公募・再委託】</a:t>
          </a:r>
          <a:endParaRPr lang="ja-JP" altLang="en-US"/>
        </a:p>
      </xdr:txBody>
    </xdr:sp>
    <xdr:clientData/>
  </xdr:oneCellAnchor>
  <xdr:twoCellAnchor>
    <xdr:from>
      <xdr:col>42</xdr:col>
      <xdr:colOff>137832</xdr:colOff>
      <xdr:row>155</xdr:row>
      <xdr:rowOff>0</xdr:rowOff>
    </xdr:from>
    <xdr:to>
      <xdr:col>42</xdr:col>
      <xdr:colOff>137832</xdr:colOff>
      <xdr:row>156</xdr:row>
      <xdr:rowOff>77321</xdr:rowOff>
    </xdr:to>
    <xdr:sp macro="" textlink="">
      <xdr:nvSpPr>
        <xdr:cNvPr id="177" name="Line 42"/>
        <xdr:cNvSpPr>
          <a:spLocks noChangeShapeType="1"/>
        </xdr:cNvSpPr>
      </xdr:nvSpPr>
      <xdr:spPr bwMode="auto">
        <a:xfrm flipH="1">
          <a:off x="7668185" y="39287824"/>
          <a:ext cx="0" cy="42470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12887</xdr:colOff>
      <xdr:row>158</xdr:row>
      <xdr:rowOff>327769</xdr:rowOff>
    </xdr:from>
    <xdr:to>
      <xdr:col>44</xdr:col>
      <xdr:colOff>169769</xdr:colOff>
      <xdr:row>161</xdr:row>
      <xdr:rowOff>327771</xdr:rowOff>
    </xdr:to>
    <xdr:sp macro="" textlink="">
      <xdr:nvSpPr>
        <xdr:cNvPr id="178" name="AutoShape 41"/>
        <xdr:cNvSpPr>
          <a:spLocks noChangeArrowheads="1"/>
        </xdr:cNvSpPr>
      </xdr:nvSpPr>
      <xdr:spPr bwMode="auto">
        <a:xfrm>
          <a:off x="7184652" y="40657740"/>
          <a:ext cx="874058" cy="10421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lnSpc>
              <a:spcPts val="1100"/>
            </a:lnSpc>
            <a:defRPr sz="1000"/>
          </a:pPr>
          <a:r>
            <a:rPr lang="ja-JP" altLang="en-US"/>
            <a:t>市町村教育委員会に再委託して通学路安全推進事業を実施</a:t>
          </a:r>
        </a:p>
      </xdr:txBody>
    </xdr:sp>
    <xdr:clientData/>
  </xdr:twoCellAnchor>
  <xdr:twoCellAnchor>
    <xdr:from>
      <xdr:col>7</xdr:col>
      <xdr:colOff>0</xdr:colOff>
      <xdr:row>163</xdr:row>
      <xdr:rowOff>309283</xdr:rowOff>
    </xdr:from>
    <xdr:to>
      <xdr:col>50</xdr:col>
      <xdr:colOff>56029</xdr:colOff>
      <xdr:row>163</xdr:row>
      <xdr:rowOff>309283</xdr:rowOff>
    </xdr:to>
    <xdr:sp macro="" textlink="">
      <xdr:nvSpPr>
        <xdr:cNvPr id="179" name="Line 38"/>
        <xdr:cNvSpPr>
          <a:spLocks noChangeShapeType="1"/>
        </xdr:cNvSpPr>
      </xdr:nvSpPr>
      <xdr:spPr bwMode="auto">
        <a:xfrm flipV="1">
          <a:off x="1255059" y="42376165"/>
          <a:ext cx="788894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83629</xdr:colOff>
      <xdr:row>164</xdr:row>
      <xdr:rowOff>316566</xdr:rowOff>
    </xdr:from>
    <xdr:to>
      <xdr:col>23</xdr:col>
      <xdr:colOff>165586</xdr:colOff>
      <xdr:row>166</xdr:row>
      <xdr:rowOff>7132</xdr:rowOff>
    </xdr:to>
    <xdr:sp macro="" textlink="">
      <xdr:nvSpPr>
        <xdr:cNvPr id="180" name="Rectangle 39"/>
        <xdr:cNvSpPr>
          <a:spLocks noChangeArrowheads="1"/>
        </xdr:cNvSpPr>
      </xdr:nvSpPr>
      <xdr:spPr bwMode="auto">
        <a:xfrm>
          <a:off x="2235158" y="42730831"/>
          <a:ext cx="2054193" cy="3853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（高知県教育委員会の例）</a:t>
          </a:r>
          <a:endParaRPr lang="ja-JP" altLang="en-US"/>
        </a:p>
      </xdr:txBody>
    </xdr:sp>
    <xdr:clientData/>
  </xdr:twoCellAnchor>
  <xdr:twoCellAnchor>
    <xdr:from>
      <xdr:col>22</xdr:col>
      <xdr:colOff>49605</xdr:colOff>
      <xdr:row>166</xdr:row>
      <xdr:rowOff>115269</xdr:rowOff>
    </xdr:from>
    <xdr:to>
      <xdr:col>32</xdr:col>
      <xdr:colOff>167012</xdr:colOff>
      <xdr:row>167</xdr:row>
      <xdr:rowOff>82212</xdr:rowOff>
    </xdr:to>
    <xdr:sp macro="" textlink="">
      <xdr:nvSpPr>
        <xdr:cNvPr id="181" name="Rectangle 40"/>
        <xdr:cNvSpPr>
          <a:spLocks noChangeArrowheads="1"/>
        </xdr:cNvSpPr>
      </xdr:nvSpPr>
      <xdr:spPr bwMode="auto">
        <a:xfrm>
          <a:off x="3994076" y="43224298"/>
          <a:ext cx="1910348" cy="3143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文部科学省</a:t>
          </a:r>
          <a:endParaRPr lang="ja-JP" altLang="en-US"/>
        </a:p>
      </xdr:txBody>
    </xdr:sp>
    <xdr:clientData/>
  </xdr:twoCellAnchor>
  <xdr:twoCellAnchor>
    <xdr:from>
      <xdr:col>27</xdr:col>
      <xdr:colOff>144556</xdr:colOff>
      <xdr:row>168</xdr:row>
      <xdr:rowOff>0</xdr:rowOff>
    </xdr:from>
    <xdr:to>
      <xdr:col>27</xdr:col>
      <xdr:colOff>144556</xdr:colOff>
      <xdr:row>169</xdr:row>
      <xdr:rowOff>43143</xdr:rowOff>
    </xdr:to>
    <xdr:sp macro="" textlink="">
      <xdr:nvSpPr>
        <xdr:cNvPr id="252" name="Line 42"/>
        <xdr:cNvSpPr>
          <a:spLocks noChangeShapeType="1"/>
        </xdr:cNvSpPr>
      </xdr:nvSpPr>
      <xdr:spPr bwMode="auto">
        <a:xfrm>
          <a:off x="4985497" y="43803794"/>
          <a:ext cx="0" cy="3905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41930</xdr:colOff>
      <xdr:row>168</xdr:row>
      <xdr:rowOff>125994</xdr:rowOff>
    </xdr:from>
    <xdr:to>
      <xdr:col>24</xdr:col>
      <xdr:colOff>120168</xdr:colOff>
      <xdr:row>169</xdr:row>
      <xdr:rowOff>35787</xdr:rowOff>
    </xdr:to>
    <xdr:sp macro="" textlink="">
      <xdr:nvSpPr>
        <xdr:cNvPr id="253" name="Rectangle 43"/>
        <xdr:cNvSpPr>
          <a:spLocks noChangeArrowheads="1"/>
        </xdr:cNvSpPr>
      </xdr:nvSpPr>
      <xdr:spPr bwMode="auto">
        <a:xfrm>
          <a:off x="3269224" y="43929788"/>
          <a:ext cx="1154003"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19</xdr:col>
      <xdr:colOff>96036</xdr:colOff>
      <xdr:row>173</xdr:row>
      <xdr:rowOff>19692</xdr:rowOff>
    </xdr:from>
    <xdr:to>
      <xdr:col>25</xdr:col>
      <xdr:colOff>112058</xdr:colOff>
      <xdr:row>174</xdr:row>
      <xdr:rowOff>156964</xdr:rowOff>
    </xdr:to>
    <xdr:sp macro="" textlink="">
      <xdr:nvSpPr>
        <xdr:cNvPr id="254" name="Rectangle 46"/>
        <xdr:cNvSpPr>
          <a:spLocks noChangeArrowheads="1"/>
        </xdr:cNvSpPr>
      </xdr:nvSpPr>
      <xdr:spPr bwMode="auto">
        <a:xfrm>
          <a:off x="3502624" y="46210339"/>
          <a:ext cx="1091787" cy="809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F</a:t>
          </a:r>
          <a:r>
            <a:rPr lang="ja-JP" altLang="en-US" sz="1400" b="0" i="0" u="none" strike="noStrike" baseline="0">
              <a:solidFill>
                <a:sysClr val="windowText" lastClr="000000"/>
              </a:solidFill>
              <a:latin typeface="ＭＳ Ｐゴシック"/>
              <a:ea typeface="ＭＳ Ｐゴシック"/>
            </a:rPr>
            <a:t>．安芸市</a:t>
          </a:r>
        </a:p>
        <a:p>
          <a:pPr algn="ctr" rtl="0">
            <a:lnSpc>
              <a:spcPts val="1600"/>
            </a:lnSpc>
            <a:defRPr sz="1000"/>
          </a:pPr>
          <a:r>
            <a:rPr lang="ja-JP" altLang="en-US" sz="1400" b="0" i="0" u="none" strike="noStrike" baseline="0">
              <a:solidFill>
                <a:srgbClr val="000000"/>
              </a:solidFill>
              <a:latin typeface="ＭＳ Ｐゴシック"/>
              <a:ea typeface="ＭＳ Ｐゴシック"/>
            </a:rPr>
            <a:t>０．４百万円</a:t>
          </a:r>
          <a:endParaRPr lang="ja-JP" altLang="en-US"/>
        </a:p>
      </xdr:txBody>
    </xdr:sp>
    <xdr:clientData/>
  </xdr:twoCellAnchor>
  <xdr:twoCellAnchor>
    <xdr:from>
      <xdr:col>30</xdr:col>
      <xdr:colOff>175385</xdr:colOff>
      <xdr:row>173</xdr:row>
      <xdr:rowOff>19692</xdr:rowOff>
    </xdr:from>
    <xdr:to>
      <xdr:col>36</xdr:col>
      <xdr:colOff>134471</xdr:colOff>
      <xdr:row>174</xdr:row>
      <xdr:rowOff>156964</xdr:rowOff>
    </xdr:to>
    <xdr:sp macro="" textlink="">
      <xdr:nvSpPr>
        <xdr:cNvPr id="255" name="Rectangle 47"/>
        <xdr:cNvSpPr>
          <a:spLocks noChangeArrowheads="1"/>
        </xdr:cNvSpPr>
      </xdr:nvSpPr>
      <xdr:spPr bwMode="auto">
        <a:xfrm>
          <a:off x="5554209" y="46210339"/>
          <a:ext cx="1034850" cy="809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本山町</a:t>
          </a:r>
        </a:p>
        <a:p>
          <a:pPr algn="ctr" rtl="0">
            <a:lnSpc>
              <a:spcPts val="1600"/>
            </a:lnSpc>
            <a:defRPr sz="1000"/>
          </a:pPr>
          <a:r>
            <a:rPr lang="ja-JP" altLang="en-US" sz="1400" b="0" i="0" u="none" strike="noStrike" baseline="0">
              <a:solidFill>
                <a:srgbClr val="000000"/>
              </a:solidFill>
              <a:latin typeface="ＭＳ Ｐゴシック"/>
              <a:ea typeface="ＭＳ Ｐゴシック"/>
            </a:rPr>
            <a:t>０．４百万円</a:t>
          </a:r>
          <a:endParaRPr lang="ja-JP" altLang="en-US"/>
        </a:p>
      </xdr:txBody>
    </xdr:sp>
    <xdr:clientData/>
  </xdr:twoCellAnchor>
  <xdr:twoCellAnchor>
    <xdr:from>
      <xdr:col>22</xdr:col>
      <xdr:colOff>20731</xdr:colOff>
      <xdr:row>172</xdr:row>
      <xdr:rowOff>20731</xdr:rowOff>
    </xdr:from>
    <xdr:to>
      <xdr:col>22</xdr:col>
      <xdr:colOff>30256</xdr:colOff>
      <xdr:row>173</xdr:row>
      <xdr:rowOff>39781</xdr:rowOff>
    </xdr:to>
    <xdr:sp macro="" textlink="">
      <xdr:nvSpPr>
        <xdr:cNvPr id="256" name="Line 49"/>
        <xdr:cNvSpPr>
          <a:spLocks noChangeShapeType="1"/>
        </xdr:cNvSpPr>
      </xdr:nvSpPr>
      <xdr:spPr bwMode="auto">
        <a:xfrm flipH="1">
          <a:off x="3965202" y="45539025"/>
          <a:ext cx="9525" cy="691403"/>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106456</xdr:colOff>
      <xdr:row>172</xdr:row>
      <xdr:rowOff>20731</xdr:rowOff>
    </xdr:from>
    <xdr:to>
      <xdr:col>33</xdr:col>
      <xdr:colOff>106456</xdr:colOff>
      <xdr:row>173</xdr:row>
      <xdr:rowOff>1681</xdr:rowOff>
    </xdr:to>
    <xdr:sp macro="" textlink="">
      <xdr:nvSpPr>
        <xdr:cNvPr id="257" name="Line 50"/>
        <xdr:cNvSpPr>
          <a:spLocks noChangeShapeType="1"/>
        </xdr:cNvSpPr>
      </xdr:nvSpPr>
      <xdr:spPr bwMode="auto">
        <a:xfrm>
          <a:off x="6023162" y="45539025"/>
          <a:ext cx="0" cy="653303"/>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39781</xdr:colOff>
      <xdr:row>172</xdr:row>
      <xdr:rowOff>30256</xdr:rowOff>
    </xdr:from>
    <xdr:to>
      <xdr:col>33</xdr:col>
      <xdr:colOff>115981</xdr:colOff>
      <xdr:row>172</xdr:row>
      <xdr:rowOff>30256</xdr:rowOff>
    </xdr:to>
    <xdr:sp macro="" textlink="">
      <xdr:nvSpPr>
        <xdr:cNvPr id="258" name="Line 54"/>
        <xdr:cNvSpPr>
          <a:spLocks noChangeShapeType="1"/>
        </xdr:cNvSpPr>
      </xdr:nvSpPr>
      <xdr:spPr bwMode="auto">
        <a:xfrm>
          <a:off x="3984252" y="45548550"/>
          <a:ext cx="204843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56525</xdr:colOff>
      <xdr:row>169</xdr:row>
      <xdr:rowOff>76609</xdr:rowOff>
    </xdr:from>
    <xdr:to>
      <xdr:col>36</xdr:col>
      <xdr:colOff>47050</xdr:colOff>
      <xdr:row>171</xdr:row>
      <xdr:rowOff>206437</xdr:rowOff>
    </xdr:to>
    <xdr:sp macro="" textlink="">
      <xdr:nvSpPr>
        <xdr:cNvPr id="259" name="Rectangle 64"/>
        <xdr:cNvSpPr>
          <a:spLocks noChangeArrowheads="1"/>
        </xdr:cNvSpPr>
      </xdr:nvSpPr>
      <xdr:spPr bwMode="auto">
        <a:xfrm>
          <a:off x="3283819" y="44227785"/>
          <a:ext cx="3217819" cy="8245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D</a:t>
          </a:r>
          <a:r>
            <a:rPr lang="ja-JP" altLang="en-US" sz="1600" b="0" i="0" u="none" strike="noStrike" baseline="0">
              <a:solidFill>
                <a:srgbClr val="000000"/>
              </a:solidFill>
              <a:latin typeface="ＭＳ Ｐゴシック"/>
              <a:ea typeface="ＭＳ Ｐゴシック"/>
            </a:rPr>
            <a:t>．高知県教育委員会</a:t>
          </a:r>
          <a:endParaRPr lang="en-US" altLang="ja-JP" sz="1600" b="0" i="0" u="none" strike="noStrike" baseline="0">
            <a:solidFill>
              <a:srgbClr val="000000"/>
            </a:solidFill>
            <a:latin typeface="ＭＳ Ｐゴシック"/>
            <a:ea typeface="ＭＳ Ｐゴシック"/>
          </a:endParaRPr>
        </a:p>
        <a:p>
          <a:pPr algn="ctr" rtl="0">
            <a:lnSpc>
              <a:spcPts val="1700"/>
            </a:lnSpc>
            <a:defRPr sz="1000"/>
          </a:pPr>
          <a:r>
            <a:rPr lang="ja-JP" altLang="en-US" sz="1600" b="0" i="0" u="none" strike="noStrike" baseline="0">
              <a:solidFill>
                <a:srgbClr val="000000"/>
              </a:solidFill>
              <a:latin typeface="ＭＳ Ｐゴシック"/>
              <a:ea typeface="ＭＳ Ｐゴシック"/>
            </a:rPr>
            <a:t>２．０百万円</a:t>
          </a:r>
          <a:endParaRPr lang="ja-JP" altLang="en-US"/>
        </a:p>
      </xdr:txBody>
    </xdr:sp>
    <xdr:clientData/>
  </xdr:twoCellAnchor>
  <xdr:twoCellAnchor>
    <xdr:from>
      <xdr:col>8</xdr:col>
      <xdr:colOff>0</xdr:colOff>
      <xdr:row>171</xdr:row>
      <xdr:rowOff>381964</xdr:rowOff>
    </xdr:from>
    <xdr:to>
      <xdr:col>35</xdr:col>
      <xdr:colOff>3107</xdr:colOff>
      <xdr:row>171</xdr:row>
      <xdr:rowOff>639139</xdr:rowOff>
    </xdr:to>
    <xdr:sp macro="" textlink="">
      <xdr:nvSpPr>
        <xdr:cNvPr id="260" name="Rectangle 65"/>
        <xdr:cNvSpPr>
          <a:spLocks noChangeArrowheads="1"/>
        </xdr:cNvSpPr>
      </xdr:nvSpPr>
      <xdr:spPr bwMode="auto">
        <a:xfrm>
          <a:off x="1434353" y="45227905"/>
          <a:ext cx="4844048"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【公募・再委託　全</a:t>
          </a:r>
          <a:r>
            <a:rPr lang="en-US" altLang="ja-JP" sz="1400" b="0" i="0" u="none" strike="noStrike" baseline="0">
              <a:solidFill>
                <a:srgbClr val="000000"/>
              </a:solidFill>
              <a:latin typeface="ＭＳ Ｐゴシック"/>
              <a:ea typeface="ＭＳ Ｐゴシック"/>
            </a:rPr>
            <a:t>2</a:t>
          </a:r>
          <a:r>
            <a:rPr lang="ja-JP" altLang="en-US" sz="1400" b="0" i="0" u="none" strike="noStrike" baseline="0">
              <a:solidFill>
                <a:srgbClr val="000000"/>
              </a:solidFill>
              <a:latin typeface="ＭＳ Ｐゴシック"/>
              <a:ea typeface="ＭＳ Ｐゴシック"/>
            </a:rPr>
            <a:t>市教育委員会　０．８百万円】</a:t>
          </a:r>
          <a:endParaRPr lang="ja-JP" altLang="en-US"/>
        </a:p>
      </xdr:txBody>
    </xdr:sp>
    <xdr:clientData/>
  </xdr:twoCellAnchor>
  <xdr:twoCellAnchor>
    <xdr:from>
      <xdr:col>27</xdr:col>
      <xdr:colOff>147903</xdr:colOff>
      <xdr:row>171</xdr:row>
      <xdr:rowOff>206432</xdr:rowOff>
    </xdr:from>
    <xdr:to>
      <xdr:col>27</xdr:col>
      <xdr:colOff>147903</xdr:colOff>
      <xdr:row>172</xdr:row>
      <xdr:rowOff>51151</xdr:rowOff>
    </xdr:to>
    <xdr:cxnSp macro="">
      <xdr:nvCxnSpPr>
        <xdr:cNvPr id="261" name="直線コネクタ 260"/>
        <xdr:cNvCxnSpPr/>
      </xdr:nvCxnSpPr>
      <xdr:spPr>
        <a:xfrm>
          <a:off x="4988844" y="45052373"/>
          <a:ext cx="0" cy="517072"/>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181535</xdr:colOff>
      <xdr:row>141</xdr:row>
      <xdr:rowOff>195729</xdr:rowOff>
    </xdr:from>
    <xdr:to>
      <xdr:col>44</xdr:col>
      <xdr:colOff>67982</xdr:colOff>
      <xdr:row>143</xdr:row>
      <xdr:rowOff>86659</xdr:rowOff>
    </xdr:to>
    <xdr:sp macro="" textlink="">
      <xdr:nvSpPr>
        <xdr:cNvPr id="18" name="右中かっこ 17"/>
        <xdr:cNvSpPr/>
      </xdr:nvSpPr>
      <xdr:spPr>
        <a:xfrm>
          <a:off x="8919135" y="37368629"/>
          <a:ext cx="89647" cy="60213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63500</xdr:colOff>
      <xdr:row>147</xdr:row>
      <xdr:rowOff>203200</xdr:rowOff>
    </xdr:from>
    <xdr:to>
      <xdr:col>27</xdr:col>
      <xdr:colOff>88900</xdr:colOff>
      <xdr:row>155</xdr:row>
      <xdr:rowOff>0</xdr:rowOff>
    </xdr:to>
    <xdr:cxnSp macro="">
      <xdr:nvCxnSpPr>
        <xdr:cNvPr id="3" name="直線矢印コネクタ 2"/>
        <xdr:cNvCxnSpPr/>
      </xdr:nvCxnSpPr>
      <xdr:spPr>
        <a:xfrm>
          <a:off x="5549900" y="39509700"/>
          <a:ext cx="25400" cy="264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157638</xdr:colOff>
      <xdr:row>158</xdr:row>
      <xdr:rowOff>88668</xdr:rowOff>
    </xdr:from>
    <xdr:to>
      <xdr:col>31</xdr:col>
      <xdr:colOff>68085</xdr:colOff>
      <xdr:row>159</xdr:row>
      <xdr:rowOff>326606</xdr:rowOff>
    </xdr:to>
    <xdr:sp macro="" textlink="">
      <xdr:nvSpPr>
        <xdr:cNvPr id="52" name="AutoShape 23"/>
        <xdr:cNvSpPr>
          <a:spLocks noChangeArrowheads="1"/>
        </xdr:cNvSpPr>
      </xdr:nvSpPr>
      <xdr:spPr bwMode="auto">
        <a:xfrm>
          <a:off x="4831238" y="43306768"/>
          <a:ext cx="1536047" cy="5935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algn="ctr" rtl="0">
            <a:defRPr sz="1000"/>
          </a:pPr>
          <a:r>
            <a:rPr lang="ja-JP" altLang="en-US"/>
            <a:t>学校事故対応に関する調査研究</a:t>
          </a:r>
        </a:p>
      </xdr:txBody>
    </xdr:sp>
    <xdr:clientData/>
  </xdr:twoCellAnchor>
  <xdr:twoCellAnchor>
    <xdr:from>
      <xdr:col>23</xdr:col>
      <xdr:colOff>101600</xdr:colOff>
      <xdr:row>156</xdr:row>
      <xdr:rowOff>73541</xdr:rowOff>
    </xdr:from>
    <xdr:to>
      <xdr:col>32</xdr:col>
      <xdr:colOff>138420</xdr:colOff>
      <xdr:row>158</xdr:row>
      <xdr:rowOff>22554</xdr:rowOff>
    </xdr:to>
    <xdr:sp macro="" textlink="">
      <xdr:nvSpPr>
        <xdr:cNvPr id="53" name="Text Box 28"/>
        <xdr:cNvSpPr txBox="1">
          <a:spLocks noChangeArrowheads="1"/>
        </xdr:cNvSpPr>
      </xdr:nvSpPr>
      <xdr:spPr bwMode="auto">
        <a:xfrm>
          <a:off x="4775200" y="42580441"/>
          <a:ext cx="1865620" cy="6602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900" b="0" i="0" u="none" strike="noStrike" baseline="0">
              <a:solidFill>
                <a:srgbClr val="000000"/>
              </a:solidFill>
              <a:latin typeface="ＭＳ Ｐゴシック"/>
              <a:ea typeface="ＭＳ Ｐゴシック"/>
            </a:rPr>
            <a:t>G</a:t>
          </a:r>
          <a:r>
            <a:rPr lang="ja-JP" altLang="en-US" sz="900" b="0" i="0" u="none" strike="noStrike" baseline="0">
              <a:solidFill>
                <a:srgbClr val="000000"/>
              </a:solidFill>
              <a:latin typeface="ＭＳ Ｐゴシック"/>
              <a:ea typeface="ＭＳ Ｐゴシック"/>
            </a:rPr>
            <a:t>国立大学法人大阪教育大学.</a:t>
          </a:r>
          <a:endParaRPr lang="en-US" altLang="ja-JP" sz="1000" b="0" i="0" baseline="0">
            <a:effectLst/>
            <a:latin typeface="+mn-lt"/>
            <a:ea typeface="+mn-ea"/>
            <a:cs typeface="+mn-cs"/>
          </a:endParaRP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２．４百万円</a:t>
          </a:r>
        </a:p>
      </xdr:txBody>
    </xdr:sp>
    <xdr:clientData/>
  </xdr:twoCellAnchor>
  <xdr:oneCellAnchor>
    <xdr:from>
      <xdr:col>23</xdr:col>
      <xdr:colOff>116568</xdr:colOff>
      <xdr:row>155</xdr:row>
      <xdr:rowOff>241300</xdr:rowOff>
    </xdr:from>
    <xdr:ext cx="1105687" cy="186974"/>
    <xdr:sp macro="" textlink="">
      <xdr:nvSpPr>
        <xdr:cNvPr id="54" name="Rectangle 34"/>
        <xdr:cNvSpPr>
          <a:spLocks noChangeArrowheads="1"/>
        </xdr:cNvSpPr>
      </xdr:nvSpPr>
      <xdr:spPr bwMode="auto">
        <a:xfrm>
          <a:off x="4790168" y="42392600"/>
          <a:ext cx="1105687"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【一般競争入札・請負】</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00" t="s">
        <v>0</v>
      </c>
      <c r="AK2" s="500"/>
      <c r="AL2" s="500"/>
      <c r="AM2" s="500"/>
      <c r="AN2" s="500"/>
      <c r="AO2" s="500"/>
      <c r="AP2" s="500"/>
      <c r="AQ2" s="108" t="s">
        <v>451</v>
      </c>
      <c r="AR2" s="108"/>
      <c r="AS2" s="68" t="str">
        <f>IF(OR(AQ2="　", AQ2=""), "", "-")</f>
        <v/>
      </c>
      <c r="AT2" s="109">
        <v>77</v>
      </c>
      <c r="AU2" s="109"/>
      <c r="AV2" s="69" t="str">
        <f>IF(AW2="", "", "-")</f>
        <v/>
      </c>
      <c r="AW2" s="113"/>
      <c r="AX2" s="113"/>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458</v>
      </c>
      <c r="AK3" s="301"/>
      <c r="AL3" s="301"/>
      <c r="AM3" s="301"/>
      <c r="AN3" s="301"/>
      <c r="AO3" s="301"/>
      <c r="AP3" s="301"/>
      <c r="AQ3" s="301"/>
      <c r="AR3" s="301"/>
      <c r="AS3" s="301"/>
      <c r="AT3" s="301"/>
      <c r="AU3" s="301"/>
      <c r="AV3" s="301"/>
      <c r="AW3" s="301"/>
      <c r="AX3" s="36" t="s">
        <v>91</v>
      </c>
    </row>
    <row r="4" spans="1:50" ht="24.75" customHeight="1">
      <c r="A4" s="528" t="s">
        <v>30</v>
      </c>
      <c r="B4" s="529"/>
      <c r="C4" s="529"/>
      <c r="D4" s="529"/>
      <c r="E4" s="529"/>
      <c r="F4" s="529"/>
      <c r="G4" s="502" t="s">
        <v>460</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461</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c r="A5" s="512" t="s">
        <v>93</v>
      </c>
      <c r="B5" s="513"/>
      <c r="C5" s="513"/>
      <c r="D5" s="513"/>
      <c r="E5" s="513"/>
      <c r="F5" s="514"/>
      <c r="G5" s="336" t="s">
        <v>204</v>
      </c>
      <c r="H5" s="337"/>
      <c r="I5" s="337"/>
      <c r="J5" s="337"/>
      <c r="K5" s="337"/>
      <c r="L5" s="337"/>
      <c r="M5" s="338" t="s">
        <v>92</v>
      </c>
      <c r="N5" s="339"/>
      <c r="O5" s="339"/>
      <c r="P5" s="339"/>
      <c r="Q5" s="339"/>
      <c r="R5" s="340"/>
      <c r="S5" s="341" t="s">
        <v>157</v>
      </c>
      <c r="T5" s="337"/>
      <c r="U5" s="337"/>
      <c r="V5" s="337"/>
      <c r="W5" s="337"/>
      <c r="X5" s="342"/>
      <c r="Y5" s="519" t="s">
        <v>3</v>
      </c>
      <c r="Z5" s="520"/>
      <c r="AA5" s="520"/>
      <c r="AB5" s="520"/>
      <c r="AC5" s="520"/>
      <c r="AD5" s="521"/>
      <c r="AE5" s="522" t="s">
        <v>462</v>
      </c>
      <c r="AF5" s="523"/>
      <c r="AG5" s="523"/>
      <c r="AH5" s="523"/>
      <c r="AI5" s="523"/>
      <c r="AJ5" s="523"/>
      <c r="AK5" s="523"/>
      <c r="AL5" s="523"/>
      <c r="AM5" s="523"/>
      <c r="AN5" s="523"/>
      <c r="AO5" s="523"/>
      <c r="AP5" s="524"/>
      <c r="AQ5" s="525" t="s">
        <v>463</v>
      </c>
      <c r="AR5" s="526"/>
      <c r="AS5" s="526"/>
      <c r="AT5" s="526"/>
      <c r="AU5" s="526"/>
      <c r="AV5" s="526"/>
      <c r="AW5" s="526"/>
      <c r="AX5" s="527"/>
    </row>
    <row r="6" spans="1:50" ht="39" customHeight="1">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623</v>
      </c>
      <c r="AF6" s="537"/>
      <c r="AG6" s="537"/>
      <c r="AH6" s="537"/>
      <c r="AI6" s="537"/>
      <c r="AJ6" s="537"/>
      <c r="AK6" s="537"/>
      <c r="AL6" s="537"/>
      <c r="AM6" s="537"/>
      <c r="AN6" s="537"/>
      <c r="AO6" s="537"/>
      <c r="AP6" s="537"/>
      <c r="AQ6" s="126"/>
      <c r="AR6" s="126"/>
      <c r="AS6" s="126"/>
      <c r="AT6" s="126"/>
      <c r="AU6" s="126"/>
      <c r="AV6" s="126"/>
      <c r="AW6" s="126"/>
      <c r="AX6" s="538"/>
    </row>
    <row r="7" spans="1:50" ht="56.25" customHeight="1">
      <c r="A7" s="458" t="s">
        <v>25</v>
      </c>
      <c r="B7" s="459"/>
      <c r="C7" s="459"/>
      <c r="D7" s="459"/>
      <c r="E7" s="459"/>
      <c r="F7" s="459"/>
      <c r="G7" s="460" t="s">
        <v>464</v>
      </c>
      <c r="H7" s="461"/>
      <c r="I7" s="461"/>
      <c r="J7" s="461"/>
      <c r="K7" s="461"/>
      <c r="L7" s="461"/>
      <c r="M7" s="461"/>
      <c r="N7" s="461"/>
      <c r="O7" s="461"/>
      <c r="P7" s="461"/>
      <c r="Q7" s="461"/>
      <c r="R7" s="461"/>
      <c r="S7" s="461"/>
      <c r="T7" s="461"/>
      <c r="U7" s="461"/>
      <c r="V7" s="462"/>
      <c r="W7" s="462"/>
      <c r="X7" s="462"/>
      <c r="Y7" s="463" t="s">
        <v>5</v>
      </c>
      <c r="Z7" s="402"/>
      <c r="AA7" s="402"/>
      <c r="AB7" s="402"/>
      <c r="AC7" s="402"/>
      <c r="AD7" s="404"/>
      <c r="AE7" s="464" t="s">
        <v>465</v>
      </c>
      <c r="AF7" s="465"/>
      <c r="AG7" s="465"/>
      <c r="AH7" s="465"/>
      <c r="AI7" s="465"/>
      <c r="AJ7" s="465"/>
      <c r="AK7" s="465"/>
      <c r="AL7" s="465"/>
      <c r="AM7" s="465"/>
      <c r="AN7" s="465"/>
      <c r="AO7" s="465"/>
      <c r="AP7" s="465"/>
      <c r="AQ7" s="465"/>
      <c r="AR7" s="465"/>
      <c r="AS7" s="465"/>
      <c r="AT7" s="465"/>
      <c r="AU7" s="465"/>
      <c r="AV7" s="465"/>
      <c r="AW7" s="465"/>
      <c r="AX7" s="466"/>
    </row>
    <row r="8" spans="1:50" ht="44.25" customHeight="1">
      <c r="A8" s="364" t="s">
        <v>308</v>
      </c>
      <c r="B8" s="365"/>
      <c r="C8" s="365"/>
      <c r="D8" s="365"/>
      <c r="E8" s="365"/>
      <c r="F8" s="366"/>
      <c r="G8" s="361" t="str">
        <f>入力規則等!A26</f>
        <v>子ども・若者育成支援</v>
      </c>
      <c r="H8" s="362"/>
      <c r="I8" s="362"/>
      <c r="J8" s="362"/>
      <c r="K8" s="362"/>
      <c r="L8" s="362"/>
      <c r="M8" s="362"/>
      <c r="N8" s="362"/>
      <c r="O8" s="362"/>
      <c r="P8" s="362"/>
      <c r="Q8" s="362"/>
      <c r="R8" s="362"/>
      <c r="S8" s="362"/>
      <c r="T8" s="362"/>
      <c r="U8" s="362"/>
      <c r="V8" s="362"/>
      <c r="W8" s="362"/>
      <c r="X8" s="363"/>
      <c r="Y8" s="539" t="s">
        <v>79</v>
      </c>
      <c r="Z8" s="539"/>
      <c r="AA8" s="539"/>
      <c r="AB8" s="539"/>
      <c r="AC8" s="539"/>
      <c r="AD8" s="539"/>
      <c r="AE8" s="493" t="str">
        <f>入力規則等!K13</f>
        <v>文教及び科学振興</v>
      </c>
      <c r="AF8" s="494"/>
      <c r="AG8" s="494"/>
      <c r="AH8" s="494"/>
      <c r="AI8" s="494"/>
      <c r="AJ8" s="494"/>
      <c r="AK8" s="494"/>
      <c r="AL8" s="494"/>
      <c r="AM8" s="494"/>
      <c r="AN8" s="494"/>
      <c r="AO8" s="494"/>
      <c r="AP8" s="494"/>
      <c r="AQ8" s="494"/>
      <c r="AR8" s="494"/>
      <c r="AS8" s="494"/>
      <c r="AT8" s="494"/>
      <c r="AU8" s="494"/>
      <c r="AV8" s="494"/>
      <c r="AW8" s="494"/>
      <c r="AX8" s="495"/>
    </row>
    <row r="9" spans="1:50" ht="69" customHeight="1">
      <c r="A9" s="467" t="s">
        <v>26</v>
      </c>
      <c r="B9" s="468"/>
      <c r="C9" s="468"/>
      <c r="D9" s="468"/>
      <c r="E9" s="468"/>
      <c r="F9" s="468"/>
      <c r="G9" s="496" t="s">
        <v>641</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70.5" customHeight="1">
      <c r="A10" s="467" t="s">
        <v>36</v>
      </c>
      <c r="B10" s="468"/>
      <c r="C10" s="468"/>
      <c r="D10" s="468"/>
      <c r="E10" s="468"/>
      <c r="F10" s="468"/>
      <c r="G10" s="496" t="s">
        <v>466</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26.25" customHeight="1">
      <c r="A11" s="467" t="s">
        <v>6</v>
      </c>
      <c r="B11" s="468"/>
      <c r="C11" s="468"/>
      <c r="D11" s="468"/>
      <c r="E11" s="468"/>
      <c r="F11" s="469"/>
      <c r="G11" s="516" t="str">
        <f>入力規則等!P10</f>
        <v>直接実施、委託・請負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c r="A12" s="470" t="s">
        <v>27</v>
      </c>
      <c r="B12" s="471"/>
      <c r="C12" s="471"/>
      <c r="D12" s="471"/>
      <c r="E12" s="471"/>
      <c r="F12" s="472"/>
      <c r="G12" s="479"/>
      <c r="H12" s="480"/>
      <c r="I12" s="480"/>
      <c r="J12" s="480"/>
      <c r="K12" s="480"/>
      <c r="L12" s="480"/>
      <c r="M12" s="480"/>
      <c r="N12" s="480"/>
      <c r="O12" s="480"/>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83"/>
    </row>
    <row r="13" spans="1:50" ht="21" customHeight="1">
      <c r="A13" s="473"/>
      <c r="B13" s="474"/>
      <c r="C13" s="474"/>
      <c r="D13" s="474"/>
      <c r="E13" s="474"/>
      <c r="F13" s="475"/>
      <c r="G13" s="484" t="s">
        <v>7</v>
      </c>
      <c r="H13" s="485"/>
      <c r="I13" s="490" t="s">
        <v>8</v>
      </c>
      <c r="J13" s="491"/>
      <c r="K13" s="491"/>
      <c r="L13" s="491"/>
      <c r="M13" s="491"/>
      <c r="N13" s="491"/>
      <c r="O13" s="492"/>
      <c r="P13" s="71">
        <v>52.3</v>
      </c>
      <c r="Q13" s="72"/>
      <c r="R13" s="72"/>
      <c r="S13" s="72"/>
      <c r="T13" s="72"/>
      <c r="U13" s="72"/>
      <c r="V13" s="73"/>
      <c r="W13" s="71">
        <v>203.8</v>
      </c>
      <c r="X13" s="72"/>
      <c r="Y13" s="72"/>
      <c r="Z13" s="72"/>
      <c r="AA13" s="72"/>
      <c r="AB13" s="72"/>
      <c r="AC13" s="73"/>
      <c r="AD13" s="71">
        <v>102</v>
      </c>
      <c r="AE13" s="72"/>
      <c r="AF13" s="72"/>
      <c r="AG13" s="72"/>
      <c r="AH13" s="72"/>
      <c r="AI13" s="72"/>
      <c r="AJ13" s="73"/>
      <c r="AK13" s="71">
        <v>62.8</v>
      </c>
      <c r="AL13" s="72"/>
      <c r="AM13" s="72"/>
      <c r="AN13" s="72"/>
      <c r="AO13" s="72"/>
      <c r="AP13" s="72"/>
      <c r="AQ13" s="73"/>
      <c r="AR13" s="675">
        <v>64.066999999999993</v>
      </c>
      <c r="AS13" s="676"/>
      <c r="AT13" s="676"/>
      <c r="AU13" s="676"/>
      <c r="AV13" s="676"/>
      <c r="AW13" s="676"/>
      <c r="AX13" s="677"/>
    </row>
    <row r="14" spans="1:50" ht="21" customHeight="1">
      <c r="A14" s="473"/>
      <c r="B14" s="474"/>
      <c r="C14" s="474"/>
      <c r="D14" s="474"/>
      <c r="E14" s="474"/>
      <c r="F14" s="475"/>
      <c r="G14" s="486"/>
      <c r="H14" s="487"/>
      <c r="I14" s="352" t="s">
        <v>9</v>
      </c>
      <c r="J14" s="481"/>
      <c r="K14" s="481"/>
      <c r="L14" s="481"/>
      <c r="M14" s="481"/>
      <c r="N14" s="481"/>
      <c r="O14" s="482"/>
      <c r="P14" s="71">
        <v>-2</v>
      </c>
      <c r="Q14" s="72"/>
      <c r="R14" s="72"/>
      <c r="S14" s="72"/>
      <c r="T14" s="72"/>
      <c r="U14" s="72"/>
      <c r="V14" s="73"/>
      <c r="W14" s="71">
        <v>-2</v>
      </c>
      <c r="X14" s="72"/>
      <c r="Y14" s="72"/>
      <c r="Z14" s="72"/>
      <c r="AA14" s="72"/>
      <c r="AB14" s="72"/>
      <c r="AC14" s="73"/>
      <c r="AD14" s="71" t="s">
        <v>467</v>
      </c>
      <c r="AE14" s="72"/>
      <c r="AF14" s="72"/>
      <c r="AG14" s="72"/>
      <c r="AH14" s="72"/>
      <c r="AI14" s="72"/>
      <c r="AJ14" s="73"/>
      <c r="AK14" s="71" t="s">
        <v>467</v>
      </c>
      <c r="AL14" s="72"/>
      <c r="AM14" s="72"/>
      <c r="AN14" s="72"/>
      <c r="AO14" s="72"/>
      <c r="AP14" s="72"/>
      <c r="AQ14" s="73"/>
      <c r="AR14" s="673"/>
      <c r="AS14" s="673"/>
      <c r="AT14" s="673"/>
      <c r="AU14" s="673"/>
      <c r="AV14" s="673"/>
      <c r="AW14" s="673"/>
      <c r="AX14" s="674"/>
    </row>
    <row r="15" spans="1:50" ht="21" customHeight="1">
      <c r="A15" s="473"/>
      <c r="B15" s="474"/>
      <c r="C15" s="474"/>
      <c r="D15" s="474"/>
      <c r="E15" s="474"/>
      <c r="F15" s="475"/>
      <c r="G15" s="486"/>
      <c r="H15" s="487"/>
      <c r="I15" s="352" t="s">
        <v>62</v>
      </c>
      <c r="J15" s="353"/>
      <c r="K15" s="353"/>
      <c r="L15" s="353"/>
      <c r="M15" s="353"/>
      <c r="N15" s="353"/>
      <c r="O15" s="354"/>
      <c r="P15" s="71" t="s">
        <v>467</v>
      </c>
      <c r="Q15" s="72"/>
      <c r="R15" s="72"/>
      <c r="S15" s="72"/>
      <c r="T15" s="72"/>
      <c r="U15" s="72"/>
      <c r="V15" s="73"/>
      <c r="W15" s="71" t="s">
        <v>467</v>
      </c>
      <c r="X15" s="72"/>
      <c r="Y15" s="72"/>
      <c r="Z15" s="72"/>
      <c r="AA15" s="72"/>
      <c r="AB15" s="72"/>
      <c r="AC15" s="73"/>
      <c r="AD15" s="71" t="s">
        <v>467</v>
      </c>
      <c r="AE15" s="72"/>
      <c r="AF15" s="72"/>
      <c r="AG15" s="72"/>
      <c r="AH15" s="72"/>
      <c r="AI15" s="72"/>
      <c r="AJ15" s="73"/>
      <c r="AK15" s="71" t="s">
        <v>467</v>
      </c>
      <c r="AL15" s="72"/>
      <c r="AM15" s="72"/>
      <c r="AN15" s="72"/>
      <c r="AO15" s="72"/>
      <c r="AP15" s="72"/>
      <c r="AQ15" s="73"/>
      <c r="AR15" s="71"/>
      <c r="AS15" s="72"/>
      <c r="AT15" s="72"/>
      <c r="AU15" s="72"/>
      <c r="AV15" s="72"/>
      <c r="AW15" s="72"/>
      <c r="AX15" s="672"/>
    </row>
    <row r="16" spans="1:50" ht="21" customHeight="1">
      <c r="A16" s="473"/>
      <c r="B16" s="474"/>
      <c r="C16" s="474"/>
      <c r="D16" s="474"/>
      <c r="E16" s="474"/>
      <c r="F16" s="475"/>
      <c r="G16" s="486"/>
      <c r="H16" s="487"/>
      <c r="I16" s="352" t="s">
        <v>63</v>
      </c>
      <c r="J16" s="353"/>
      <c r="K16" s="353"/>
      <c r="L16" s="353"/>
      <c r="M16" s="353"/>
      <c r="N16" s="353"/>
      <c r="O16" s="354"/>
      <c r="P16" s="71" t="s">
        <v>468</v>
      </c>
      <c r="Q16" s="72"/>
      <c r="R16" s="72"/>
      <c r="S16" s="72"/>
      <c r="T16" s="72"/>
      <c r="U16" s="72"/>
      <c r="V16" s="73"/>
      <c r="W16" s="71" t="s">
        <v>467</v>
      </c>
      <c r="X16" s="72"/>
      <c r="Y16" s="72"/>
      <c r="Z16" s="72"/>
      <c r="AA16" s="72"/>
      <c r="AB16" s="72"/>
      <c r="AC16" s="73"/>
      <c r="AD16" s="71" t="s">
        <v>468</v>
      </c>
      <c r="AE16" s="72"/>
      <c r="AF16" s="72"/>
      <c r="AG16" s="72"/>
      <c r="AH16" s="72"/>
      <c r="AI16" s="72"/>
      <c r="AJ16" s="73"/>
      <c r="AK16" s="71" t="s">
        <v>468</v>
      </c>
      <c r="AL16" s="72"/>
      <c r="AM16" s="72"/>
      <c r="AN16" s="72"/>
      <c r="AO16" s="72"/>
      <c r="AP16" s="72"/>
      <c r="AQ16" s="73"/>
      <c r="AR16" s="453"/>
      <c r="AS16" s="454"/>
      <c r="AT16" s="454"/>
      <c r="AU16" s="454"/>
      <c r="AV16" s="454"/>
      <c r="AW16" s="454"/>
      <c r="AX16" s="455"/>
    </row>
    <row r="17" spans="1:50" ht="24.75" customHeight="1">
      <c r="A17" s="473"/>
      <c r="B17" s="474"/>
      <c r="C17" s="474"/>
      <c r="D17" s="474"/>
      <c r="E17" s="474"/>
      <c r="F17" s="475"/>
      <c r="G17" s="486"/>
      <c r="H17" s="487"/>
      <c r="I17" s="352" t="s">
        <v>61</v>
      </c>
      <c r="J17" s="481"/>
      <c r="K17" s="481"/>
      <c r="L17" s="481"/>
      <c r="M17" s="481"/>
      <c r="N17" s="481"/>
      <c r="O17" s="482"/>
      <c r="P17" s="71" t="s">
        <v>467</v>
      </c>
      <c r="Q17" s="72"/>
      <c r="R17" s="72"/>
      <c r="S17" s="72"/>
      <c r="T17" s="72"/>
      <c r="U17" s="72"/>
      <c r="V17" s="73"/>
      <c r="W17" s="71">
        <v>-105.2</v>
      </c>
      <c r="X17" s="72"/>
      <c r="Y17" s="72"/>
      <c r="Z17" s="72"/>
      <c r="AA17" s="72"/>
      <c r="AB17" s="72"/>
      <c r="AC17" s="73"/>
      <c r="AD17" s="71" t="s">
        <v>467</v>
      </c>
      <c r="AE17" s="72"/>
      <c r="AF17" s="72"/>
      <c r="AG17" s="72"/>
      <c r="AH17" s="72"/>
      <c r="AI17" s="72"/>
      <c r="AJ17" s="73"/>
      <c r="AK17" s="71" t="s">
        <v>467</v>
      </c>
      <c r="AL17" s="72"/>
      <c r="AM17" s="72"/>
      <c r="AN17" s="72"/>
      <c r="AO17" s="72"/>
      <c r="AP17" s="72"/>
      <c r="AQ17" s="73"/>
      <c r="AR17" s="456"/>
      <c r="AS17" s="456"/>
      <c r="AT17" s="456"/>
      <c r="AU17" s="456"/>
      <c r="AV17" s="456"/>
      <c r="AW17" s="456"/>
      <c r="AX17" s="457"/>
    </row>
    <row r="18" spans="1:50" ht="24.75" customHeight="1">
      <c r="A18" s="473"/>
      <c r="B18" s="474"/>
      <c r="C18" s="474"/>
      <c r="D18" s="474"/>
      <c r="E18" s="474"/>
      <c r="F18" s="475"/>
      <c r="G18" s="488"/>
      <c r="H18" s="489"/>
      <c r="I18" s="355" t="s">
        <v>22</v>
      </c>
      <c r="J18" s="356"/>
      <c r="K18" s="356"/>
      <c r="L18" s="356"/>
      <c r="M18" s="356"/>
      <c r="N18" s="356"/>
      <c r="O18" s="357"/>
      <c r="P18" s="317">
        <f>SUM(P13:V17)</f>
        <v>50.3</v>
      </c>
      <c r="Q18" s="318"/>
      <c r="R18" s="318"/>
      <c r="S18" s="318"/>
      <c r="T18" s="318"/>
      <c r="U18" s="318"/>
      <c r="V18" s="319"/>
      <c r="W18" s="317">
        <f>SUM(W13:AC17)</f>
        <v>96.600000000000009</v>
      </c>
      <c r="X18" s="318"/>
      <c r="Y18" s="318"/>
      <c r="Z18" s="318"/>
      <c r="AA18" s="318"/>
      <c r="AB18" s="318"/>
      <c r="AC18" s="319"/>
      <c r="AD18" s="317">
        <f t="shared" ref="AD18" si="0">SUM(AD13:AJ17)</f>
        <v>102</v>
      </c>
      <c r="AE18" s="318"/>
      <c r="AF18" s="318"/>
      <c r="AG18" s="318"/>
      <c r="AH18" s="318"/>
      <c r="AI18" s="318"/>
      <c r="AJ18" s="319"/>
      <c r="AK18" s="317">
        <f t="shared" ref="AK18" si="1">SUM(AK13:AQ17)</f>
        <v>62.8</v>
      </c>
      <c r="AL18" s="318"/>
      <c r="AM18" s="318"/>
      <c r="AN18" s="318"/>
      <c r="AO18" s="318"/>
      <c r="AP18" s="318"/>
      <c r="AQ18" s="319"/>
      <c r="AR18" s="317">
        <f t="shared" ref="AR18" si="2">SUM(AR13:AX17)</f>
        <v>64.066999999999993</v>
      </c>
      <c r="AS18" s="318"/>
      <c r="AT18" s="318"/>
      <c r="AU18" s="318"/>
      <c r="AV18" s="318"/>
      <c r="AW18" s="318"/>
      <c r="AX18" s="320"/>
    </row>
    <row r="19" spans="1:50" ht="24.75" customHeight="1">
      <c r="A19" s="473"/>
      <c r="B19" s="474"/>
      <c r="C19" s="474"/>
      <c r="D19" s="474"/>
      <c r="E19" s="474"/>
      <c r="F19" s="475"/>
      <c r="G19" s="314" t="s">
        <v>10</v>
      </c>
      <c r="H19" s="315"/>
      <c r="I19" s="315"/>
      <c r="J19" s="315"/>
      <c r="K19" s="315"/>
      <c r="L19" s="315"/>
      <c r="M19" s="315"/>
      <c r="N19" s="315"/>
      <c r="O19" s="315"/>
      <c r="P19" s="71">
        <v>31.6</v>
      </c>
      <c r="Q19" s="72"/>
      <c r="R19" s="72"/>
      <c r="S19" s="72"/>
      <c r="T19" s="72"/>
      <c r="U19" s="72"/>
      <c r="V19" s="73"/>
      <c r="W19" s="71">
        <v>47.2</v>
      </c>
      <c r="X19" s="72"/>
      <c r="Y19" s="72"/>
      <c r="Z19" s="72"/>
      <c r="AA19" s="72"/>
      <c r="AB19" s="72"/>
      <c r="AC19" s="73"/>
      <c r="AD19" s="71">
        <v>51.4</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76"/>
      <c r="B20" s="477"/>
      <c r="C20" s="477"/>
      <c r="D20" s="477"/>
      <c r="E20" s="477"/>
      <c r="F20" s="478"/>
      <c r="G20" s="314" t="s">
        <v>11</v>
      </c>
      <c r="H20" s="315"/>
      <c r="I20" s="315"/>
      <c r="J20" s="315"/>
      <c r="K20" s="315"/>
      <c r="L20" s="315"/>
      <c r="M20" s="315"/>
      <c r="N20" s="315"/>
      <c r="O20" s="315"/>
      <c r="P20" s="322">
        <f>IF(P18=0, "-", P19/P18)</f>
        <v>0.62823061630218691</v>
      </c>
      <c r="Q20" s="322"/>
      <c r="R20" s="322"/>
      <c r="S20" s="322"/>
      <c r="T20" s="322"/>
      <c r="U20" s="322"/>
      <c r="V20" s="322"/>
      <c r="W20" s="322">
        <f>IF(W18=0, "-", W19/W18)</f>
        <v>0.48861283643892339</v>
      </c>
      <c r="X20" s="322"/>
      <c r="Y20" s="322"/>
      <c r="Z20" s="322"/>
      <c r="AA20" s="322"/>
      <c r="AB20" s="322"/>
      <c r="AC20" s="322"/>
      <c r="AD20" s="322">
        <f>IF(AD18=0, "-", AD19/AD18)</f>
        <v>0.50392156862745097</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6"/>
      <c r="B22" s="217"/>
      <c r="C22" s="217"/>
      <c r="D22" s="217"/>
      <c r="E22" s="217"/>
      <c r="F22" s="218"/>
      <c r="G22" s="226"/>
      <c r="H22" s="110"/>
      <c r="I22" s="110"/>
      <c r="J22" s="110"/>
      <c r="K22" s="110"/>
      <c r="L22" s="110"/>
      <c r="M22" s="110"/>
      <c r="N22" s="110"/>
      <c r="O22" s="227"/>
      <c r="P22" s="244"/>
      <c r="Q22" s="110"/>
      <c r="R22" s="110"/>
      <c r="S22" s="110"/>
      <c r="T22" s="110"/>
      <c r="U22" s="110"/>
      <c r="V22" s="110"/>
      <c r="W22" s="110"/>
      <c r="X22" s="227"/>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2">
        <v>28</v>
      </c>
      <c r="AV22" s="112"/>
      <c r="AW22" s="110" t="s">
        <v>360</v>
      </c>
      <c r="AX22" s="111"/>
    </row>
    <row r="23" spans="1:50" ht="22.5" customHeight="1">
      <c r="A23" s="219"/>
      <c r="B23" s="217"/>
      <c r="C23" s="217"/>
      <c r="D23" s="217"/>
      <c r="E23" s="217"/>
      <c r="F23" s="218"/>
      <c r="G23" s="323" t="s">
        <v>614</v>
      </c>
      <c r="H23" s="290"/>
      <c r="I23" s="290"/>
      <c r="J23" s="290"/>
      <c r="K23" s="290"/>
      <c r="L23" s="290"/>
      <c r="M23" s="290"/>
      <c r="N23" s="290"/>
      <c r="O23" s="291"/>
      <c r="P23" s="215" t="s">
        <v>469</v>
      </c>
      <c r="Q23" s="197"/>
      <c r="R23" s="197"/>
      <c r="S23" s="197"/>
      <c r="T23" s="197"/>
      <c r="U23" s="197"/>
      <c r="V23" s="197"/>
      <c r="W23" s="197"/>
      <c r="X23" s="198"/>
      <c r="Y23" s="295" t="s">
        <v>14</v>
      </c>
      <c r="Z23" s="296"/>
      <c r="AA23" s="297"/>
      <c r="AB23" s="334" t="s">
        <v>16</v>
      </c>
      <c r="AC23" s="298"/>
      <c r="AD23" s="298"/>
      <c r="AE23" s="93" t="s">
        <v>471</v>
      </c>
      <c r="AF23" s="94"/>
      <c r="AG23" s="94"/>
      <c r="AH23" s="94"/>
      <c r="AI23" s="95"/>
      <c r="AJ23" s="93">
        <v>95.5</v>
      </c>
      <c r="AK23" s="94"/>
      <c r="AL23" s="94"/>
      <c r="AM23" s="94"/>
      <c r="AN23" s="95"/>
      <c r="AO23" s="93" t="s">
        <v>468</v>
      </c>
      <c r="AP23" s="94"/>
      <c r="AQ23" s="94"/>
      <c r="AR23" s="94"/>
      <c r="AS23" s="95"/>
      <c r="AT23" s="229"/>
      <c r="AU23" s="229"/>
      <c r="AV23" s="229"/>
      <c r="AW23" s="229"/>
      <c r="AX23" s="230"/>
    </row>
    <row r="24" spans="1:50" ht="22.5" customHeight="1">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7" t="s">
        <v>65</v>
      </c>
      <c r="Z24" s="123"/>
      <c r="AA24" s="173"/>
      <c r="AB24" s="335" t="s">
        <v>470</v>
      </c>
      <c r="AC24" s="288"/>
      <c r="AD24" s="288"/>
      <c r="AE24" s="93" t="s">
        <v>468</v>
      </c>
      <c r="AF24" s="94"/>
      <c r="AG24" s="94"/>
      <c r="AH24" s="94"/>
      <c r="AI24" s="95"/>
      <c r="AJ24" s="93">
        <v>100</v>
      </c>
      <c r="AK24" s="94"/>
      <c r="AL24" s="94"/>
      <c r="AM24" s="94"/>
      <c r="AN24" s="95"/>
      <c r="AO24" s="93" t="s">
        <v>468</v>
      </c>
      <c r="AP24" s="94"/>
      <c r="AQ24" s="94"/>
      <c r="AR24" s="94"/>
      <c r="AS24" s="95"/>
      <c r="AT24" s="93">
        <v>100</v>
      </c>
      <c r="AU24" s="94"/>
      <c r="AV24" s="94"/>
      <c r="AW24" s="94"/>
      <c r="AX24" s="96"/>
    </row>
    <row r="25" spans="1:50" ht="22.5" customHeight="1">
      <c r="A25" s="678"/>
      <c r="B25" s="679"/>
      <c r="C25" s="679"/>
      <c r="D25" s="679"/>
      <c r="E25" s="679"/>
      <c r="F25" s="680"/>
      <c r="G25" s="324"/>
      <c r="H25" s="325"/>
      <c r="I25" s="325"/>
      <c r="J25" s="325"/>
      <c r="K25" s="325"/>
      <c r="L25" s="325"/>
      <c r="M25" s="325"/>
      <c r="N25" s="325"/>
      <c r="O25" s="326"/>
      <c r="P25" s="199"/>
      <c r="Q25" s="199"/>
      <c r="R25" s="199"/>
      <c r="S25" s="199"/>
      <c r="T25" s="199"/>
      <c r="U25" s="199"/>
      <c r="V25" s="199"/>
      <c r="W25" s="199"/>
      <c r="X25" s="200"/>
      <c r="Y25" s="122" t="s">
        <v>15</v>
      </c>
      <c r="Z25" s="123"/>
      <c r="AA25" s="173"/>
      <c r="AB25" s="690" t="s">
        <v>363</v>
      </c>
      <c r="AC25" s="266"/>
      <c r="AD25" s="266"/>
      <c r="AE25" s="93" t="s">
        <v>467</v>
      </c>
      <c r="AF25" s="94"/>
      <c r="AG25" s="94"/>
      <c r="AH25" s="94"/>
      <c r="AI25" s="95"/>
      <c r="AJ25" s="93">
        <v>95.5</v>
      </c>
      <c r="AK25" s="94"/>
      <c r="AL25" s="94"/>
      <c r="AM25" s="94"/>
      <c r="AN25" s="95"/>
      <c r="AO25" s="93" t="s">
        <v>467</v>
      </c>
      <c r="AP25" s="94"/>
      <c r="AQ25" s="94"/>
      <c r="AR25" s="94"/>
      <c r="AS25" s="95"/>
      <c r="AT25" s="270"/>
      <c r="AU25" s="271"/>
      <c r="AV25" s="271"/>
      <c r="AW25" s="271"/>
      <c r="AX25" s="272"/>
    </row>
    <row r="26" spans="1:50" ht="18.75" customHeight="1">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9" t="s">
        <v>303</v>
      </c>
      <c r="AU26" s="670"/>
      <c r="AV26" s="670"/>
      <c r="AW26" s="670"/>
      <c r="AX26" s="671"/>
    </row>
    <row r="27" spans="1:50" ht="18.75" customHeight="1">
      <c r="A27" s="216"/>
      <c r="B27" s="217"/>
      <c r="C27" s="217"/>
      <c r="D27" s="217"/>
      <c r="E27" s="217"/>
      <c r="F27" s="218"/>
      <c r="G27" s="226"/>
      <c r="H27" s="110"/>
      <c r="I27" s="110"/>
      <c r="J27" s="110"/>
      <c r="K27" s="110"/>
      <c r="L27" s="110"/>
      <c r="M27" s="110"/>
      <c r="N27" s="110"/>
      <c r="O27" s="227"/>
      <c r="P27" s="244"/>
      <c r="Q27" s="110"/>
      <c r="R27" s="110"/>
      <c r="S27" s="110"/>
      <c r="T27" s="110"/>
      <c r="U27" s="110"/>
      <c r="V27" s="110"/>
      <c r="W27" s="110"/>
      <c r="X27" s="227"/>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2">
        <v>29</v>
      </c>
      <c r="AV27" s="112"/>
      <c r="AW27" s="110" t="s">
        <v>360</v>
      </c>
      <c r="AX27" s="111"/>
    </row>
    <row r="28" spans="1:50" ht="28.5" customHeight="1">
      <c r="A28" s="219"/>
      <c r="B28" s="217"/>
      <c r="C28" s="217"/>
      <c r="D28" s="217"/>
      <c r="E28" s="217"/>
      <c r="F28" s="218"/>
      <c r="G28" s="323" t="s">
        <v>645</v>
      </c>
      <c r="H28" s="290"/>
      <c r="I28" s="290"/>
      <c r="J28" s="290"/>
      <c r="K28" s="290"/>
      <c r="L28" s="290"/>
      <c r="M28" s="290"/>
      <c r="N28" s="290"/>
      <c r="O28" s="291"/>
      <c r="P28" s="327" t="s">
        <v>642</v>
      </c>
      <c r="Q28" s="328"/>
      <c r="R28" s="328"/>
      <c r="S28" s="328"/>
      <c r="T28" s="328"/>
      <c r="U28" s="328"/>
      <c r="V28" s="328"/>
      <c r="W28" s="328"/>
      <c r="X28" s="329"/>
      <c r="Y28" s="295" t="s">
        <v>14</v>
      </c>
      <c r="Z28" s="296"/>
      <c r="AA28" s="297"/>
      <c r="AB28" s="334" t="s">
        <v>637</v>
      </c>
      <c r="AC28" s="298"/>
      <c r="AD28" s="298"/>
      <c r="AE28" s="97">
        <v>48</v>
      </c>
      <c r="AF28" s="98"/>
      <c r="AG28" s="98"/>
      <c r="AH28" s="98"/>
      <c r="AI28" s="98"/>
      <c r="AJ28" s="97">
        <v>63</v>
      </c>
      <c r="AK28" s="98"/>
      <c r="AL28" s="98"/>
      <c r="AM28" s="98"/>
      <c r="AN28" s="98"/>
      <c r="AO28" s="97">
        <v>51</v>
      </c>
      <c r="AP28" s="98"/>
      <c r="AQ28" s="98"/>
      <c r="AR28" s="98"/>
      <c r="AS28" s="98"/>
      <c r="AT28" s="229"/>
      <c r="AU28" s="229"/>
      <c r="AV28" s="229"/>
      <c r="AW28" s="229"/>
      <c r="AX28" s="230"/>
    </row>
    <row r="29" spans="1:50" ht="22.5" customHeight="1">
      <c r="A29" s="220"/>
      <c r="B29" s="221"/>
      <c r="C29" s="221"/>
      <c r="D29" s="221"/>
      <c r="E29" s="221"/>
      <c r="F29" s="222"/>
      <c r="G29" s="292"/>
      <c r="H29" s="293"/>
      <c r="I29" s="293"/>
      <c r="J29" s="293"/>
      <c r="K29" s="293"/>
      <c r="L29" s="293"/>
      <c r="M29" s="293"/>
      <c r="N29" s="293"/>
      <c r="O29" s="294"/>
      <c r="P29" s="330"/>
      <c r="Q29" s="330"/>
      <c r="R29" s="330"/>
      <c r="S29" s="330"/>
      <c r="T29" s="330"/>
      <c r="U29" s="330"/>
      <c r="V29" s="330"/>
      <c r="W29" s="330"/>
      <c r="X29" s="331"/>
      <c r="Y29" s="177" t="s">
        <v>65</v>
      </c>
      <c r="Z29" s="123"/>
      <c r="AA29" s="173"/>
      <c r="AB29" s="335" t="s">
        <v>638</v>
      </c>
      <c r="AC29" s="288"/>
      <c r="AD29" s="288"/>
      <c r="AE29" s="93">
        <v>0</v>
      </c>
      <c r="AF29" s="94"/>
      <c r="AG29" s="94"/>
      <c r="AH29" s="94"/>
      <c r="AI29" s="95"/>
      <c r="AJ29" s="93">
        <v>0</v>
      </c>
      <c r="AK29" s="94"/>
      <c r="AL29" s="94"/>
      <c r="AM29" s="94"/>
      <c r="AN29" s="95"/>
      <c r="AO29" s="93">
        <v>0</v>
      </c>
      <c r="AP29" s="94"/>
      <c r="AQ29" s="94"/>
      <c r="AR29" s="94"/>
      <c r="AS29" s="95"/>
      <c r="AT29" s="97">
        <v>0</v>
      </c>
      <c r="AU29" s="98"/>
      <c r="AV29" s="98"/>
      <c r="AW29" s="98"/>
      <c r="AX29" s="98"/>
    </row>
    <row r="30" spans="1:50" ht="29.25" customHeight="1">
      <c r="A30" s="678"/>
      <c r="B30" s="679"/>
      <c r="C30" s="679"/>
      <c r="D30" s="679"/>
      <c r="E30" s="679"/>
      <c r="F30" s="680"/>
      <c r="G30" s="324"/>
      <c r="H30" s="325"/>
      <c r="I30" s="325"/>
      <c r="J30" s="325"/>
      <c r="K30" s="325"/>
      <c r="L30" s="325"/>
      <c r="M30" s="325"/>
      <c r="N30" s="325"/>
      <c r="O30" s="326"/>
      <c r="P30" s="332"/>
      <c r="Q30" s="332"/>
      <c r="R30" s="332"/>
      <c r="S30" s="332"/>
      <c r="T30" s="332"/>
      <c r="U30" s="332"/>
      <c r="V30" s="332"/>
      <c r="W30" s="332"/>
      <c r="X30" s="333"/>
      <c r="Y30" s="122" t="s">
        <v>15</v>
      </c>
      <c r="Z30" s="123"/>
      <c r="AA30" s="173"/>
      <c r="AB30" s="266" t="s">
        <v>16</v>
      </c>
      <c r="AC30" s="266"/>
      <c r="AD30" s="266"/>
      <c r="AE30" s="93" t="s">
        <v>643</v>
      </c>
      <c r="AF30" s="94"/>
      <c r="AG30" s="94"/>
      <c r="AH30" s="94"/>
      <c r="AI30" s="95"/>
      <c r="AJ30" s="93" t="s">
        <v>644</v>
      </c>
      <c r="AK30" s="94"/>
      <c r="AL30" s="94"/>
      <c r="AM30" s="94"/>
      <c r="AN30" s="95"/>
      <c r="AO30" s="93" t="s">
        <v>644</v>
      </c>
      <c r="AP30" s="94"/>
      <c r="AQ30" s="94"/>
      <c r="AR30" s="94"/>
      <c r="AS30" s="95"/>
      <c r="AT30" s="270"/>
      <c r="AU30" s="271"/>
      <c r="AV30" s="271"/>
      <c r="AW30" s="271"/>
      <c r="AX30" s="272"/>
    </row>
    <row r="31" spans="1:50" ht="18.75" hidden="1" customHeight="1">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c r="A32" s="216"/>
      <c r="B32" s="217"/>
      <c r="C32" s="217"/>
      <c r="D32" s="217"/>
      <c r="E32" s="217"/>
      <c r="F32" s="218"/>
      <c r="G32" s="226"/>
      <c r="H32" s="110"/>
      <c r="I32" s="110"/>
      <c r="J32" s="110"/>
      <c r="K32" s="110"/>
      <c r="L32" s="110"/>
      <c r="M32" s="110"/>
      <c r="N32" s="110"/>
      <c r="O32" s="227"/>
      <c r="P32" s="244"/>
      <c r="Q32" s="110"/>
      <c r="R32" s="110"/>
      <c r="S32" s="110"/>
      <c r="T32" s="110"/>
      <c r="U32" s="110"/>
      <c r="V32" s="110"/>
      <c r="W32" s="110"/>
      <c r="X32" s="227"/>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2"/>
      <c r="AV32" s="112"/>
      <c r="AW32" s="110" t="s">
        <v>360</v>
      </c>
      <c r="AX32" s="111"/>
    </row>
    <row r="33" spans="1:50" ht="22.5" hidden="1" customHeight="1">
      <c r="A33" s="219"/>
      <c r="B33" s="217"/>
      <c r="C33" s="217"/>
      <c r="D33" s="217"/>
      <c r="E33" s="217"/>
      <c r="F33" s="218"/>
      <c r="G33" s="289"/>
      <c r="H33" s="290"/>
      <c r="I33" s="290"/>
      <c r="J33" s="290"/>
      <c r="K33" s="290"/>
      <c r="L33" s="290"/>
      <c r="M33" s="290"/>
      <c r="N33" s="290"/>
      <c r="O33" s="291"/>
      <c r="P33" s="215"/>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7" t="s">
        <v>65</v>
      </c>
      <c r="Z34" s="123"/>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8"/>
      <c r="B35" s="679"/>
      <c r="C35" s="679"/>
      <c r="D35" s="679"/>
      <c r="E35" s="679"/>
      <c r="F35" s="680"/>
      <c r="G35" s="324"/>
      <c r="H35" s="325"/>
      <c r="I35" s="325"/>
      <c r="J35" s="325"/>
      <c r="K35" s="325"/>
      <c r="L35" s="325"/>
      <c r="M35" s="325"/>
      <c r="N35" s="325"/>
      <c r="O35" s="326"/>
      <c r="P35" s="199"/>
      <c r="Q35" s="199"/>
      <c r="R35" s="199"/>
      <c r="S35" s="199"/>
      <c r="T35" s="199"/>
      <c r="U35" s="199"/>
      <c r="V35" s="199"/>
      <c r="W35" s="199"/>
      <c r="X35" s="200"/>
      <c r="Y35" s="122" t="s">
        <v>15</v>
      </c>
      <c r="Z35" s="123"/>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6"/>
      <c r="B37" s="217"/>
      <c r="C37" s="217"/>
      <c r="D37" s="217"/>
      <c r="E37" s="217"/>
      <c r="F37" s="218"/>
      <c r="G37" s="226"/>
      <c r="H37" s="110"/>
      <c r="I37" s="110"/>
      <c r="J37" s="110"/>
      <c r="K37" s="110"/>
      <c r="L37" s="110"/>
      <c r="M37" s="110"/>
      <c r="N37" s="110"/>
      <c r="O37" s="227"/>
      <c r="P37" s="244"/>
      <c r="Q37" s="110"/>
      <c r="R37" s="110"/>
      <c r="S37" s="110"/>
      <c r="T37" s="110"/>
      <c r="U37" s="110"/>
      <c r="V37" s="110"/>
      <c r="W37" s="110"/>
      <c r="X37" s="227"/>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2"/>
      <c r="AV37" s="112"/>
      <c r="AW37" s="110" t="s">
        <v>360</v>
      </c>
      <c r="AX37" s="111"/>
    </row>
    <row r="38" spans="1:50" ht="22.5" hidden="1" customHeight="1">
      <c r="A38" s="219"/>
      <c r="B38" s="217"/>
      <c r="C38" s="217"/>
      <c r="D38" s="217"/>
      <c r="E38" s="217"/>
      <c r="F38" s="218"/>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7" t="s">
        <v>65</v>
      </c>
      <c r="Z39" s="123"/>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8"/>
      <c r="B40" s="679"/>
      <c r="C40" s="679"/>
      <c r="D40" s="679"/>
      <c r="E40" s="679"/>
      <c r="F40" s="680"/>
      <c r="G40" s="324"/>
      <c r="H40" s="325"/>
      <c r="I40" s="325"/>
      <c r="J40" s="325"/>
      <c r="K40" s="325"/>
      <c r="L40" s="325"/>
      <c r="M40" s="325"/>
      <c r="N40" s="325"/>
      <c r="O40" s="326"/>
      <c r="P40" s="199"/>
      <c r="Q40" s="199"/>
      <c r="R40" s="199"/>
      <c r="S40" s="199"/>
      <c r="T40" s="199"/>
      <c r="U40" s="199"/>
      <c r="V40" s="199"/>
      <c r="W40" s="199"/>
      <c r="X40" s="200"/>
      <c r="Y40" s="122" t="s">
        <v>15</v>
      </c>
      <c r="Z40" s="123"/>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6"/>
      <c r="B42" s="217"/>
      <c r="C42" s="217"/>
      <c r="D42" s="217"/>
      <c r="E42" s="217"/>
      <c r="F42" s="218"/>
      <c r="G42" s="226"/>
      <c r="H42" s="110"/>
      <c r="I42" s="110"/>
      <c r="J42" s="110"/>
      <c r="K42" s="110"/>
      <c r="L42" s="110"/>
      <c r="M42" s="110"/>
      <c r="N42" s="110"/>
      <c r="O42" s="227"/>
      <c r="P42" s="244"/>
      <c r="Q42" s="110"/>
      <c r="R42" s="110"/>
      <c r="S42" s="110"/>
      <c r="T42" s="110"/>
      <c r="U42" s="110"/>
      <c r="V42" s="110"/>
      <c r="W42" s="110"/>
      <c r="X42" s="227"/>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2"/>
      <c r="AV42" s="112"/>
      <c r="AW42" s="110" t="s">
        <v>360</v>
      </c>
      <c r="AX42" s="111"/>
    </row>
    <row r="43" spans="1:50" ht="22.5" hidden="1" customHeight="1">
      <c r="A43" s="219"/>
      <c r="B43" s="217"/>
      <c r="C43" s="217"/>
      <c r="D43" s="217"/>
      <c r="E43" s="217"/>
      <c r="F43" s="218"/>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7" t="s">
        <v>65</v>
      </c>
      <c r="Z44" s="123"/>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hidden="1" customHeight="1">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c r="A47" s="237" t="s">
        <v>320</v>
      </c>
      <c r="B47" s="693" t="s">
        <v>317</v>
      </c>
      <c r="C47" s="239"/>
      <c r="D47" s="239"/>
      <c r="E47" s="239"/>
      <c r="F47" s="240"/>
      <c r="G47" s="631" t="s">
        <v>311</v>
      </c>
      <c r="H47" s="631"/>
      <c r="I47" s="631"/>
      <c r="J47" s="631"/>
      <c r="K47" s="631"/>
      <c r="L47" s="631"/>
      <c r="M47" s="631"/>
      <c r="N47" s="631"/>
      <c r="O47" s="631"/>
      <c r="P47" s="631"/>
      <c r="Q47" s="631"/>
      <c r="R47" s="631"/>
      <c r="S47" s="631"/>
      <c r="T47" s="631"/>
      <c r="U47" s="631"/>
      <c r="V47" s="631"/>
      <c r="W47" s="631"/>
      <c r="X47" s="631"/>
      <c r="Y47" s="631"/>
      <c r="Z47" s="631"/>
      <c r="AA47" s="698"/>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c r="A48" s="237"/>
      <c r="B48" s="693"/>
      <c r="C48" s="239"/>
      <c r="D48" s="239"/>
      <c r="E48" s="239"/>
      <c r="F48" s="240"/>
      <c r="G48" s="110"/>
      <c r="H48" s="110"/>
      <c r="I48" s="110"/>
      <c r="J48" s="110"/>
      <c r="K48" s="110"/>
      <c r="L48" s="110"/>
      <c r="M48" s="110"/>
      <c r="N48" s="110"/>
      <c r="O48" s="110"/>
      <c r="P48" s="110"/>
      <c r="Q48" s="110"/>
      <c r="R48" s="110"/>
      <c r="S48" s="110"/>
      <c r="T48" s="110"/>
      <c r="U48" s="110"/>
      <c r="V48" s="110"/>
      <c r="W48" s="110"/>
      <c r="X48" s="110"/>
      <c r="Y48" s="110"/>
      <c r="Z48" s="110"/>
      <c r="AA48" s="227"/>
      <c r="AB48" s="244"/>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15.75" hidden="1" customHeight="1">
      <c r="A49" s="237"/>
      <c r="B49" s="693"/>
      <c r="C49" s="239"/>
      <c r="D49" s="239"/>
      <c r="E49" s="239"/>
      <c r="F49" s="240"/>
      <c r="G49" s="346"/>
      <c r="H49" s="346"/>
      <c r="I49" s="346"/>
      <c r="J49" s="346"/>
      <c r="K49" s="346"/>
      <c r="L49" s="346"/>
      <c r="M49" s="346"/>
      <c r="N49" s="346"/>
      <c r="O49" s="346"/>
      <c r="P49" s="346"/>
      <c r="Q49" s="346"/>
      <c r="R49" s="346"/>
      <c r="S49" s="346"/>
      <c r="T49" s="346"/>
      <c r="U49" s="346"/>
      <c r="V49" s="346"/>
      <c r="W49" s="346"/>
      <c r="X49" s="346"/>
      <c r="Y49" s="346"/>
      <c r="Z49" s="346"/>
      <c r="AA49" s="347"/>
      <c r="AB49" s="624"/>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25"/>
    </row>
    <row r="50" spans="1:50" ht="15.75" hidden="1" customHeight="1">
      <c r="A50" s="237"/>
      <c r="B50" s="693"/>
      <c r="C50" s="239"/>
      <c r="D50" s="239"/>
      <c r="E50" s="239"/>
      <c r="F50" s="240"/>
      <c r="G50" s="348"/>
      <c r="H50" s="348"/>
      <c r="I50" s="348"/>
      <c r="J50" s="348"/>
      <c r="K50" s="348"/>
      <c r="L50" s="348"/>
      <c r="M50" s="348"/>
      <c r="N50" s="348"/>
      <c r="O50" s="348"/>
      <c r="P50" s="348"/>
      <c r="Q50" s="348"/>
      <c r="R50" s="348"/>
      <c r="S50" s="348"/>
      <c r="T50" s="348"/>
      <c r="U50" s="348"/>
      <c r="V50" s="348"/>
      <c r="W50" s="348"/>
      <c r="X50" s="348"/>
      <c r="Y50" s="348"/>
      <c r="Z50" s="348"/>
      <c r="AA50" s="349"/>
      <c r="AB50" s="626"/>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7"/>
    </row>
    <row r="51" spans="1:50" ht="15.75" hidden="1" customHeight="1">
      <c r="A51" s="237"/>
      <c r="B51" s="694"/>
      <c r="C51" s="241"/>
      <c r="D51" s="241"/>
      <c r="E51" s="241"/>
      <c r="F51" s="242"/>
      <c r="G51" s="350"/>
      <c r="H51" s="350"/>
      <c r="I51" s="350"/>
      <c r="J51" s="350"/>
      <c r="K51" s="350"/>
      <c r="L51" s="350"/>
      <c r="M51" s="350"/>
      <c r="N51" s="350"/>
      <c r="O51" s="350"/>
      <c r="P51" s="350"/>
      <c r="Q51" s="350"/>
      <c r="R51" s="350"/>
      <c r="S51" s="350"/>
      <c r="T51" s="350"/>
      <c r="U51" s="350"/>
      <c r="V51" s="350"/>
      <c r="W51" s="350"/>
      <c r="X51" s="350"/>
      <c r="Y51" s="350"/>
      <c r="Z51" s="350"/>
      <c r="AA51" s="351"/>
      <c r="AB51" s="628"/>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29"/>
    </row>
    <row r="52" spans="1:50" ht="18.75" hidden="1" customHeight="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hidden="1" customHeight="1">
      <c r="A53" s="237"/>
      <c r="B53" s="239"/>
      <c r="C53" s="239"/>
      <c r="D53" s="239"/>
      <c r="E53" s="239"/>
      <c r="F53" s="240"/>
      <c r="G53" s="226"/>
      <c r="H53" s="110"/>
      <c r="I53" s="110"/>
      <c r="J53" s="110"/>
      <c r="K53" s="110"/>
      <c r="L53" s="110"/>
      <c r="M53" s="110"/>
      <c r="N53" s="110"/>
      <c r="O53" s="227"/>
      <c r="P53" s="244"/>
      <c r="Q53" s="110"/>
      <c r="R53" s="110"/>
      <c r="S53" s="110"/>
      <c r="T53" s="110"/>
      <c r="U53" s="110"/>
      <c r="V53" s="110"/>
      <c r="W53" s="110"/>
      <c r="X53" s="227"/>
      <c r="Y53" s="248"/>
      <c r="Z53" s="249"/>
      <c r="AA53" s="250"/>
      <c r="AB53" s="254"/>
      <c r="AC53" s="255"/>
      <c r="AD53" s="256"/>
      <c r="AE53" s="244"/>
      <c r="AF53" s="110"/>
      <c r="AG53" s="110"/>
      <c r="AH53" s="110"/>
      <c r="AI53" s="227"/>
      <c r="AJ53" s="244"/>
      <c r="AK53" s="110"/>
      <c r="AL53" s="110"/>
      <c r="AM53" s="110"/>
      <c r="AN53" s="227"/>
      <c r="AO53" s="244"/>
      <c r="AP53" s="110"/>
      <c r="AQ53" s="110"/>
      <c r="AR53" s="110"/>
      <c r="AS53" s="227"/>
      <c r="AT53" s="67"/>
      <c r="AU53" s="112"/>
      <c r="AV53" s="112"/>
      <c r="AW53" s="110" t="s">
        <v>360</v>
      </c>
      <c r="AX53" s="111"/>
    </row>
    <row r="54" spans="1:50" ht="22.5" hidden="1" customHeight="1">
      <c r="A54" s="237"/>
      <c r="B54" s="239"/>
      <c r="C54" s="239"/>
      <c r="D54" s="239"/>
      <c r="E54" s="239"/>
      <c r="F54" s="240"/>
      <c r="G54" s="276"/>
      <c r="H54" s="197"/>
      <c r="I54" s="197"/>
      <c r="J54" s="197"/>
      <c r="K54" s="197"/>
      <c r="L54" s="197"/>
      <c r="M54" s="197"/>
      <c r="N54" s="197"/>
      <c r="O54" s="198"/>
      <c r="P54" s="215"/>
      <c r="Q54" s="257"/>
      <c r="R54" s="257"/>
      <c r="S54" s="257"/>
      <c r="T54" s="257"/>
      <c r="U54" s="257"/>
      <c r="V54" s="257"/>
      <c r="W54" s="257"/>
      <c r="X54" s="258"/>
      <c r="Y54" s="263" t="s">
        <v>86</v>
      </c>
      <c r="Z54" s="264"/>
      <c r="AA54" s="265"/>
      <c r="AB54" s="378"/>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idden="1">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67"/>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7"/>
      <c r="B56" s="241"/>
      <c r="C56" s="241"/>
      <c r="D56" s="241"/>
      <c r="E56" s="241"/>
      <c r="F56" s="242"/>
      <c r="G56" s="280"/>
      <c r="H56" s="199"/>
      <c r="I56" s="199"/>
      <c r="J56" s="199"/>
      <c r="K56" s="199"/>
      <c r="L56" s="199"/>
      <c r="M56" s="199"/>
      <c r="N56" s="199"/>
      <c r="O56" s="200"/>
      <c r="P56" s="261"/>
      <c r="Q56" s="261"/>
      <c r="R56" s="261"/>
      <c r="S56" s="261"/>
      <c r="T56" s="261"/>
      <c r="U56" s="261"/>
      <c r="V56" s="261"/>
      <c r="W56" s="261"/>
      <c r="X56" s="262"/>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0"/>
      <c r="AU56" s="271"/>
      <c r="AV56" s="271"/>
      <c r="AW56" s="271"/>
      <c r="AX56" s="272"/>
    </row>
    <row r="57" spans="1:50" hidden="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idden="1">
      <c r="A58" s="237"/>
      <c r="B58" s="239"/>
      <c r="C58" s="239"/>
      <c r="D58" s="239"/>
      <c r="E58" s="239"/>
      <c r="F58" s="240"/>
      <c r="G58" s="226"/>
      <c r="H58" s="110"/>
      <c r="I58" s="110"/>
      <c r="J58" s="110"/>
      <c r="K58" s="110"/>
      <c r="L58" s="110"/>
      <c r="M58" s="110"/>
      <c r="N58" s="110"/>
      <c r="O58" s="227"/>
      <c r="P58" s="244"/>
      <c r="Q58" s="110"/>
      <c r="R58" s="110"/>
      <c r="S58" s="110"/>
      <c r="T58" s="110"/>
      <c r="U58" s="110"/>
      <c r="V58" s="110"/>
      <c r="W58" s="110"/>
      <c r="X58" s="227"/>
      <c r="Y58" s="248"/>
      <c r="Z58" s="249"/>
      <c r="AA58" s="250"/>
      <c r="AB58" s="254"/>
      <c r="AC58" s="255"/>
      <c r="AD58" s="256"/>
      <c r="AE58" s="244"/>
      <c r="AF58" s="110"/>
      <c r="AG58" s="110"/>
      <c r="AH58" s="110"/>
      <c r="AI58" s="227"/>
      <c r="AJ58" s="244"/>
      <c r="AK58" s="110"/>
      <c r="AL58" s="110"/>
      <c r="AM58" s="110"/>
      <c r="AN58" s="227"/>
      <c r="AO58" s="244"/>
      <c r="AP58" s="110"/>
      <c r="AQ58" s="110"/>
      <c r="AR58" s="110"/>
      <c r="AS58" s="227"/>
      <c r="AT58" s="67"/>
      <c r="AU58" s="112"/>
      <c r="AV58" s="112"/>
      <c r="AW58" s="110" t="s">
        <v>360</v>
      </c>
      <c r="AX58" s="111"/>
    </row>
    <row r="59" spans="1:50" hidden="1">
      <c r="A59" s="237"/>
      <c r="B59" s="239"/>
      <c r="C59" s="239"/>
      <c r="D59" s="239"/>
      <c r="E59" s="239"/>
      <c r="F59" s="240"/>
      <c r="G59" s="276"/>
      <c r="H59" s="197"/>
      <c r="I59" s="197"/>
      <c r="J59" s="197"/>
      <c r="K59" s="197"/>
      <c r="L59" s="197"/>
      <c r="M59" s="197"/>
      <c r="N59" s="197"/>
      <c r="O59" s="198"/>
      <c r="P59" s="215"/>
      <c r="Q59" s="257"/>
      <c r="R59" s="257"/>
      <c r="S59" s="257"/>
      <c r="T59" s="257"/>
      <c r="U59" s="257"/>
      <c r="V59" s="257"/>
      <c r="W59" s="257"/>
      <c r="X59" s="258"/>
      <c r="Y59" s="263" t="s">
        <v>86</v>
      </c>
      <c r="Z59" s="264"/>
      <c r="AA59" s="265"/>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idden="1">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7"/>
      <c r="B61" s="241"/>
      <c r="C61" s="241"/>
      <c r="D61" s="241"/>
      <c r="E61" s="241"/>
      <c r="F61" s="242"/>
      <c r="G61" s="280"/>
      <c r="H61" s="199"/>
      <c r="I61" s="199"/>
      <c r="J61" s="199"/>
      <c r="K61" s="199"/>
      <c r="L61" s="199"/>
      <c r="M61" s="199"/>
      <c r="N61" s="199"/>
      <c r="O61" s="200"/>
      <c r="P61" s="261"/>
      <c r="Q61" s="261"/>
      <c r="R61" s="261"/>
      <c r="S61" s="261"/>
      <c r="T61" s="261"/>
      <c r="U61" s="261"/>
      <c r="V61" s="261"/>
      <c r="W61" s="261"/>
      <c r="X61" s="262"/>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0"/>
      <c r="AU61" s="271"/>
      <c r="AV61" s="271"/>
      <c r="AW61" s="271"/>
      <c r="AX61" s="272"/>
    </row>
    <row r="62" spans="1:50" hidden="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idden="1">
      <c r="A63" s="237"/>
      <c r="B63" s="239"/>
      <c r="C63" s="239"/>
      <c r="D63" s="239"/>
      <c r="E63" s="239"/>
      <c r="F63" s="240"/>
      <c r="G63" s="226"/>
      <c r="H63" s="110"/>
      <c r="I63" s="110"/>
      <c r="J63" s="110"/>
      <c r="K63" s="110"/>
      <c r="L63" s="110"/>
      <c r="M63" s="110"/>
      <c r="N63" s="110"/>
      <c r="O63" s="227"/>
      <c r="P63" s="244"/>
      <c r="Q63" s="110"/>
      <c r="R63" s="110"/>
      <c r="S63" s="110"/>
      <c r="T63" s="110"/>
      <c r="U63" s="110"/>
      <c r="V63" s="110"/>
      <c r="W63" s="110"/>
      <c r="X63" s="227"/>
      <c r="Y63" s="248"/>
      <c r="Z63" s="249"/>
      <c r="AA63" s="250"/>
      <c r="AB63" s="254"/>
      <c r="AC63" s="255"/>
      <c r="AD63" s="256"/>
      <c r="AE63" s="244"/>
      <c r="AF63" s="110"/>
      <c r="AG63" s="110"/>
      <c r="AH63" s="110"/>
      <c r="AI63" s="227"/>
      <c r="AJ63" s="244"/>
      <c r="AK63" s="110"/>
      <c r="AL63" s="110"/>
      <c r="AM63" s="110"/>
      <c r="AN63" s="227"/>
      <c r="AO63" s="244"/>
      <c r="AP63" s="110"/>
      <c r="AQ63" s="110"/>
      <c r="AR63" s="110"/>
      <c r="AS63" s="227"/>
      <c r="AT63" s="67"/>
      <c r="AU63" s="112"/>
      <c r="AV63" s="112"/>
      <c r="AW63" s="110" t="s">
        <v>360</v>
      </c>
      <c r="AX63" s="111"/>
    </row>
    <row r="64" spans="1:50" hidden="1">
      <c r="A64" s="237"/>
      <c r="B64" s="239"/>
      <c r="C64" s="239"/>
      <c r="D64" s="239"/>
      <c r="E64" s="239"/>
      <c r="F64" s="240"/>
      <c r="G64" s="276"/>
      <c r="H64" s="197"/>
      <c r="I64" s="197"/>
      <c r="J64" s="197"/>
      <c r="K64" s="197"/>
      <c r="L64" s="197"/>
      <c r="M64" s="197"/>
      <c r="N64" s="197"/>
      <c r="O64" s="198"/>
      <c r="P64" s="215"/>
      <c r="Q64" s="257"/>
      <c r="R64" s="257"/>
      <c r="S64" s="257"/>
      <c r="T64" s="257"/>
      <c r="U64" s="257"/>
      <c r="V64" s="257"/>
      <c r="W64" s="257"/>
      <c r="X64" s="258"/>
      <c r="Y64" s="263" t="s">
        <v>86</v>
      </c>
      <c r="Z64" s="264"/>
      <c r="AA64" s="265"/>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idden="1">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idden="1">
      <c r="A66" s="238"/>
      <c r="B66" s="241"/>
      <c r="C66" s="241"/>
      <c r="D66" s="241"/>
      <c r="E66" s="241"/>
      <c r="F66" s="242"/>
      <c r="G66" s="280"/>
      <c r="H66" s="199"/>
      <c r="I66" s="199"/>
      <c r="J66" s="199"/>
      <c r="K66" s="199"/>
      <c r="L66" s="199"/>
      <c r="M66" s="199"/>
      <c r="N66" s="199"/>
      <c r="O66" s="200"/>
      <c r="P66" s="261"/>
      <c r="Q66" s="261"/>
      <c r="R66" s="261"/>
      <c r="S66" s="261"/>
      <c r="T66" s="261"/>
      <c r="U66" s="261"/>
      <c r="V66" s="261"/>
      <c r="W66" s="261"/>
      <c r="X66" s="262"/>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0"/>
      <c r="AU66" s="271"/>
      <c r="AV66" s="271"/>
      <c r="AW66" s="271"/>
      <c r="AX66" s="272"/>
    </row>
    <row r="67" spans="1:60" ht="28.5"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2" t="s">
        <v>12</v>
      </c>
      <c r="AC67" s="123"/>
      <c r="AD67" s="173"/>
      <c r="AE67" s="668" t="s">
        <v>69</v>
      </c>
      <c r="AF67" s="120"/>
      <c r="AG67" s="120"/>
      <c r="AH67" s="120"/>
      <c r="AI67" s="120"/>
      <c r="AJ67" s="668" t="s">
        <v>70</v>
      </c>
      <c r="AK67" s="120"/>
      <c r="AL67" s="120"/>
      <c r="AM67" s="120"/>
      <c r="AN67" s="120"/>
      <c r="AO67" s="668" t="s">
        <v>71</v>
      </c>
      <c r="AP67" s="120"/>
      <c r="AQ67" s="120"/>
      <c r="AR67" s="120"/>
      <c r="AS67" s="120"/>
      <c r="AT67" s="178" t="s">
        <v>74</v>
      </c>
      <c r="AU67" s="179"/>
      <c r="AV67" s="179"/>
      <c r="AW67" s="179"/>
      <c r="AX67" s="180"/>
    </row>
    <row r="68" spans="1:60" ht="28.5" customHeight="1">
      <c r="A68" s="187"/>
      <c r="B68" s="188"/>
      <c r="C68" s="188"/>
      <c r="D68" s="188"/>
      <c r="E68" s="188"/>
      <c r="F68" s="189"/>
      <c r="G68" s="215" t="s">
        <v>472</v>
      </c>
      <c r="H68" s="197"/>
      <c r="I68" s="197"/>
      <c r="J68" s="197"/>
      <c r="K68" s="197"/>
      <c r="L68" s="197"/>
      <c r="M68" s="197"/>
      <c r="N68" s="197"/>
      <c r="O68" s="197"/>
      <c r="P68" s="197"/>
      <c r="Q68" s="197"/>
      <c r="R68" s="197"/>
      <c r="S68" s="197"/>
      <c r="T68" s="197"/>
      <c r="U68" s="197"/>
      <c r="V68" s="197"/>
      <c r="W68" s="197"/>
      <c r="X68" s="198"/>
      <c r="Y68" s="343" t="s">
        <v>66</v>
      </c>
      <c r="Z68" s="344"/>
      <c r="AA68" s="345"/>
      <c r="AB68" s="204" t="s">
        <v>475</v>
      </c>
      <c r="AC68" s="205"/>
      <c r="AD68" s="206"/>
      <c r="AE68" s="93" t="s">
        <v>467</v>
      </c>
      <c r="AF68" s="94"/>
      <c r="AG68" s="94"/>
      <c r="AH68" s="94"/>
      <c r="AI68" s="95"/>
      <c r="AJ68" s="93">
        <v>23</v>
      </c>
      <c r="AK68" s="94"/>
      <c r="AL68" s="94"/>
      <c r="AM68" s="94"/>
      <c r="AN68" s="95"/>
      <c r="AO68" s="93">
        <v>22</v>
      </c>
      <c r="AP68" s="94"/>
      <c r="AQ68" s="94"/>
      <c r="AR68" s="94"/>
      <c r="AS68" s="95"/>
      <c r="AT68" s="207"/>
      <c r="AU68" s="207"/>
      <c r="AV68" s="207"/>
      <c r="AW68" s="207"/>
      <c r="AX68" s="208"/>
      <c r="AY68" s="10"/>
      <c r="AZ68" s="10"/>
      <c r="BA68" s="10"/>
      <c r="BB68" s="10"/>
      <c r="BC68" s="10"/>
    </row>
    <row r="69" spans="1:60" ht="28.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475</v>
      </c>
      <c r="AC69" s="213"/>
      <c r="AD69" s="214"/>
      <c r="AE69" s="93" t="s">
        <v>468</v>
      </c>
      <c r="AF69" s="94"/>
      <c r="AG69" s="94"/>
      <c r="AH69" s="94"/>
      <c r="AI69" s="95"/>
      <c r="AJ69" s="93">
        <v>47</v>
      </c>
      <c r="AK69" s="94"/>
      <c r="AL69" s="94"/>
      <c r="AM69" s="94"/>
      <c r="AN69" s="95"/>
      <c r="AO69" s="93">
        <v>10</v>
      </c>
      <c r="AP69" s="94"/>
      <c r="AQ69" s="94"/>
      <c r="AR69" s="94"/>
      <c r="AS69" s="95"/>
      <c r="AT69" s="93">
        <v>0</v>
      </c>
      <c r="AU69" s="94"/>
      <c r="AV69" s="94"/>
      <c r="AW69" s="94"/>
      <c r="AX69" s="96"/>
      <c r="AY69" s="10"/>
      <c r="AZ69" s="10"/>
      <c r="BA69" s="10"/>
      <c r="BB69" s="10"/>
      <c r="BC69" s="10"/>
      <c r="BD69" s="10"/>
      <c r="BE69" s="10"/>
      <c r="BF69" s="10"/>
      <c r="BG69" s="10"/>
      <c r="BH69" s="10"/>
    </row>
    <row r="70" spans="1:60">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2" t="s">
        <v>12</v>
      </c>
      <c r="AC70" s="123"/>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c r="A71" s="187"/>
      <c r="B71" s="188"/>
      <c r="C71" s="188"/>
      <c r="D71" s="188"/>
      <c r="E71" s="188"/>
      <c r="F71" s="189"/>
      <c r="G71" s="215" t="s">
        <v>473</v>
      </c>
      <c r="H71" s="197"/>
      <c r="I71" s="197"/>
      <c r="J71" s="197"/>
      <c r="K71" s="197"/>
      <c r="L71" s="197"/>
      <c r="M71" s="197"/>
      <c r="N71" s="197"/>
      <c r="O71" s="197"/>
      <c r="P71" s="197"/>
      <c r="Q71" s="197"/>
      <c r="R71" s="197"/>
      <c r="S71" s="197"/>
      <c r="T71" s="197"/>
      <c r="U71" s="197"/>
      <c r="V71" s="197"/>
      <c r="W71" s="197"/>
      <c r="X71" s="198"/>
      <c r="Y71" s="201" t="s">
        <v>66</v>
      </c>
      <c r="Z71" s="202"/>
      <c r="AA71" s="203"/>
      <c r="AB71" s="204" t="s">
        <v>476</v>
      </c>
      <c r="AC71" s="205"/>
      <c r="AD71" s="206"/>
      <c r="AE71" s="93">
        <v>136</v>
      </c>
      <c r="AF71" s="94"/>
      <c r="AG71" s="94"/>
      <c r="AH71" s="94"/>
      <c r="AI71" s="95"/>
      <c r="AJ71" s="93">
        <v>147</v>
      </c>
      <c r="AK71" s="94"/>
      <c r="AL71" s="94"/>
      <c r="AM71" s="94"/>
      <c r="AN71" s="95"/>
      <c r="AO71" s="93">
        <v>160</v>
      </c>
      <c r="AP71" s="94"/>
      <c r="AQ71" s="94"/>
      <c r="AR71" s="94"/>
      <c r="AS71" s="95"/>
      <c r="AT71" s="207"/>
      <c r="AU71" s="207"/>
      <c r="AV71" s="207"/>
      <c r="AW71" s="207"/>
      <c r="AX71" s="208"/>
      <c r="AY71" s="10"/>
      <c r="AZ71" s="10"/>
      <c r="BA71" s="10"/>
      <c r="BB71" s="10"/>
      <c r="BC71" s="10"/>
    </row>
    <row r="72" spans="1:60">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476</v>
      </c>
      <c r="AC72" s="213"/>
      <c r="AD72" s="214"/>
      <c r="AE72" s="93">
        <v>164</v>
      </c>
      <c r="AF72" s="94"/>
      <c r="AG72" s="94"/>
      <c r="AH72" s="94"/>
      <c r="AI72" s="95"/>
      <c r="AJ72" s="93">
        <v>164</v>
      </c>
      <c r="AK72" s="94"/>
      <c r="AL72" s="94"/>
      <c r="AM72" s="94"/>
      <c r="AN72" s="95"/>
      <c r="AO72" s="93">
        <v>208</v>
      </c>
      <c r="AP72" s="94"/>
      <c r="AQ72" s="94"/>
      <c r="AR72" s="94"/>
      <c r="AS72" s="95"/>
      <c r="AT72" s="93">
        <v>208</v>
      </c>
      <c r="AU72" s="94"/>
      <c r="AV72" s="94"/>
      <c r="AW72" s="94"/>
      <c r="AX72" s="96"/>
      <c r="AY72" s="10"/>
      <c r="AZ72" s="10"/>
      <c r="BA72" s="10"/>
      <c r="BB72" s="10"/>
      <c r="BC72" s="10"/>
      <c r="BD72" s="10"/>
      <c r="BE72" s="10"/>
      <c r="BF72" s="10"/>
      <c r="BG72" s="10"/>
      <c r="BH72" s="10"/>
    </row>
    <row r="73" spans="1:60">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2" t="s">
        <v>12</v>
      </c>
      <c r="AC73" s="123"/>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c r="A74" s="187"/>
      <c r="B74" s="188"/>
      <c r="C74" s="188"/>
      <c r="D74" s="188"/>
      <c r="E74" s="188"/>
      <c r="F74" s="189"/>
      <c r="G74" s="215" t="s">
        <v>474</v>
      </c>
      <c r="H74" s="197"/>
      <c r="I74" s="197"/>
      <c r="J74" s="197"/>
      <c r="K74" s="197"/>
      <c r="L74" s="197"/>
      <c r="M74" s="197"/>
      <c r="N74" s="197"/>
      <c r="O74" s="197"/>
      <c r="P74" s="197"/>
      <c r="Q74" s="197"/>
      <c r="R74" s="197"/>
      <c r="S74" s="197"/>
      <c r="T74" s="197"/>
      <c r="U74" s="197"/>
      <c r="V74" s="197"/>
      <c r="W74" s="197"/>
      <c r="X74" s="198"/>
      <c r="Y74" s="201" t="s">
        <v>66</v>
      </c>
      <c r="Z74" s="202"/>
      <c r="AA74" s="203"/>
      <c r="AB74" s="204" t="s">
        <v>477</v>
      </c>
      <c r="AC74" s="205"/>
      <c r="AD74" s="206"/>
      <c r="AE74" s="93">
        <v>2424800</v>
      </c>
      <c r="AF74" s="94"/>
      <c r="AG74" s="94"/>
      <c r="AH74" s="94"/>
      <c r="AI74" s="95"/>
      <c r="AJ74" s="93">
        <v>2524200</v>
      </c>
      <c r="AK74" s="94"/>
      <c r="AL74" s="94"/>
      <c r="AM74" s="94"/>
      <c r="AN74" s="95"/>
      <c r="AO74" s="93">
        <v>2450000</v>
      </c>
      <c r="AP74" s="94"/>
      <c r="AQ74" s="94"/>
      <c r="AR74" s="94"/>
      <c r="AS74" s="95"/>
      <c r="AT74" s="207"/>
      <c r="AU74" s="207"/>
      <c r="AV74" s="207"/>
      <c r="AW74" s="207"/>
      <c r="AX74" s="208"/>
      <c r="AY74" s="10"/>
      <c r="AZ74" s="10"/>
      <c r="BA74" s="10"/>
      <c r="BB74" s="10"/>
      <c r="BC74" s="10"/>
    </row>
    <row r="75" spans="1:60">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t="s">
        <v>477</v>
      </c>
      <c r="AC75" s="213"/>
      <c r="AD75" s="214"/>
      <c r="AE75" s="93">
        <v>2250000</v>
      </c>
      <c r="AF75" s="94"/>
      <c r="AG75" s="94"/>
      <c r="AH75" s="94"/>
      <c r="AI75" s="95"/>
      <c r="AJ75" s="93">
        <v>2220000</v>
      </c>
      <c r="AK75" s="94"/>
      <c r="AL75" s="94"/>
      <c r="AM75" s="94"/>
      <c r="AN75" s="95"/>
      <c r="AO75" s="93">
        <v>2149000</v>
      </c>
      <c r="AP75" s="94"/>
      <c r="AQ75" s="94"/>
      <c r="AR75" s="94"/>
      <c r="AS75" s="95"/>
      <c r="AT75" s="93">
        <v>2149000</v>
      </c>
      <c r="AU75" s="94"/>
      <c r="AV75" s="94"/>
      <c r="AW75" s="94"/>
      <c r="AX75" s="96"/>
      <c r="AY75" s="10"/>
      <c r="AZ75" s="10"/>
      <c r="BA75" s="10"/>
      <c r="BB75" s="10"/>
      <c r="BC75" s="10"/>
      <c r="BD75" s="10"/>
      <c r="BE75" s="10"/>
      <c r="BF75" s="10"/>
      <c r="BG75" s="10"/>
      <c r="BH75" s="10"/>
    </row>
    <row r="76" spans="1:60" hidden="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2" t="s">
        <v>12</v>
      </c>
      <c r="AC76" s="123"/>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idden="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idden="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2" t="s">
        <v>12</v>
      </c>
      <c r="AC79" s="123"/>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idden="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idden="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7.75" customHeight="1">
      <c r="A83" s="131"/>
      <c r="B83" s="129"/>
      <c r="C83" s="129"/>
      <c r="D83" s="129"/>
      <c r="E83" s="129"/>
      <c r="F83" s="130"/>
      <c r="G83" s="146" t="s">
        <v>478</v>
      </c>
      <c r="H83" s="146"/>
      <c r="I83" s="146"/>
      <c r="J83" s="146"/>
      <c r="K83" s="146"/>
      <c r="L83" s="146"/>
      <c r="M83" s="146"/>
      <c r="N83" s="146"/>
      <c r="O83" s="146"/>
      <c r="P83" s="146"/>
      <c r="Q83" s="146"/>
      <c r="R83" s="146"/>
      <c r="S83" s="146"/>
      <c r="T83" s="146"/>
      <c r="U83" s="146"/>
      <c r="V83" s="146"/>
      <c r="W83" s="146"/>
      <c r="X83" s="146"/>
      <c r="Y83" s="148" t="s">
        <v>17</v>
      </c>
      <c r="Z83" s="149"/>
      <c r="AA83" s="150"/>
      <c r="AB83" s="183" t="s">
        <v>479</v>
      </c>
      <c r="AC83" s="152"/>
      <c r="AD83" s="153"/>
      <c r="AE83" s="154" t="s">
        <v>467</v>
      </c>
      <c r="AF83" s="155"/>
      <c r="AG83" s="155"/>
      <c r="AH83" s="155"/>
      <c r="AI83" s="155"/>
      <c r="AJ83" s="154">
        <v>727836</v>
      </c>
      <c r="AK83" s="155"/>
      <c r="AL83" s="155"/>
      <c r="AM83" s="155"/>
      <c r="AN83" s="155"/>
      <c r="AO83" s="154">
        <v>972778</v>
      </c>
      <c r="AP83" s="155"/>
      <c r="AQ83" s="155"/>
      <c r="AR83" s="155"/>
      <c r="AS83" s="155"/>
      <c r="AT83" s="93">
        <v>0</v>
      </c>
      <c r="AU83" s="94"/>
      <c r="AV83" s="94"/>
      <c r="AW83" s="94"/>
      <c r="AX83" s="96"/>
    </row>
    <row r="84" spans="1:60" ht="42"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452</v>
      </c>
      <c r="AC84" s="160"/>
      <c r="AD84" s="161"/>
      <c r="AE84" s="159" t="s">
        <v>471</v>
      </c>
      <c r="AF84" s="160"/>
      <c r="AG84" s="160"/>
      <c r="AH84" s="160"/>
      <c r="AI84" s="161"/>
      <c r="AJ84" s="159" t="s">
        <v>480</v>
      </c>
      <c r="AK84" s="160"/>
      <c r="AL84" s="160"/>
      <c r="AM84" s="160"/>
      <c r="AN84" s="161"/>
      <c r="AO84" s="159" t="s">
        <v>481</v>
      </c>
      <c r="AP84" s="160"/>
      <c r="AQ84" s="160"/>
      <c r="AR84" s="160"/>
      <c r="AS84" s="161"/>
      <c r="AT84" s="159">
        <v>0</v>
      </c>
      <c r="AU84" s="160"/>
      <c r="AV84" s="160"/>
      <c r="AW84" s="160"/>
      <c r="AX84" s="162"/>
    </row>
    <row r="85" spans="1:60" ht="32.25" customHeight="1">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22.5" customHeight="1">
      <c r="A86" s="131"/>
      <c r="B86" s="129"/>
      <c r="C86" s="129"/>
      <c r="D86" s="129"/>
      <c r="E86" s="129"/>
      <c r="F86" s="130"/>
      <c r="G86" s="146" t="s">
        <v>482</v>
      </c>
      <c r="H86" s="146"/>
      <c r="I86" s="146"/>
      <c r="J86" s="146"/>
      <c r="K86" s="146"/>
      <c r="L86" s="146"/>
      <c r="M86" s="146"/>
      <c r="N86" s="146"/>
      <c r="O86" s="146"/>
      <c r="P86" s="146"/>
      <c r="Q86" s="146"/>
      <c r="R86" s="146"/>
      <c r="S86" s="146"/>
      <c r="T86" s="146"/>
      <c r="U86" s="146"/>
      <c r="V86" s="146"/>
      <c r="W86" s="146"/>
      <c r="X86" s="146"/>
      <c r="Y86" s="148" t="s">
        <v>17</v>
      </c>
      <c r="Z86" s="149"/>
      <c r="AA86" s="150"/>
      <c r="AB86" s="183" t="s">
        <v>479</v>
      </c>
      <c r="AC86" s="152"/>
      <c r="AD86" s="153"/>
      <c r="AE86" s="154">
        <v>66932</v>
      </c>
      <c r="AF86" s="155"/>
      <c r="AG86" s="155"/>
      <c r="AH86" s="155"/>
      <c r="AI86" s="155"/>
      <c r="AJ86" s="154">
        <v>58832</v>
      </c>
      <c r="AK86" s="155"/>
      <c r="AL86" s="155"/>
      <c r="AM86" s="155"/>
      <c r="AN86" s="155"/>
      <c r="AO86" s="154">
        <v>62165</v>
      </c>
      <c r="AP86" s="155"/>
      <c r="AQ86" s="155"/>
      <c r="AR86" s="155"/>
      <c r="AS86" s="155"/>
      <c r="AT86" s="93">
        <v>123591</v>
      </c>
      <c r="AU86" s="94"/>
      <c r="AV86" s="94"/>
      <c r="AW86" s="94"/>
      <c r="AX86" s="96"/>
    </row>
    <row r="87" spans="1:60" ht="47.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t="s">
        <v>483</v>
      </c>
      <c r="AF87" s="160"/>
      <c r="AG87" s="160"/>
      <c r="AH87" s="160"/>
      <c r="AI87" s="161"/>
      <c r="AJ87" s="159" t="s">
        <v>484</v>
      </c>
      <c r="AK87" s="160"/>
      <c r="AL87" s="160"/>
      <c r="AM87" s="160"/>
      <c r="AN87" s="161"/>
      <c r="AO87" s="159" t="s">
        <v>485</v>
      </c>
      <c r="AP87" s="160"/>
      <c r="AQ87" s="160"/>
      <c r="AR87" s="160"/>
      <c r="AS87" s="161"/>
      <c r="AT87" s="159" t="s">
        <v>597</v>
      </c>
      <c r="AU87" s="160"/>
      <c r="AV87" s="160"/>
      <c r="AW87" s="160"/>
      <c r="AX87" s="162"/>
    </row>
    <row r="88" spans="1:60" ht="32.25" customHeight="1">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customHeight="1">
      <c r="A89" s="131"/>
      <c r="B89" s="129"/>
      <c r="C89" s="129"/>
      <c r="D89" s="129"/>
      <c r="E89" s="129"/>
      <c r="F89" s="130"/>
      <c r="G89" s="146" t="s">
        <v>486</v>
      </c>
      <c r="H89" s="146"/>
      <c r="I89" s="146"/>
      <c r="J89" s="146"/>
      <c r="K89" s="146"/>
      <c r="L89" s="146"/>
      <c r="M89" s="146"/>
      <c r="N89" s="146"/>
      <c r="O89" s="146"/>
      <c r="P89" s="146"/>
      <c r="Q89" s="146"/>
      <c r="R89" s="146"/>
      <c r="S89" s="146"/>
      <c r="T89" s="146"/>
      <c r="U89" s="146"/>
      <c r="V89" s="146"/>
      <c r="W89" s="146"/>
      <c r="X89" s="146"/>
      <c r="Y89" s="148" t="s">
        <v>17</v>
      </c>
      <c r="Z89" s="149"/>
      <c r="AA89" s="150"/>
      <c r="AB89" s="183" t="s">
        <v>479</v>
      </c>
      <c r="AC89" s="152"/>
      <c r="AD89" s="153"/>
      <c r="AE89" s="154">
        <v>3.5</v>
      </c>
      <c r="AF89" s="155"/>
      <c r="AG89" s="155"/>
      <c r="AH89" s="155"/>
      <c r="AI89" s="155"/>
      <c r="AJ89" s="154">
        <v>5</v>
      </c>
      <c r="AK89" s="155"/>
      <c r="AL89" s="155"/>
      <c r="AM89" s="155"/>
      <c r="AN89" s="155"/>
      <c r="AO89" s="154">
        <v>5</v>
      </c>
      <c r="AP89" s="155"/>
      <c r="AQ89" s="155"/>
      <c r="AR89" s="155"/>
      <c r="AS89" s="155"/>
      <c r="AT89" s="93">
        <v>8.4</v>
      </c>
      <c r="AU89" s="94"/>
      <c r="AV89" s="94"/>
      <c r="AW89" s="94"/>
      <c r="AX89" s="96"/>
    </row>
    <row r="90" spans="1:60" ht="47.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t="s">
        <v>487</v>
      </c>
      <c r="AF90" s="160"/>
      <c r="AG90" s="160"/>
      <c r="AH90" s="160"/>
      <c r="AI90" s="161"/>
      <c r="AJ90" s="159" t="s">
        <v>488</v>
      </c>
      <c r="AK90" s="160"/>
      <c r="AL90" s="160"/>
      <c r="AM90" s="160"/>
      <c r="AN90" s="161"/>
      <c r="AO90" s="159" t="s">
        <v>489</v>
      </c>
      <c r="AP90" s="160"/>
      <c r="AQ90" s="160"/>
      <c r="AR90" s="160"/>
      <c r="AS90" s="161"/>
      <c r="AT90" s="159" t="s">
        <v>490</v>
      </c>
      <c r="AU90" s="160"/>
      <c r="AV90" s="160"/>
      <c r="AW90" s="160"/>
      <c r="AX90" s="162"/>
    </row>
    <row r="91" spans="1:60" ht="32.25" hidden="1" customHeight="1">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c r="A97" s="385" t="s">
        <v>77</v>
      </c>
      <c r="B97" s="386"/>
      <c r="C97" s="358" t="s">
        <v>19</v>
      </c>
      <c r="D97" s="359"/>
      <c r="E97" s="359"/>
      <c r="F97" s="359"/>
      <c r="G97" s="359"/>
      <c r="H97" s="359"/>
      <c r="I97" s="359"/>
      <c r="J97" s="359"/>
      <c r="K97" s="360"/>
      <c r="L97" s="417" t="s">
        <v>76</v>
      </c>
      <c r="M97" s="417"/>
      <c r="N97" s="417"/>
      <c r="O97" s="417"/>
      <c r="P97" s="417"/>
      <c r="Q97" s="417"/>
      <c r="R97" s="418" t="s">
        <v>73</v>
      </c>
      <c r="S97" s="419"/>
      <c r="T97" s="419"/>
      <c r="U97" s="419"/>
      <c r="V97" s="419"/>
      <c r="W97" s="419"/>
      <c r="X97" s="420"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1"/>
    </row>
    <row r="98" spans="1:50" ht="20.25" customHeight="1">
      <c r="A98" s="387"/>
      <c r="B98" s="388"/>
      <c r="C98" s="422" t="s">
        <v>491</v>
      </c>
      <c r="D98" s="423"/>
      <c r="E98" s="423"/>
      <c r="F98" s="423"/>
      <c r="G98" s="423"/>
      <c r="H98" s="423"/>
      <c r="I98" s="423"/>
      <c r="J98" s="423"/>
      <c r="K98" s="424"/>
      <c r="L98" s="71">
        <v>7.7</v>
      </c>
      <c r="M98" s="72"/>
      <c r="N98" s="72"/>
      <c r="O98" s="72"/>
      <c r="P98" s="72"/>
      <c r="Q98" s="73"/>
      <c r="R98" s="71">
        <v>9.3160000000000007</v>
      </c>
      <c r="S98" s="72"/>
      <c r="T98" s="72"/>
      <c r="U98" s="72"/>
      <c r="V98" s="72"/>
      <c r="W98" s="73"/>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0.25" customHeight="1">
      <c r="A99" s="387"/>
      <c r="B99" s="388"/>
      <c r="C99" s="163" t="s">
        <v>492</v>
      </c>
      <c r="D99" s="164"/>
      <c r="E99" s="164"/>
      <c r="F99" s="164"/>
      <c r="G99" s="164"/>
      <c r="H99" s="164"/>
      <c r="I99" s="164"/>
      <c r="J99" s="164"/>
      <c r="K99" s="165"/>
      <c r="L99" s="71">
        <v>0.02</v>
      </c>
      <c r="M99" s="72"/>
      <c r="N99" s="72"/>
      <c r="O99" s="72"/>
      <c r="P99" s="72"/>
      <c r="Q99" s="73"/>
      <c r="R99" s="71">
        <v>0.627</v>
      </c>
      <c r="S99" s="72"/>
      <c r="T99" s="72"/>
      <c r="U99" s="72"/>
      <c r="V99" s="72"/>
      <c r="W99" s="73"/>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0.25" customHeight="1">
      <c r="A100" s="387"/>
      <c r="B100" s="388"/>
      <c r="C100" s="163" t="s">
        <v>493</v>
      </c>
      <c r="D100" s="164"/>
      <c r="E100" s="164"/>
      <c r="F100" s="164"/>
      <c r="G100" s="164"/>
      <c r="H100" s="164"/>
      <c r="I100" s="164"/>
      <c r="J100" s="164"/>
      <c r="K100" s="165"/>
      <c r="L100" s="71">
        <v>6.3</v>
      </c>
      <c r="M100" s="72"/>
      <c r="N100" s="72"/>
      <c r="O100" s="72"/>
      <c r="P100" s="72"/>
      <c r="Q100" s="73"/>
      <c r="R100" s="71">
        <v>12.558999999999999</v>
      </c>
      <c r="S100" s="72"/>
      <c r="T100" s="72"/>
      <c r="U100" s="72"/>
      <c r="V100" s="72"/>
      <c r="W100" s="73"/>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0.25" customHeight="1">
      <c r="A101" s="387"/>
      <c r="B101" s="388"/>
      <c r="C101" s="163" t="s">
        <v>494</v>
      </c>
      <c r="D101" s="164"/>
      <c r="E101" s="164"/>
      <c r="F101" s="164"/>
      <c r="G101" s="164"/>
      <c r="H101" s="164"/>
      <c r="I101" s="164"/>
      <c r="J101" s="164"/>
      <c r="K101" s="165"/>
      <c r="L101" s="71">
        <v>48.8</v>
      </c>
      <c r="M101" s="72"/>
      <c r="N101" s="72"/>
      <c r="O101" s="72"/>
      <c r="P101" s="72"/>
      <c r="Q101" s="73"/>
      <c r="R101" s="71">
        <v>41.564999999999998</v>
      </c>
      <c r="S101" s="72"/>
      <c r="T101" s="72"/>
      <c r="U101" s="72"/>
      <c r="V101" s="72"/>
      <c r="W101" s="73"/>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0.25" customHeight="1">
      <c r="A102" s="387"/>
      <c r="B102" s="388"/>
      <c r="C102" s="163"/>
      <c r="D102" s="164"/>
      <c r="E102" s="164"/>
      <c r="F102" s="164"/>
      <c r="G102" s="164"/>
      <c r="H102" s="164"/>
      <c r="I102" s="164"/>
      <c r="J102" s="164"/>
      <c r="K102" s="165"/>
      <c r="L102" s="71"/>
      <c r="M102" s="72"/>
      <c r="N102" s="72"/>
      <c r="O102" s="72"/>
      <c r="P102" s="72"/>
      <c r="Q102" s="73"/>
      <c r="R102" s="71"/>
      <c r="S102" s="72"/>
      <c r="T102" s="72"/>
      <c r="U102" s="72"/>
      <c r="V102" s="72"/>
      <c r="W102" s="73"/>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0.25" customHeight="1">
      <c r="A103" s="387"/>
      <c r="B103" s="388"/>
      <c r="C103" s="391"/>
      <c r="D103" s="392"/>
      <c r="E103" s="392"/>
      <c r="F103" s="392"/>
      <c r="G103" s="392"/>
      <c r="H103" s="392"/>
      <c r="I103" s="392"/>
      <c r="J103" s="392"/>
      <c r="K103" s="393"/>
      <c r="L103" s="71"/>
      <c r="M103" s="72"/>
      <c r="N103" s="72"/>
      <c r="O103" s="72"/>
      <c r="P103" s="72"/>
      <c r="Q103" s="73"/>
      <c r="R103" s="71"/>
      <c r="S103" s="72"/>
      <c r="T103" s="72"/>
      <c r="U103" s="72"/>
      <c r="V103" s="72"/>
      <c r="W103" s="73"/>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0.25" customHeight="1" thickBot="1">
      <c r="A104" s="389"/>
      <c r="B104" s="390"/>
      <c r="C104" s="379" t="s">
        <v>22</v>
      </c>
      <c r="D104" s="380"/>
      <c r="E104" s="380"/>
      <c r="F104" s="380"/>
      <c r="G104" s="380"/>
      <c r="H104" s="380"/>
      <c r="I104" s="380"/>
      <c r="J104" s="380"/>
      <c r="K104" s="381"/>
      <c r="L104" s="382">
        <f>SUM(L98:Q103)</f>
        <v>62.819999999999993</v>
      </c>
      <c r="M104" s="383"/>
      <c r="N104" s="383"/>
      <c r="O104" s="383"/>
      <c r="P104" s="383"/>
      <c r="Q104" s="384"/>
      <c r="R104" s="382">
        <f>SUM(R98:W103)</f>
        <v>64.067000000000007</v>
      </c>
      <c r="S104" s="383"/>
      <c r="T104" s="383"/>
      <c r="U104" s="383"/>
      <c r="V104" s="383"/>
      <c r="W104" s="384"/>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9" t="s">
        <v>38</v>
      </c>
      <c r="AH107" s="606"/>
      <c r="AI107" s="606"/>
      <c r="AJ107" s="606"/>
      <c r="AK107" s="606"/>
      <c r="AL107" s="606"/>
      <c r="AM107" s="606"/>
      <c r="AN107" s="606"/>
      <c r="AO107" s="606"/>
      <c r="AP107" s="606"/>
      <c r="AQ107" s="606"/>
      <c r="AR107" s="606"/>
      <c r="AS107" s="606"/>
      <c r="AT107" s="606"/>
      <c r="AU107" s="606"/>
      <c r="AV107" s="606"/>
      <c r="AW107" s="606"/>
      <c r="AX107" s="640"/>
    </row>
    <row r="108" spans="1:50" ht="64.5" customHeight="1">
      <c r="A108" s="308" t="s">
        <v>312</v>
      </c>
      <c r="B108" s="309"/>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4" t="s">
        <v>459</v>
      </c>
      <c r="AE108" s="615"/>
      <c r="AF108" s="615"/>
      <c r="AG108" s="611" t="s">
        <v>603</v>
      </c>
      <c r="AH108" s="612"/>
      <c r="AI108" s="612"/>
      <c r="AJ108" s="612"/>
      <c r="AK108" s="612"/>
      <c r="AL108" s="612"/>
      <c r="AM108" s="612"/>
      <c r="AN108" s="612"/>
      <c r="AO108" s="612"/>
      <c r="AP108" s="612"/>
      <c r="AQ108" s="612"/>
      <c r="AR108" s="612"/>
      <c r="AS108" s="612"/>
      <c r="AT108" s="612"/>
      <c r="AU108" s="612"/>
      <c r="AV108" s="612"/>
      <c r="AW108" s="612"/>
      <c r="AX108" s="613"/>
    </row>
    <row r="109" spans="1:50" ht="61.5" customHeight="1">
      <c r="A109" s="310"/>
      <c r="B109" s="311"/>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1" t="s">
        <v>459</v>
      </c>
      <c r="AE109" s="452"/>
      <c r="AF109" s="452"/>
      <c r="AG109" s="542" t="s">
        <v>604</v>
      </c>
      <c r="AH109" s="306"/>
      <c r="AI109" s="306"/>
      <c r="AJ109" s="306"/>
      <c r="AK109" s="306"/>
      <c r="AL109" s="306"/>
      <c r="AM109" s="306"/>
      <c r="AN109" s="306"/>
      <c r="AO109" s="306"/>
      <c r="AP109" s="306"/>
      <c r="AQ109" s="306"/>
      <c r="AR109" s="306"/>
      <c r="AS109" s="306"/>
      <c r="AT109" s="306"/>
      <c r="AU109" s="306"/>
      <c r="AV109" s="306"/>
      <c r="AW109" s="306"/>
      <c r="AX109" s="307"/>
    </row>
    <row r="110" spans="1:50" ht="50.25" customHeight="1">
      <c r="A110" s="312"/>
      <c r="B110" s="313"/>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5" t="s">
        <v>459</v>
      </c>
      <c r="AE110" s="596"/>
      <c r="AF110" s="596"/>
      <c r="AG110" s="540" t="s">
        <v>605</v>
      </c>
      <c r="AH110" s="199"/>
      <c r="AI110" s="199"/>
      <c r="AJ110" s="199"/>
      <c r="AK110" s="199"/>
      <c r="AL110" s="199"/>
      <c r="AM110" s="199"/>
      <c r="AN110" s="199"/>
      <c r="AO110" s="199"/>
      <c r="AP110" s="199"/>
      <c r="AQ110" s="199"/>
      <c r="AR110" s="199"/>
      <c r="AS110" s="199"/>
      <c r="AT110" s="199"/>
      <c r="AU110" s="199"/>
      <c r="AV110" s="199"/>
      <c r="AW110" s="199"/>
      <c r="AX110" s="541"/>
    </row>
    <row r="111" spans="1:50" ht="40.5" customHeight="1">
      <c r="A111" s="560" t="s">
        <v>46</v>
      </c>
      <c r="B111" s="597"/>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7" t="s">
        <v>459</v>
      </c>
      <c r="AE111" s="448"/>
      <c r="AF111" s="448"/>
      <c r="AG111" s="302" t="s">
        <v>606</v>
      </c>
      <c r="AH111" s="303"/>
      <c r="AI111" s="303"/>
      <c r="AJ111" s="303"/>
      <c r="AK111" s="303"/>
      <c r="AL111" s="303"/>
      <c r="AM111" s="303"/>
      <c r="AN111" s="303"/>
      <c r="AO111" s="303"/>
      <c r="AP111" s="303"/>
      <c r="AQ111" s="303"/>
      <c r="AR111" s="303"/>
      <c r="AS111" s="303"/>
      <c r="AT111" s="303"/>
      <c r="AU111" s="303"/>
      <c r="AV111" s="303"/>
      <c r="AW111" s="303"/>
      <c r="AX111" s="304"/>
    </row>
    <row r="112" spans="1:50" ht="20.25" customHeight="1">
      <c r="A112" s="598"/>
      <c r="B112" s="599"/>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1" t="s">
        <v>602</v>
      </c>
      <c r="AE112" s="452"/>
      <c r="AF112" s="452"/>
      <c r="AG112" s="305"/>
      <c r="AH112" s="306"/>
      <c r="AI112" s="306"/>
      <c r="AJ112" s="306"/>
      <c r="AK112" s="306"/>
      <c r="AL112" s="306"/>
      <c r="AM112" s="306"/>
      <c r="AN112" s="306"/>
      <c r="AO112" s="306"/>
      <c r="AP112" s="306"/>
      <c r="AQ112" s="306"/>
      <c r="AR112" s="306"/>
      <c r="AS112" s="306"/>
      <c r="AT112" s="306"/>
      <c r="AU112" s="306"/>
      <c r="AV112" s="306"/>
      <c r="AW112" s="306"/>
      <c r="AX112" s="307"/>
    </row>
    <row r="113" spans="1:64" ht="73.5" customHeight="1">
      <c r="A113" s="598"/>
      <c r="B113" s="599"/>
      <c r="C113" s="515"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1" t="s">
        <v>459</v>
      </c>
      <c r="AE113" s="452"/>
      <c r="AF113" s="452"/>
      <c r="AG113" s="542" t="s">
        <v>611</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98"/>
      <c r="B114" s="599"/>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1" t="s">
        <v>602</v>
      </c>
      <c r="AE114" s="452"/>
      <c r="AF114" s="452"/>
      <c r="AG114" s="305"/>
      <c r="AH114" s="306"/>
      <c r="AI114" s="306"/>
      <c r="AJ114" s="306"/>
      <c r="AK114" s="306"/>
      <c r="AL114" s="306"/>
      <c r="AM114" s="306"/>
      <c r="AN114" s="306"/>
      <c r="AO114" s="306"/>
      <c r="AP114" s="306"/>
      <c r="AQ114" s="306"/>
      <c r="AR114" s="306"/>
      <c r="AS114" s="306"/>
      <c r="AT114" s="306"/>
      <c r="AU114" s="306"/>
      <c r="AV114" s="306"/>
      <c r="AW114" s="306"/>
      <c r="AX114" s="307"/>
    </row>
    <row r="115" spans="1:64" ht="39" customHeight="1">
      <c r="A115" s="598"/>
      <c r="B115" s="599"/>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1"/>
      <c r="AD115" s="451" t="s">
        <v>459</v>
      </c>
      <c r="AE115" s="452"/>
      <c r="AF115" s="452"/>
      <c r="AG115" s="542" t="s">
        <v>615</v>
      </c>
      <c r="AH115" s="306"/>
      <c r="AI115" s="306"/>
      <c r="AJ115" s="306"/>
      <c r="AK115" s="306"/>
      <c r="AL115" s="306"/>
      <c r="AM115" s="306"/>
      <c r="AN115" s="306"/>
      <c r="AO115" s="306"/>
      <c r="AP115" s="306"/>
      <c r="AQ115" s="306"/>
      <c r="AR115" s="306"/>
      <c r="AS115" s="306"/>
      <c r="AT115" s="306"/>
      <c r="AU115" s="306"/>
      <c r="AV115" s="306"/>
      <c r="AW115" s="306"/>
      <c r="AX115" s="307"/>
    </row>
    <row r="116" spans="1:64" ht="39" customHeight="1">
      <c r="A116" s="598"/>
      <c r="B116" s="599"/>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1"/>
      <c r="AD116" s="643" t="s">
        <v>459</v>
      </c>
      <c r="AE116" s="644"/>
      <c r="AF116" s="644"/>
      <c r="AG116" s="375" t="s">
        <v>607</v>
      </c>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459</v>
      </c>
      <c r="AE117" s="596"/>
      <c r="AF117" s="605"/>
      <c r="AG117" s="609" t="s">
        <v>608</v>
      </c>
      <c r="AH117" s="445"/>
      <c r="AI117" s="445"/>
      <c r="AJ117" s="445"/>
      <c r="AK117" s="445"/>
      <c r="AL117" s="445"/>
      <c r="AM117" s="445"/>
      <c r="AN117" s="445"/>
      <c r="AO117" s="445"/>
      <c r="AP117" s="445"/>
      <c r="AQ117" s="445"/>
      <c r="AR117" s="445"/>
      <c r="AS117" s="445"/>
      <c r="AT117" s="445"/>
      <c r="AU117" s="445"/>
      <c r="AV117" s="445"/>
      <c r="AW117" s="445"/>
      <c r="AX117" s="610"/>
      <c r="BG117" s="10"/>
      <c r="BH117" s="10"/>
      <c r="BI117" s="10"/>
      <c r="BJ117" s="10"/>
    </row>
    <row r="118" spans="1:64" ht="78.75" customHeight="1">
      <c r="A118" s="560" t="s">
        <v>47</v>
      </c>
      <c r="B118" s="597"/>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7" t="s">
        <v>459</v>
      </c>
      <c r="AE118" s="448"/>
      <c r="AF118" s="648"/>
      <c r="AG118" s="302" t="s">
        <v>640</v>
      </c>
      <c r="AH118" s="303"/>
      <c r="AI118" s="303"/>
      <c r="AJ118" s="303"/>
      <c r="AK118" s="303"/>
      <c r="AL118" s="303"/>
      <c r="AM118" s="303"/>
      <c r="AN118" s="303"/>
      <c r="AO118" s="303"/>
      <c r="AP118" s="303"/>
      <c r="AQ118" s="303"/>
      <c r="AR118" s="303"/>
      <c r="AS118" s="303"/>
      <c r="AT118" s="303"/>
      <c r="AU118" s="303"/>
      <c r="AV118" s="303"/>
      <c r="AW118" s="303"/>
      <c r="AX118" s="304"/>
    </row>
    <row r="119" spans="1:64" ht="51" customHeight="1">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6" t="s">
        <v>459</v>
      </c>
      <c r="AE119" s="617"/>
      <c r="AF119" s="617"/>
      <c r="AG119" s="542" t="s">
        <v>613</v>
      </c>
      <c r="AH119" s="306"/>
      <c r="AI119" s="306"/>
      <c r="AJ119" s="306"/>
      <c r="AK119" s="306"/>
      <c r="AL119" s="306"/>
      <c r="AM119" s="306"/>
      <c r="AN119" s="306"/>
      <c r="AO119" s="306"/>
      <c r="AP119" s="306"/>
      <c r="AQ119" s="306"/>
      <c r="AR119" s="306"/>
      <c r="AS119" s="306"/>
      <c r="AT119" s="306"/>
      <c r="AU119" s="306"/>
      <c r="AV119" s="306"/>
      <c r="AW119" s="306"/>
      <c r="AX119" s="307"/>
    </row>
    <row r="120" spans="1:64" ht="36.75" customHeight="1">
      <c r="A120" s="598"/>
      <c r="B120" s="599"/>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1" t="s">
        <v>459</v>
      </c>
      <c r="AE120" s="452"/>
      <c r="AF120" s="452"/>
      <c r="AG120" s="542" t="s">
        <v>639</v>
      </c>
      <c r="AH120" s="306"/>
      <c r="AI120" s="306"/>
      <c r="AJ120" s="306"/>
      <c r="AK120" s="306"/>
      <c r="AL120" s="306"/>
      <c r="AM120" s="306"/>
      <c r="AN120" s="306"/>
      <c r="AO120" s="306"/>
      <c r="AP120" s="306"/>
      <c r="AQ120" s="306"/>
      <c r="AR120" s="306"/>
      <c r="AS120" s="306"/>
      <c r="AT120" s="306"/>
      <c r="AU120" s="306"/>
      <c r="AV120" s="306"/>
      <c r="AW120" s="306"/>
      <c r="AX120" s="307"/>
    </row>
    <row r="121" spans="1:64" ht="35.25" customHeight="1">
      <c r="A121" s="600"/>
      <c r="B121" s="601"/>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1" t="s">
        <v>459</v>
      </c>
      <c r="AE121" s="452"/>
      <c r="AF121" s="452"/>
      <c r="AG121" s="540" t="s">
        <v>612</v>
      </c>
      <c r="AH121" s="199"/>
      <c r="AI121" s="199"/>
      <c r="AJ121" s="199"/>
      <c r="AK121" s="199"/>
      <c r="AL121" s="199"/>
      <c r="AM121" s="199"/>
      <c r="AN121" s="199"/>
      <c r="AO121" s="199"/>
      <c r="AP121" s="199"/>
      <c r="AQ121" s="199"/>
      <c r="AR121" s="199"/>
      <c r="AS121" s="199"/>
      <c r="AT121" s="199"/>
      <c r="AU121" s="199"/>
      <c r="AV121" s="199"/>
      <c r="AW121" s="199"/>
      <c r="AX121" s="541"/>
    </row>
    <row r="122" spans="1:64" ht="33.6" customHeight="1">
      <c r="A122" s="633" t="s">
        <v>80</v>
      </c>
      <c r="B122" s="634"/>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39"/>
      <c r="AD122" s="447" t="s">
        <v>602</v>
      </c>
      <c r="AE122" s="448"/>
      <c r="AF122" s="448"/>
      <c r="AG122" s="587"/>
      <c r="AH122" s="197"/>
      <c r="AI122" s="197"/>
      <c r="AJ122" s="197"/>
      <c r="AK122" s="197"/>
      <c r="AL122" s="197"/>
      <c r="AM122" s="197"/>
      <c r="AN122" s="197"/>
      <c r="AO122" s="197"/>
      <c r="AP122" s="197"/>
      <c r="AQ122" s="197"/>
      <c r="AR122" s="197"/>
      <c r="AS122" s="197"/>
      <c r="AT122" s="197"/>
      <c r="AU122" s="197"/>
      <c r="AV122" s="197"/>
      <c r="AW122" s="197"/>
      <c r="AX122" s="588"/>
    </row>
    <row r="123" spans="1:64" ht="15.75" customHeight="1">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9"/>
      <c r="AH123" s="278"/>
      <c r="AI123" s="278"/>
      <c r="AJ123" s="278"/>
      <c r="AK123" s="278"/>
      <c r="AL123" s="278"/>
      <c r="AM123" s="278"/>
      <c r="AN123" s="278"/>
      <c r="AO123" s="278"/>
      <c r="AP123" s="278"/>
      <c r="AQ123" s="278"/>
      <c r="AR123" s="278"/>
      <c r="AS123" s="278"/>
      <c r="AT123" s="278"/>
      <c r="AU123" s="278"/>
      <c r="AV123" s="278"/>
      <c r="AW123" s="278"/>
      <c r="AX123" s="590"/>
    </row>
    <row r="124" spans="1:64" ht="26.25" customHeight="1">
      <c r="A124" s="635"/>
      <c r="B124" s="636"/>
      <c r="C124" s="649"/>
      <c r="D124" s="650"/>
      <c r="E124" s="650"/>
      <c r="F124" s="650"/>
      <c r="G124" s="650"/>
      <c r="H124" s="650"/>
      <c r="I124" s="650"/>
      <c r="J124" s="650"/>
      <c r="K124" s="650"/>
      <c r="L124" s="650"/>
      <c r="M124" s="650"/>
      <c r="N124" s="650"/>
      <c r="O124" s="651"/>
      <c r="P124" s="658"/>
      <c r="Q124" s="658"/>
      <c r="R124" s="658"/>
      <c r="S124" s="659"/>
      <c r="T124" s="641"/>
      <c r="U124" s="306"/>
      <c r="V124" s="306"/>
      <c r="W124" s="306"/>
      <c r="X124" s="306"/>
      <c r="Y124" s="306"/>
      <c r="Z124" s="306"/>
      <c r="AA124" s="306"/>
      <c r="AB124" s="306"/>
      <c r="AC124" s="306"/>
      <c r="AD124" s="306"/>
      <c r="AE124" s="306"/>
      <c r="AF124" s="642"/>
      <c r="AG124" s="589"/>
      <c r="AH124" s="278"/>
      <c r="AI124" s="278"/>
      <c r="AJ124" s="278"/>
      <c r="AK124" s="278"/>
      <c r="AL124" s="278"/>
      <c r="AM124" s="278"/>
      <c r="AN124" s="278"/>
      <c r="AO124" s="278"/>
      <c r="AP124" s="278"/>
      <c r="AQ124" s="278"/>
      <c r="AR124" s="278"/>
      <c r="AS124" s="278"/>
      <c r="AT124" s="278"/>
      <c r="AU124" s="278"/>
      <c r="AV124" s="278"/>
      <c r="AW124" s="278"/>
      <c r="AX124" s="590"/>
    </row>
    <row r="125" spans="1:64" ht="26.25" customHeight="1">
      <c r="A125" s="637"/>
      <c r="B125" s="638"/>
      <c r="C125" s="652"/>
      <c r="D125" s="653"/>
      <c r="E125" s="653"/>
      <c r="F125" s="653"/>
      <c r="G125" s="653"/>
      <c r="H125" s="653"/>
      <c r="I125" s="653"/>
      <c r="J125" s="653"/>
      <c r="K125" s="653"/>
      <c r="L125" s="653"/>
      <c r="M125" s="653"/>
      <c r="N125" s="653"/>
      <c r="O125" s="654"/>
      <c r="P125" s="660"/>
      <c r="Q125" s="660"/>
      <c r="R125" s="660"/>
      <c r="S125" s="661"/>
      <c r="T125" s="444"/>
      <c r="U125" s="445"/>
      <c r="V125" s="445"/>
      <c r="W125" s="445"/>
      <c r="X125" s="445"/>
      <c r="Y125" s="445"/>
      <c r="Z125" s="445"/>
      <c r="AA125" s="445"/>
      <c r="AB125" s="445"/>
      <c r="AC125" s="445"/>
      <c r="AD125" s="445"/>
      <c r="AE125" s="445"/>
      <c r="AF125" s="446"/>
      <c r="AG125" s="591"/>
      <c r="AH125" s="199"/>
      <c r="AI125" s="199"/>
      <c r="AJ125" s="199"/>
      <c r="AK125" s="199"/>
      <c r="AL125" s="199"/>
      <c r="AM125" s="199"/>
      <c r="AN125" s="199"/>
      <c r="AO125" s="199"/>
      <c r="AP125" s="199"/>
      <c r="AQ125" s="199"/>
      <c r="AR125" s="199"/>
      <c r="AS125" s="199"/>
      <c r="AT125" s="199"/>
      <c r="AU125" s="199"/>
      <c r="AV125" s="199"/>
      <c r="AW125" s="199"/>
      <c r="AX125" s="541"/>
    </row>
    <row r="126" spans="1:64" ht="57" customHeight="1">
      <c r="A126" s="560" t="s">
        <v>58</v>
      </c>
      <c r="B126" s="561"/>
      <c r="C126" s="401" t="s">
        <v>64</v>
      </c>
      <c r="D126" s="583"/>
      <c r="E126" s="583"/>
      <c r="F126" s="584"/>
      <c r="G126" s="554" t="s">
        <v>609</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c r="A127" s="562"/>
      <c r="B127" s="563"/>
      <c r="C127" s="370" t="s">
        <v>68</v>
      </c>
      <c r="D127" s="371"/>
      <c r="E127" s="371"/>
      <c r="F127" s="372"/>
      <c r="G127" s="373" t="s">
        <v>610</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64.5" customHeight="1" thickBot="1">
      <c r="A129" s="582" t="s">
        <v>646</v>
      </c>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20" customHeight="1" thickBot="1">
      <c r="A131" s="557" t="s">
        <v>306</v>
      </c>
      <c r="B131" s="558"/>
      <c r="C131" s="558"/>
      <c r="D131" s="558"/>
      <c r="E131" s="559"/>
      <c r="F131" s="576" t="s">
        <v>647</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80.25" customHeight="1" thickBot="1">
      <c r="A133" s="440" t="s">
        <v>649</v>
      </c>
      <c r="B133" s="441"/>
      <c r="C133" s="441"/>
      <c r="D133" s="441"/>
      <c r="E133" s="442"/>
      <c r="F133" s="579" t="s">
        <v>648</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99.95" customHeight="1" thickBot="1">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c r="A137" s="413" t="s">
        <v>224</v>
      </c>
      <c r="B137" s="414"/>
      <c r="C137" s="414"/>
      <c r="D137" s="414"/>
      <c r="E137" s="414"/>
      <c r="F137" s="414"/>
      <c r="G137" s="427" t="s">
        <v>495</v>
      </c>
      <c r="H137" s="428"/>
      <c r="I137" s="428"/>
      <c r="J137" s="428"/>
      <c r="K137" s="428"/>
      <c r="L137" s="428"/>
      <c r="M137" s="428"/>
      <c r="N137" s="428"/>
      <c r="O137" s="428"/>
      <c r="P137" s="429"/>
      <c r="Q137" s="414" t="s">
        <v>225</v>
      </c>
      <c r="R137" s="414"/>
      <c r="S137" s="414"/>
      <c r="T137" s="414"/>
      <c r="U137" s="414"/>
      <c r="V137" s="414"/>
      <c r="W137" s="443">
        <v>325</v>
      </c>
      <c r="X137" s="428"/>
      <c r="Y137" s="428"/>
      <c r="Z137" s="428"/>
      <c r="AA137" s="428"/>
      <c r="AB137" s="428"/>
      <c r="AC137" s="428"/>
      <c r="AD137" s="428"/>
      <c r="AE137" s="428"/>
      <c r="AF137" s="429"/>
      <c r="AG137" s="414" t="s">
        <v>226</v>
      </c>
      <c r="AH137" s="414"/>
      <c r="AI137" s="414"/>
      <c r="AJ137" s="414"/>
      <c r="AK137" s="414"/>
      <c r="AL137" s="414"/>
      <c r="AM137" s="410">
        <v>346</v>
      </c>
      <c r="AN137" s="411"/>
      <c r="AO137" s="411"/>
      <c r="AP137" s="411"/>
      <c r="AQ137" s="411"/>
      <c r="AR137" s="411"/>
      <c r="AS137" s="411"/>
      <c r="AT137" s="411"/>
      <c r="AU137" s="411"/>
      <c r="AV137" s="412"/>
      <c r="AW137" s="12"/>
      <c r="AX137" s="13"/>
    </row>
    <row r="138" spans="1:50" ht="19.899999999999999" customHeight="1" thickBot="1">
      <c r="A138" s="415" t="s">
        <v>227</v>
      </c>
      <c r="B138" s="416"/>
      <c r="C138" s="416"/>
      <c r="D138" s="416"/>
      <c r="E138" s="416"/>
      <c r="F138" s="416"/>
      <c r="G138" s="430">
        <v>76</v>
      </c>
      <c r="H138" s="431"/>
      <c r="I138" s="431"/>
      <c r="J138" s="431"/>
      <c r="K138" s="431"/>
      <c r="L138" s="431"/>
      <c r="M138" s="431"/>
      <c r="N138" s="431"/>
      <c r="O138" s="431"/>
      <c r="P138" s="432"/>
      <c r="Q138" s="416" t="s">
        <v>228</v>
      </c>
      <c r="R138" s="416"/>
      <c r="S138" s="416"/>
      <c r="T138" s="416"/>
      <c r="U138" s="416"/>
      <c r="V138" s="416"/>
      <c r="W138" s="430">
        <v>80</v>
      </c>
      <c r="X138" s="431"/>
      <c r="Y138" s="431"/>
      <c r="Z138" s="431"/>
      <c r="AA138" s="431"/>
      <c r="AB138" s="431"/>
      <c r="AC138" s="431"/>
      <c r="AD138" s="431"/>
      <c r="AE138" s="431"/>
      <c r="AF138" s="432"/>
      <c r="AG138" s="585"/>
      <c r="AH138" s="586"/>
      <c r="AI138" s="586"/>
      <c r="AJ138" s="586"/>
      <c r="AK138" s="586"/>
      <c r="AL138" s="586"/>
      <c r="AM138" s="621"/>
      <c r="AN138" s="622"/>
      <c r="AO138" s="622"/>
      <c r="AP138" s="622"/>
      <c r="AQ138" s="622"/>
      <c r="AR138" s="622"/>
      <c r="AS138" s="622"/>
      <c r="AT138" s="622"/>
      <c r="AU138" s="622"/>
      <c r="AV138" s="623"/>
      <c r="AW138" s="28"/>
      <c r="AX138" s="29"/>
    </row>
    <row r="139" spans="1:50" ht="23.65" customHeight="1">
      <c r="A139" s="567" t="s">
        <v>28</v>
      </c>
      <c r="B139" s="568"/>
      <c r="C139" s="568"/>
      <c r="D139" s="568"/>
      <c r="E139" s="568"/>
      <c r="F139" s="5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3"/>
      <c r="B140" s="474"/>
      <c r="C140" s="474"/>
      <c r="D140" s="474"/>
      <c r="E140" s="474"/>
      <c r="F140" s="475"/>
      <c r="G140" s="61" t="s">
        <v>457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46" t="s">
        <v>34</v>
      </c>
      <c r="B178" s="547"/>
      <c r="C178" s="547"/>
      <c r="D178" s="547"/>
      <c r="E178" s="547"/>
      <c r="F178" s="548"/>
      <c r="G178" s="397" t="s">
        <v>496</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598</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3.25" customHeight="1">
      <c r="A179" s="128"/>
      <c r="B179" s="549"/>
      <c r="C179" s="549"/>
      <c r="D179" s="549"/>
      <c r="E179" s="549"/>
      <c r="F179" s="550"/>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3.25" customHeight="1">
      <c r="A180" s="128"/>
      <c r="B180" s="549"/>
      <c r="C180" s="549"/>
      <c r="D180" s="549"/>
      <c r="E180" s="549"/>
      <c r="F180" s="550"/>
      <c r="G180" s="99" t="s">
        <v>494</v>
      </c>
      <c r="H180" s="100"/>
      <c r="I180" s="100"/>
      <c r="J180" s="100"/>
      <c r="K180" s="101"/>
      <c r="L180" s="102" t="s">
        <v>497</v>
      </c>
      <c r="M180" s="103"/>
      <c r="N180" s="103"/>
      <c r="O180" s="103"/>
      <c r="P180" s="103"/>
      <c r="Q180" s="103"/>
      <c r="R180" s="103"/>
      <c r="S180" s="103"/>
      <c r="T180" s="103"/>
      <c r="U180" s="103"/>
      <c r="V180" s="103"/>
      <c r="W180" s="103"/>
      <c r="X180" s="104"/>
      <c r="Y180" s="105">
        <v>0.5</v>
      </c>
      <c r="Z180" s="106"/>
      <c r="AA180" s="106"/>
      <c r="AB180" s="107"/>
      <c r="AC180" s="99" t="s">
        <v>508</v>
      </c>
      <c r="AD180" s="100"/>
      <c r="AE180" s="100"/>
      <c r="AF180" s="100"/>
      <c r="AG180" s="101"/>
      <c r="AH180" s="102" t="s">
        <v>509</v>
      </c>
      <c r="AI180" s="103"/>
      <c r="AJ180" s="103"/>
      <c r="AK180" s="103"/>
      <c r="AL180" s="103"/>
      <c r="AM180" s="103"/>
      <c r="AN180" s="103"/>
      <c r="AO180" s="103"/>
      <c r="AP180" s="103"/>
      <c r="AQ180" s="103"/>
      <c r="AR180" s="103"/>
      <c r="AS180" s="103"/>
      <c r="AT180" s="104"/>
      <c r="AU180" s="105">
        <v>2</v>
      </c>
      <c r="AV180" s="106"/>
      <c r="AW180" s="106"/>
      <c r="AX180" s="409"/>
    </row>
    <row r="181" spans="1:50" ht="23.25" customHeight="1">
      <c r="A181" s="128"/>
      <c r="B181" s="549"/>
      <c r="C181" s="549"/>
      <c r="D181" s="549"/>
      <c r="E181" s="549"/>
      <c r="F181" s="550"/>
      <c r="G181" s="74" t="s">
        <v>493</v>
      </c>
      <c r="H181" s="75"/>
      <c r="I181" s="75"/>
      <c r="J181" s="75"/>
      <c r="K181" s="76"/>
      <c r="L181" s="77" t="s">
        <v>498</v>
      </c>
      <c r="M181" s="78"/>
      <c r="N181" s="78"/>
      <c r="O181" s="78"/>
      <c r="P181" s="78"/>
      <c r="Q181" s="78"/>
      <c r="R181" s="78"/>
      <c r="S181" s="78"/>
      <c r="T181" s="78"/>
      <c r="U181" s="78"/>
      <c r="V181" s="78"/>
      <c r="W181" s="78"/>
      <c r="X181" s="79"/>
      <c r="Y181" s="80">
        <v>0.4</v>
      </c>
      <c r="Z181" s="81"/>
      <c r="AA181" s="81"/>
      <c r="AB181" s="92"/>
      <c r="AC181" s="74" t="s">
        <v>491</v>
      </c>
      <c r="AD181" s="75"/>
      <c r="AE181" s="75"/>
      <c r="AF181" s="75"/>
      <c r="AG181" s="76"/>
      <c r="AH181" s="77" t="s">
        <v>599</v>
      </c>
      <c r="AI181" s="78"/>
      <c r="AJ181" s="78"/>
      <c r="AK181" s="78"/>
      <c r="AL181" s="78"/>
      <c r="AM181" s="78"/>
      <c r="AN181" s="78"/>
      <c r="AO181" s="78"/>
      <c r="AP181" s="78"/>
      <c r="AQ181" s="78"/>
      <c r="AR181" s="78"/>
      <c r="AS181" s="78"/>
      <c r="AT181" s="79"/>
      <c r="AU181" s="80">
        <v>0.5</v>
      </c>
      <c r="AV181" s="81"/>
      <c r="AW181" s="81"/>
      <c r="AX181" s="82"/>
    </row>
    <row r="182" spans="1:50" ht="23.25" customHeight="1">
      <c r="A182" s="128"/>
      <c r="B182" s="549"/>
      <c r="C182" s="549"/>
      <c r="D182" s="549"/>
      <c r="E182" s="549"/>
      <c r="F182" s="550"/>
      <c r="G182" s="74" t="s">
        <v>491</v>
      </c>
      <c r="H182" s="75"/>
      <c r="I182" s="75"/>
      <c r="J182" s="75"/>
      <c r="K182" s="76"/>
      <c r="L182" s="77" t="s">
        <v>499</v>
      </c>
      <c r="M182" s="78"/>
      <c r="N182" s="78"/>
      <c r="O182" s="78"/>
      <c r="P182" s="78"/>
      <c r="Q182" s="78"/>
      <c r="R182" s="78"/>
      <c r="S182" s="78"/>
      <c r="T182" s="78"/>
      <c r="U182" s="78"/>
      <c r="V182" s="78"/>
      <c r="W182" s="78"/>
      <c r="X182" s="79"/>
      <c r="Y182" s="80">
        <v>0.3</v>
      </c>
      <c r="Z182" s="81"/>
      <c r="AA182" s="81"/>
      <c r="AB182" s="92"/>
      <c r="AC182" s="74" t="s">
        <v>512</v>
      </c>
      <c r="AD182" s="75"/>
      <c r="AE182" s="75"/>
      <c r="AF182" s="75"/>
      <c r="AG182" s="76"/>
      <c r="AH182" s="77" t="s">
        <v>513</v>
      </c>
      <c r="AI182" s="78"/>
      <c r="AJ182" s="78"/>
      <c r="AK182" s="78"/>
      <c r="AL182" s="78"/>
      <c r="AM182" s="78"/>
      <c r="AN182" s="78"/>
      <c r="AO182" s="78"/>
      <c r="AP182" s="78"/>
      <c r="AQ182" s="78"/>
      <c r="AR182" s="78"/>
      <c r="AS182" s="78"/>
      <c r="AT182" s="79"/>
      <c r="AU182" s="80">
        <v>0.1</v>
      </c>
      <c r="AV182" s="81"/>
      <c r="AW182" s="81"/>
      <c r="AX182" s="82"/>
    </row>
    <row r="183" spans="1:50" ht="23.25" customHeight="1">
      <c r="A183" s="128"/>
      <c r="B183" s="549"/>
      <c r="C183" s="549"/>
      <c r="D183" s="549"/>
      <c r="E183" s="549"/>
      <c r="F183" s="55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8"/>
      <c r="B184" s="549"/>
      <c r="C184" s="549"/>
      <c r="D184" s="549"/>
      <c r="E184" s="549"/>
      <c r="F184" s="55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8"/>
      <c r="B185" s="549"/>
      <c r="C185" s="549"/>
      <c r="D185" s="549"/>
      <c r="E185" s="549"/>
      <c r="F185" s="55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8"/>
      <c r="B186" s="549"/>
      <c r="C186" s="549"/>
      <c r="D186" s="549"/>
      <c r="E186" s="549"/>
      <c r="F186" s="55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8"/>
      <c r="B187" s="549"/>
      <c r="C187" s="549"/>
      <c r="D187" s="549"/>
      <c r="E187" s="549"/>
      <c r="F187" s="55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8"/>
      <c r="B188" s="549"/>
      <c r="C188" s="549"/>
      <c r="D188" s="549"/>
      <c r="E188" s="549"/>
      <c r="F188" s="55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8"/>
      <c r="B189" s="549"/>
      <c r="C189" s="549"/>
      <c r="D189" s="549"/>
      <c r="E189" s="549"/>
      <c r="F189" s="55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8"/>
      <c r="B190" s="549"/>
      <c r="C190" s="549"/>
      <c r="D190" s="549"/>
      <c r="E190" s="549"/>
      <c r="F190" s="550"/>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2.6</v>
      </c>
      <c r="AV190" s="89"/>
      <c r="AW190" s="89"/>
      <c r="AX190" s="91"/>
    </row>
    <row r="191" spans="1:50" ht="23.25" customHeight="1">
      <c r="A191" s="128"/>
      <c r="B191" s="549"/>
      <c r="C191" s="549"/>
      <c r="D191" s="549"/>
      <c r="E191" s="549"/>
      <c r="F191" s="550"/>
      <c r="G191" s="397" t="s">
        <v>500</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503</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3.25" customHeight="1">
      <c r="A192" s="128"/>
      <c r="B192" s="549"/>
      <c r="C192" s="549"/>
      <c r="D192" s="549"/>
      <c r="E192" s="549"/>
      <c r="F192" s="550"/>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3.25" customHeight="1">
      <c r="A193" s="128"/>
      <c r="B193" s="549"/>
      <c r="C193" s="549"/>
      <c r="D193" s="549"/>
      <c r="E193" s="549"/>
      <c r="F193" s="550"/>
      <c r="G193" s="99" t="s">
        <v>501</v>
      </c>
      <c r="H193" s="100"/>
      <c r="I193" s="100"/>
      <c r="J193" s="100"/>
      <c r="K193" s="101"/>
      <c r="L193" s="102" t="s">
        <v>502</v>
      </c>
      <c r="M193" s="103"/>
      <c r="N193" s="103"/>
      <c r="O193" s="103"/>
      <c r="P193" s="103"/>
      <c r="Q193" s="103"/>
      <c r="R193" s="103"/>
      <c r="S193" s="103"/>
      <c r="T193" s="103"/>
      <c r="U193" s="103"/>
      <c r="V193" s="103"/>
      <c r="W193" s="103"/>
      <c r="X193" s="104"/>
      <c r="Y193" s="105">
        <v>8.9</v>
      </c>
      <c r="Z193" s="106"/>
      <c r="AA193" s="106"/>
      <c r="AB193" s="107"/>
      <c r="AC193" s="99"/>
      <c r="AD193" s="100"/>
      <c r="AE193" s="100"/>
      <c r="AF193" s="100"/>
      <c r="AG193" s="101"/>
      <c r="AH193" s="102" t="s">
        <v>504</v>
      </c>
      <c r="AI193" s="103"/>
      <c r="AJ193" s="103"/>
      <c r="AK193" s="103"/>
      <c r="AL193" s="103"/>
      <c r="AM193" s="103"/>
      <c r="AN193" s="103"/>
      <c r="AO193" s="103"/>
      <c r="AP193" s="103"/>
      <c r="AQ193" s="103"/>
      <c r="AR193" s="103"/>
      <c r="AS193" s="103"/>
      <c r="AT193" s="104"/>
      <c r="AU193" s="105"/>
      <c r="AV193" s="106"/>
      <c r="AW193" s="106"/>
      <c r="AX193" s="409"/>
    </row>
    <row r="194" spans="1:50" ht="23.25" customHeight="1">
      <c r="A194" s="128"/>
      <c r="B194" s="549"/>
      <c r="C194" s="549"/>
      <c r="D194" s="549"/>
      <c r="E194" s="549"/>
      <c r="F194" s="55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8"/>
      <c r="B195" s="549"/>
      <c r="C195" s="549"/>
      <c r="D195" s="549"/>
      <c r="E195" s="549"/>
      <c r="F195" s="55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8"/>
      <c r="B196" s="549"/>
      <c r="C196" s="549"/>
      <c r="D196" s="549"/>
      <c r="E196" s="549"/>
      <c r="F196" s="55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8"/>
      <c r="B197" s="549"/>
      <c r="C197" s="549"/>
      <c r="D197" s="549"/>
      <c r="E197" s="549"/>
      <c r="F197" s="55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8"/>
      <c r="B198" s="549"/>
      <c r="C198" s="549"/>
      <c r="D198" s="549"/>
      <c r="E198" s="549"/>
      <c r="F198" s="55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8"/>
      <c r="B199" s="549"/>
      <c r="C199" s="549"/>
      <c r="D199" s="549"/>
      <c r="E199" s="549"/>
      <c r="F199" s="55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8"/>
      <c r="B200" s="549"/>
      <c r="C200" s="549"/>
      <c r="D200" s="549"/>
      <c r="E200" s="549"/>
      <c r="F200" s="55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8"/>
      <c r="B201" s="549"/>
      <c r="C201" s="549"/>
      <c r="D201" s="549"/>
      <c r="E201" s="549"/>
      <c r="F201" s="55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8"/>
      <c r="B202" s="549"/>
      <c r="C202" s="549"/>
      <c r="D202" s="549"/>
      <c r="E202" s="549"/>
      <c r="F202" s="55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8"/>
      <c r="B203" s="549"/>
      <c r="C203" s="549"/>
      <c r="D203" s="549"/>
      <c r="E203" s="549"/>
      <c r="F203" s="550"/>
      <c r="G203" s="83" t="s">
        <v>22</v>
      </c>
      <c r="H203" s="84"/>
      <c r="I203" s="84"/>
      <c r="J203" s="84"/>
      <c r="K203" s="84"/>
      <c r="L203" s="85"/>
      <c r="M203" s="86"/>
      <c r="N203" s="86"/>
      <c r="O203" s="86"/>
      <c r="P203" s="86"/>
      <c r="Q203" s="86"/>
      <c r="R203" s="86"/>
      <c r="S203" s="86"/>
      <c r="T203" s="86"/>
      <c r="U203" s="86"/>
      <c r="V203" s="86"/>
      <c r="W203" s="86"/>
      <c r="X203" s="87"/>
      <c r="Y203" s="88">
        <f>SUM(Y193:AB202)</f>
        <v>8.9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8"/>
      <c r="B204" s="549"/>
      <c r="C204" s="549"/>
      <c r="D204" s="549"/>
      <c r="E204" s="549"/>
      <c r="F204" s="550"/>
      <c r="G204" s="397" t="s">
        <v>620</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616</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3.25" customHeight="1">
      <c r="A205" s="128"/>
      <c r="B205" s="549"/>
      <c r="C205" s="549"/>
      <c r="D205" s="549"/>
      <c r="E205" s="549"/>
      <c r="F205" s="550"/>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3.25" customHeight="1">
      <c r="A206" s="128"/>
      <c r="B206" s="549"/>
      <c r="C206" s="549"/>
      <c r="D206" s="549"/>
      <c r="E206" s="549"/>
      <c r="F206" s="550"/>
      <c r="G206" s="99" t="s">
        <v>505</v>
      </c>
      <c r="H206" s="100"/>
      <c r="I206" s="100"/>
      <c r="J206" s="100"/>
      <c r="K206" s="101"/>
      <c r="L206" s="102" t="s">
        <v>506</v>
      </c>
      <c r="M206" s="103"/>
      <c r="N206" s="103"/>
      <c r="O206" s="103"/>
      <c r="P206" s="103"/>
      <c r="Q206" s="103"/>
      <c r="R206" s="103"/>
      <c r="S206" s="103"/>
      <c r="T206" s="103"/>
      <c r="U206" s="103"/>
      <c r="V206" s="103"/>
      <c r="W206" s="103"/>
      <c r="X206" s="104"/>
      <c r="Y206" s="105">
        <v>2.1</v>
      </c>
      <c r="Z206" s="106"/>
      <c r="AA206" s="106"/>
      <c r="AB206" s="107"/>
      <c r="AC206" s="99" t="s">
        <v>508</v>
      </c>
      <c r="AD206" s="100"/>
      <c r="AE206" s="100"/>
      <c r="AF206" s="100"/>
      <c r="AG206" s="101"/>
      <c r="AH206" s="102" t="s">
        <v>624</v>
      </c>
      <c r="AI206" s="103"/>
      <c r="AJ206" s="103"/>
      <c r="AK206" s="103"/>
      <c r="AL206" s="103"/>
      <c r="AM206" s="103"/>
      <c r="AN206" s="103"/>
      <c r="AO206" s="103"/>
      <c r="AP206" s="103"/>
      <c r="AQ206" s="103"/>
      <c r="AR206" s="103"/>
      <c r="AS206" s="103"/>
      <c r="AT206" s="104"/>
      <c r="AU206" s="105">
        <v>1.1200000000000001</v>
      </c>
      <c r="AV206" s="106"/>
      <c r="AW206" s="106"/>
      <c r="AX206" s="409"/>
    </row>
    <row r="207" spans="1:50" ht="23.25" customHeight="1">
      <c r="A207" s="128"/>
      <c r="B207" s="549"/>
      <c r="C207" s="549"/>
      <c r="D207" s="549"/>
      <c r="E207" s="549"/>
      <c r="F207" s="55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t="s">
        <v>625</v>
      </c>
      <c r="AD207" s="75"/>
      <c r="AE207" s="75"/>
      <c r="AF207" s="75"/>
      <c r="AG207" s="76"/>
      <c r="AH207" s="77" t="s">
        <v>626</v>
      </c>
      <c r="AI207" s="78"/>
      <c r="AJ207" s="78"/>
      <c r="AK207" s="78"/>
      <c r="AL207" s="78"/>
      <c r="AM207" s="78"/>
      <c r="AN207" s="78"/>
      <c r="AO207" s="78"/>
      <c r="AP207" s="78"/>
      <c r="AQ207" s="78"/>
      <c r="AR207" s="78"/>
      <c r="AS207" s="78"/>
      <c r="AT207" s="79"/>
      <c r="AU207" s="80">
        <v>0.54</v>
      </c>
      <c r="AV207" s="81"/>
      <c r="AW207" s="81"/>
      <c r="AX207" s="82"/>
    </row>
    <row r="208" spans="1:50" ht="23.25" customHeight="1">
      <c r="A208" s="128"/>
      <c r="B208" s="549"/>
      <c r="C208" s="549"/>
      <c r="D208" s="549"/>
      <c r="E208" s="549"/>
      <c r="F208" s="55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t="s">
        <v>627</v>
      </c>
      <c r="AD208" s="75"/>
      <c r="AE208" s="75"/>
      <c r="AF208" s="75"/>
      <c r="AG208" s="76"/>
      <c r="AH208" s="77" t="s">
        <v>628</v>
      </c>
      <c r="AI208" s="78"/>
      <c r="AJ208" s="78"/>
      <c r="AK208" s="78"/>
      <c r="AL208" s="78"/>
      <c r="AM208" s="78"/>
      <c r="AN208" s="78"/>
      <c r="AO208" s="78"/>
      <c r="AP208" s="78"/>
      <c r="AQ208" s="78"/>
      <c r="AR208" s="78"/>
      <c r="AS208" s="78"/>
      <c r="AT208" s="79"/>
      <c r="AU208" s="80">
        <v>0.21</v>
      </c>
      <c r="AV208" s="81"/>
      <c r="AW208" s="81"/>
      <c r="AX208" s="82"/>
    </row>
    <row r="209" spans="1:50" ht="23.25" customHeight="1">
      <c r="A209" s="128"/>
      <c r="B209" s="549"/>
      <c r="C209" s="549"/>
      <c r="D209" s="549"/>
      <c r="E209" s="549"/>
      <c r="F209" s="55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t="s">
        <v>629</v>
      </c>
      <c r="AD209" s="75"/>
      <c r="AE209" s="75"/>
      <c r="AF209" s="75"/>
      <c r="AG209" s="76"/>
      <c r="AH209" s="77"/>
      <c r="AI209" s="78"/>
      <c r="AJ209" s="78"/>
      <c r="AK209" s="78"/>
      <c r="AL209" s="78"/>
      <c r="AM209" s="78"/>
      <c r="AN209" s="78"/>
      <c r="AO209" s="78"/>
      <c r="AP209" s="78"/>
      <c r="AQ209" s="78"/>
      <c r="AR209" s="78"/>
      <c r="AS209" s="78"/>
      <c r="AT209" s="79"/>
      <c r="AU209" s="80">
        <v>0.21</v>
      </c>
      <c r="AV209" s="81"/>
      <c r="AW209" s="81"/>
      <c r="AX209" s="82"/>
    </row>
    <row r="210" spans="1:50" ht="23.25" customHeight="1">
      <c r="A210" s="128"/>
      <c r="B210" s="549"/>
      <c r="C210" s="549"/>
      <c r="D210" s="549"/>
      <c r="E210" s="549"/>
      <c r="F210" s="55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t="s">
        <v>630</v>
      </c>
      <c r="AD210" s="75"/>
      <c r="AE210" s="75"/>
      <c r="AF210" s="75"/>
      <c r="AG210" s="76"/>
      <c r="AH210" s="77" t="s">
        <v>631</v>
      </c>
      <c r="AI210" s="78"/>
      <c r="AJ210" s="78"/>
      <c r="AK210" s="78"/>
      <c r="AL210" s="78"/>
      <c r="AM210" s="78"/>
      <c r="AN210" s="78"/>
      <c r="AO210" s="78"/>
      <c r="AP210" s="78"/>
      <c r="AQ210" s="78"/>
      <c r="AR210" s="78"/>
      <c r="AS210" s="78"/>
      <c r="AT210" s="79"/>
      <c r="AU210" s="80">
        <v>0.12</v>
      </c>
      <c r="AV210" s="81"/>
      <c r="AW210" s="81"/>
      <c r="AX210" s="82"/>
    </row>
    <row r="211" spans="1:50" ht="23.25" customHeight="1">
      <c r="A211" s="128"/>
      <c r="B211" s="549"/>
      <c r="C211" s="549"/>
      <c r="D211" s="549"/>
      <c r="E211" s="549"/>
      <c r="F211" s="55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t="s">
        <v>632</v>
      </c>
      <c r="AD211" s="75"/>
      <c r="AE211" s="75"/>
      <c r="AF211" s="75"/>
      <c r="AG211" s="76"/>
      <c r="AH211" s="77" t="s">
        <v>633</v>
      </c>
      <c r="AI211" s="78"/>
      <c r="AJ211" s="78"/>
      <c r="AK211" s="78"/>
      <c r="AL211" s="78"/>
      <c r="AM211" s="78"/>
      <c r="AN211" s="78"/>
      <c r="AO211" s="78"/>
      <c r="AP211" s="78"/>
      <c r="AQ211" s="78"/>
      <c r="AR211" s="78"/>
      <c r="AS211" s="78"/>
      <c r="AT211" s="79"/>
      <c r="AU211" s="80">
        <v>0.11</v>
      </c>
      <c r="AV211" s="81"/>
      <c r="AW211" s="81"/>
      <c r="AX211" s="82"/>
    </row>
    <row r="212" spans="1:50" ht="23.25" customHeight="1">
      <c r="A212" s="128"/>
      <c r="B212" s="549"/>
      <c r="C212" s="549"/>
      <c r="D212" s="549"/>
      <c r="E212" s="549"/>
      <c r="F212" s="55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t="s">
        <v>634</v>
      </c>
      <c r="AD212" s="75"/>
      <c r="AE212" s="75"/>
      <c r="AF212" s="75"/>
      <c r="AG212" s="76"/>
      <c r="AH212" s="77" t="s">
        <v>635</v>
      </c>
      <c r="AI212" s="78"/>
      <c r="AJ212" s="78"/>
      <c r="AK212" s="78"/>
      <c r="AL212" s="78"/>
      <c r="AM212" s="78"/>
      <c r="AN212" s="78"/>
      <c r="AO212" s="78"/>
      <c r="AP212" s="78"/>
      <c r="AQ212" s="78"/>
      <c r="AR212" s="78"/>
      <c r="AS212" s="78"/>
      <c r="AT212" s="79"/>
      <c r="AU212" s="80">
        <v>0</v>
      </c>
      <c r="AV212" s="81"/>
      <c r="AW212" s="81"/>
      <c r="AX212" s="82"/>
    </row>
    <row r="213" spans="1:50" ht="23.25" customHeight="1">
      <c r="A213" s="128"/>
      <c r="B213" s="549"/>
      <c r="C213" s="549"/>
      <c r="D213" s="549"/>
      <c r="E213" s="549"/>
      <c r="F213" s="55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8"/>
      <c r="B214" s="549"/>
      <c r="C214" s="549"/>
      <c r="D214" s="549"/>
      <c r="E214" s="549"/>
      <c r="F214" s="55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8"/>
      <c r="B215" s="549"/>
      <c r="C215" s="549"/>
      <c r="D215" s="549"/>
      <c r="E215" s="549"/>
      <c r="F215" s="55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8"/>
      <c r="B216" s="549"/>
      <c r="C216" s="549"/>
      <c r="D216" s="549"/>
      <c r="E216" s="549"/>
      <c r="F216" s="550"/>
      <c r="G216" s="83" t="s">
        <v>22</v>
      </c>
      <c r="H216" s="84"/>
      <c r="I216" s="84"/>
      <c r="J216" s="84"/>
      <c r="K216" s="84"/>
      <c r="L216" s="85"/>
      <c r="M216" s="86"/>
      <c r="N216" s="86"/>
      <c r="O216" s="86"/>
      <c r="P216" s="86"/>
      <c r="Q216" s="86"/>
      <c r="R216" s="86"/>
      <c r="S216" s="86"/>
      <c r="T216" s="86"/>
      <c r="U216" s="86"/>
      <c r="V216" s="86"/>
      <c r="W216" s="86"/>
      <c r="X216" s="87"/>
      <c r="Y216" s="88">
        <f>SUM(Y206:AB215)</f>
        <v>2.1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2.31</v>
      </c>
      <c r="AV216" s="89"/>
      <c r="AW216" s="89"/>
      <c r="AX216" s="91"/>
    </row>
    <row r="217" spans="1:50" ht="23.25" customHeight="1">
      <c r="A217" s="128"/>
      <c r="B217" s="549"/>
      <c r="C217" s="549"/>
      <c r="D217" s="549"/>
      <c r="E217" s="549"/>
      <c r="F217" s="550"/>
      <c r="G217" s="397" t="s">
        <v>507</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364</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3.25" customHeight="1">
      <c r="A218" s="128"/>
      <c r="B218" s="549"/>
      <c r="C218" s="549"/>
      <c r="D218" s="549"/>
      <c r="E218" s="549"/>
      <c r="F218" s="550"/>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3.25" customHeight="1">
      <c r="A219" s="128"/>
      <c r="B219" s="549"/>
      <c r="C219" s="549"/>
      <c r="D219" s="549"/>
      <c r="E219" s="549"/>
      <c r="F219" s="550"/>
      <c r="G219" s="99" t="s">
        <v>508</v>
      </c>
      <c r="H219" s="100"/>
      <c r="I219" s="100"/>
      <c r="J219" s="100"/>
      <c r="K219" s="101"/>
      <c r="L219" s="102" t="s">
        <v>509</v>
      </c>
      <c r="M219" s="103"/>
      <c r="N219" s="103"/>
      <c r="O219" s="103"/>
      <c r="P219" s="103"/>
      <c r="Q219" s="103"/>
      <c r="R219" s="103"/>
      <c r="S219" s="103"/>
      <c r="T219" s="103"/>
      <c r="U219" s="103"/>
      <c r="V219" s="103"/>
      <c r="W219" s="103"/>
      <c r="X219" s="104"/>
      <c r="Y219" s="105">
        <v>0.9</v>
      </c>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9"/>
    </row>
    <row r="220" spans="1:50" ht="23.25" customHeight="1">
      <c r="A220" s="128"/>
      <c r="B220" s="549"/>
      <c r="C220" s="549"/>
      <c r="D220" s="549"/>
      <c r="E220" s="549"/>
      <c r="F220" s="550"/>
      <c r="G220" s="74" t="s">
        <v>510</v>
      </c>
      <c r="H220" s="75"/>
      <c r="I220" s="75"/>
      <c r="J220" s="75"/>
      <c r="K220" s="76"/>
      <c r="L220" s="77" t="s">
        <v>511</v>
      </c>
      <c r="M220" s="78"/>
      <c r="N220" s="78"/>
      <c r="O220" s="78"/>
      <c r="P220" s="78"/>
      <c r="Q220" s="78"/>
      <c r="R220" s="78"/>
      <c r="S220" s="78"/>
      <c r="T220" s="78"/>
      <c r="U220" s="78"/>
      <c r="V220" s="78"/>
      <c r="W220" s="78"/>
      <c r="X220" s="79"/>
      <c r="Y220" s="80">
        <v>0.8</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8"/>
      <c r="B221" s="549"/>
      <c r="C221" s="549"/>
      <c r="D221" s="549"/>
      <c r="E221" s="549"/>
      <c r="F221" s="550"/>
      <c r="G221" s="74" t="s">
        <v>512</v>
      </c>
      <c r="H221" s="75"/>
      <c r="I221" s="75"/>
      <c r="J221" s="75"/>
      <c r="K221" s="76"/>
      <c r="L221" s="77" t="s">
        <v>513</v>
      </c>
      <c r="M221" s="78"/>
      <c r="N221" s="78"/>
      <c r="O221" s="78"/>
      <c r="P221" s="78"/>
      <c r="Q221" s="78"/>
      <c r="R221" s="78"/>
      <c r="S221" s="78"/>
      <c r="T221" s="78"/>
      <c r="U221" s="78"/>
      <c r="V221" s="78"/>
      <c r="W221" s="78"/>
      <c r="X221" s="79"/>
      <c r="Y221" s="80">
        <v>0.3</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8"/>
      <c r="B222" s="549"/>
      <c r="C222" s="549"/>
      <c r="D222" s="549"/>
      <c r="E222" s="549"/>
      <c r="F222" s="55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8"/>
      <c r="B223" s="549"/>
      <c r="C223" s="549"/>
      <c r="D223" s="549"/>
      <c r="E223" s="549"/>
      <c r="F223" s="55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8"/>
      <c r="B224" s="549"/>
      <c r="C224" s="549"/>
      <c r="D224" s="549"/>
      <c r="E224" s="549"/>
      <c r="F224" s="55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8"/>
      <c r="B225" s="549"/>
      <c r="C225" s="549"/>
      <c r="D225" s="549"/>
      <c r="E225" s="549"/>
      <c r="F225" s="55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8"/>
      <c r="B226" s="549"/>
      <c r="C226" s="549"/>
      <c r="D226" s="549"/>
      <c r="E226" s="549"/>
      <c r="F226" s="55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8"/>
      <c r="B227" s="549"/>
      <c r="C227" s="549"/>
      <c r="D227" s="549"/>
      <c r="E227" s="549"/>
      <c r="F227" s="55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8"/>
      <c r="B228" s="549"/>
      <c r="C228" s="549"/>
      <c r="D228" s="549"/>
      <c r="E228" s="549"/>
      <c r="F228" s="55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8"/>
      <c r="B229" s="549"/>
      <c r="C229" s="549"/>
      <c r="D229" s="549"/>
      <c r="E229" s="549"/>
      <c r="F229" s="550"/>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514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c r="A236" s="114">
        <v>1</v>
      </c>
      <c r="B236" s="114">
        <v>1</v>
      </c>
      <c r="C236" s="119" t="s">
        <v>515</v>
      </c>
      <c r="D236" s="115"/>
      <c r="E236" s="115"/>
      <c r="F236" s="115"/>
      <c r="G236" s="115"/>
      <c r="H236" s="115"/>
      <c r="I236" s="115"/>
      <c r="J236" s="115"/>
      <c r="K236" s="115"/>
      <c r="L236" s="115"/>
      <c r="M236" s="119" t="s">
        <v>516</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1.2</v>
      </c>
      <c r="AL236" s="117"/>
      <c r="AM236" s="117"/>
      <c r="AN236" s="117"/>
      <c r="AO236" s="117"/>
      <c r="AP236" s="118"/>
      <c r="AQ236" s="119" t="s">
        <v>535</v>
      </c>
      <c r="AR236" s="115"/>
      <c r="AS236" s="115"/>
      <c r="AT236" s="115"/>
      <c r="AU236" s="116" t="s">
        <v>467</v>
      </c>
      <c r="AV236" s="117"/>
      <c r="AW236" s="117"/>
      <c r="AX236" s="118"/>
    </row>
    <row r="237" spans="1:50" ht="24" customHeight="1">
      <c r="A237" s="114">
        <v>2</v>
      </c>
      <c r="B237" s="114">
        <v>1</v>
      </c>
      <c r="C237" s="119" t="s">
        <v>517</v>
      </c>
      <c r="D237" s="115"/>
      <c r="E237" s="115"/>
      <c r="F237" s="115"/>
      <c r="G237" s="115"/>
      <c r="H237" s="115"/>
      <c r="I237" s="115"/>
      <c r="J237" s="115"/>
      <c r="K237" s="115"/>
      <c r="L237" s="115"/>
      <c r="M237" s="119" t="s">
        <v>518</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0.9</v>
      </c>
      <c r="AL237" s="117"/>
      <c r="AM237" s="117"/>
      <c r="AN237" s="117"/>
      <c r="AO237" s="117"/>
      <c r="AP237" s="118"/>
      <c r="AQ237" s="119" t="s">
        <v>535</v>
      </c>
      <c r="AR237" s="115"/>
      <c r="AS237" s="115"/>
      <c r="AT237" s="115"/>
      <c r="AU237" s="116" t="s">
        <v>467</v>
      </c>
      <c r="AV237" s="117"/>
      <c r="AW237" s="117"/>
      <c r="AX237" s="118"/>
    </row>
    <row r="238" spans="1:50" ht="24" customHeight="1">
      <c r="A238" s="114">
        <v>3</v>
      </c>
      <c r="B238" s="114">
        <v>1</v>
      </c>
      <c r="C238" s="119" t="s">
        <v>519</v>
      </c>
      <c r="D238" s="115"/>
      <c r="E238" s="115"/>
      <c r="F238" s="115"/>
      <c r="G238" s="115"/>
      <c r="H238" s="115"/>
      <c r="I238" s="115"/>
      <c r="J238" s="115"/>
      <c r="K238" s="115"/>
      <c r="L238" s="115"/>
      <c r="M238" s="125" t="s">
        <v>520</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v>0.57999999999999996</v>
      </c>
      <c r="AL238" s="117"/>
      <c r="AM238" s="117"/>
      <c r="AN238" s="117"/>
      <c r="AO238" s="117"/>
      <c r="AP238" s="118"/>
      <c r="AQ238" s="119" t="s">
        <v>535</v>
      </c>
      <c r="AR238" s="115"/>
      <c r="AS238" s="115"/>
      <c r="AT238" s="115"/>
      <c r="AU238" s="116" t="s">
        <v>536</v>
      </c>
      <c r="AV238" s="117"/>
      <c r="AW238" s="117"/>
      <c r="AX238" s="118"/>
    </row>
    <row r="239" spans="1:50" ht="24" customHeight="1">
      <c r="A239" s="114">
        <v>4</v>
      </c>
      <c r="B239" s="114">
        <v>1</v>
      </c>
      <c r="C239" s="119" t="s">
        <v>521</v>
      </c>
      <c r="D239" s="115"/>
      <c r="E239" s="115"/>
      <c r="F239" s="115"/>
      <c r="G239" s="115"/>
      <c r="H239" s="115"/>
      <c r="I239" s="115"/>
      <c r="J239" s="115"/>
      <c r="K239" s="115"/>
      <c r="L239" s="115"/>
      <c r="M239" s="119" t="s">
        <v>522</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v>0.49</v>
      </c>
      <c r="AL239" s="117"/>
      <c r="AM239" s="117"/>
      <c r="AN239" s="117"/>
      <c r="AO239" s="117"/>
      <c r="AP239" s="118"/>
      <c r="AQ239" s="119" t="s">
        <v>535</v>
      </c>
      <c r="AR239" s="115"/>
      <c r="AS239" s="115"/>
      <c r="AT239" s="115"/>
      <c r="AU239" s="116" t="s">
        <v>467</v>
      </c>
      <c r="AV239" s="117"/>
      <c r="AW239" s="117"/>
      <c r="AX239" s="118"/>
    </row>
    <row r="240" spans="1:50" ht="24" customHeight="1">
      <c r="A240" s="114">
        <v>5</v>
      </c>
      <c r="B240" s="114">
        <v>1</v>
      </c>
      <c r="C240" s="119" t="s">
        <v>523</v>
      </c>
      <c r="D240" s="115"/>
      <c r="E240" s="115"/>
      <c r="F240" s="115"/>
      <c r="G240" s="115"/>
      <c r="H240" s="115"/>
      <c r="I240" s="115"/>
      <c r="J240" s="115"/>
      <c r="K240" s="115"/>
      <c r="L240" s="115"/>
      <c r="M240" s="119" t="s">
        <v>524</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v>0.41</v>
      </c>
      <c r="AL240" s="117"/>
      <c r="AM240" s="117"/>
      <c r="AN240" s="117"/>
      <c r="AO240" s="117"/>
      <c r="AP240" s="118"/>
      <c r="AQ240" s="119" t="s">
        <v>535</v>
      </c>
      <c r="AR240" s="115"/>
      <c r="AS240" s="115"/>
      <c r="AT240" s="115"/>
      <c r="AU240" s="116" t="s">
        <v>471</v>
      </c>
      <c r="AV240" s="117"/>
      <c r="AW240" s="117"/>
      <c r="AX240" s="118"/>
    </row>
    <row r="241" spans="1:50" ht="24" customHeight="1">
      <c r="A241" s="114">
        <v>6</v>
      </c>
      <c r="B241" s="114">
        <v>1</v>
      </c>
      <c r="C241" s="119" t="s">
        <v>525</v>
      </c>
      <c r="D241" s="115"/>
      <c r="E241" s="115"/>
      <c r="F241" s="115"/>
      <c r="G241" s="115"/>
      <c r="H241" s="115"/>
      <c r="I241" s="115"/>
      <c r="J241" s="115"/>
      <c r="K241" s="115"/>
      <c r="L241" s="115"/>
      <c r="M241" s="119" t="s">
        <v>526</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v>0.39</v>
      </c>
      <c r="AL241" s="117"/>
      <c r="AM241" s="117"/>
      <c r="AN241" s="117"/>
      <c r="AO241" s="117"/>
      <c r="AP241" s="118"/>
      <c r="AQ241" s="119" t="s">
        <v>535</v>
      </c>
      <c r="AR241" s="115"/>
      <c r="AS241" s="115"/>
      <c r="AT241" s="115"/>
      <c r="AU241" s="116" t="s">
        <v>467</v>
      </c>
      <c r="AV241" s="117"/>
      <c r="AW241" s="117"/>
      <c r="AX241" s="118"/>
    </row>
    <row r="242" spans="1:50" ht="24" customHeight="1">
      <c r="A242" s="114">
        <v>7</v>
      </c>
      <c r="B242" s="114">
        <v>1</v>
      </c>
      <c r="C242" s="119" t="s">
        <v>527</v>
      </c>
      <c r="D242" s="115"/>
      <c r="E242" s="115"/>
      <c r="F242" s="115"/>
      <c r="G242" s="115"/>
      <c r="H242" s="115"/>
      <c r="I242" s="115"/>
      <c r="J242" s="115"/>
      <c r="K242" s="115"/>
      <c r="L242" s="115"/>
      <c r="M242" s="119" t="s">
        <v>528</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v>0.37</v>
      </c>
      <c r="AL242" s="117"/>
      <c r="AM242" s="117"/>
      <c r="AN242" s="117"/>
      <c r="AO242" s="117"/>
      <c r="AP242" s="118"/>
      <c r="AQ242" s="119" t="s">
        <v>535</v>
      </c>
      <c r="AR242" s="115"/>
      <c r="AS242" s="115"/>
      <c r="AT242" s="115"/>
      <c r="AU242" s="116" t="s">
        <v>471</v>
      </c>
      <c r="AV242" s="117"/>
      <c r="AW242" s="117"/>
      <c r="AX242" s="118"/>
    </row>
    <row r="243" spans="1:50" ht="24" customHeight="1">
      <c r="A243" s="114">
        <v>8</v>
      </c>
      <c r="B243" s="114">
        <v>1</v>
      </c>
      <c r="C243" s="119" t="s">
        <v>529</v>
      </c>
      <c r="D243" s="115"/>
      <c r="E243" s="115"/>
      <c r="F243" s="115"/>
      <c r="G243" s="115"/>
      <c r="H243" s="115"/>
      <c r="I243" s="115"/>
      <c r="J243" s="115"/>
      <c r="K243" s="115"/>
      <c r="L243" s="115"/>
      <c r="M243" s="119" t="s">
        <v>530</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v>0.37</v>
      </c>
      <c r="AL243" s="117"/>
      <c r="AM243" s="117"/>
      <c r="AN243" s="117"/>
      <c r="AO243" s="117"/>
      <c r="AP243" s="118"/>
      <c r="AQ243" s="119" t="s">
        <v>535</v>
      </c>
      <c r="AR243" s="115"/>
      <c r="AS243" s="115"/>
      <c r="AT243" s="115"/>
      <c r="AU243" s="116" t="s">
        <v>467</v>
      </c>
      <c r="AV243" s="117"/>
      <c r="AW243" s="117"/>
      <c r="AX243" s="118"/>
    </row>
    <row r="244" spans="1:50" ht="24" customHeight="1">
      <c r="A244" s="114">
        <v>9</v>
      </c>
      <c r="B244" s="114">
        <v>1</v>
      </c>
      <c r="C244" s="119" t="s">
        <v>531</v>
      </c>
      <c r="D244" s="115"/>
      <c r="E244" s="115"/>
      <c r="F244" s="115"/>
      <c r="G244" s="115"/>
      <c r="H244" s="115"/>
      <c r="I244" s="115"/>
      <c r="J244" s="115"/>
      <c r="K244" s="115"/>
      <c r="L244" s="115"/>
      <c r="M244" s="119" t="s">
        <v>533</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v>0.36</v>
      </c>
      <c r="AL244" s="117"/>
      <c r="AM244" s="117"/>
      <c r="AN244" s="117"/>
      <c r="AO244" s="117"/>
      <c r="AP244" s="118"/>
      <c r="AQ244" s="119" t="s">
        <v>535</v>
      </c>
      <c r="AR244" s="115"/>
      <c r="AS244" s="115"/>
      <c r="AT244" s="115"/>
      <c r="AU244" s="116" t="s">
        <v>471</v>
      </c>
      <c r="AV244" s="117"/>
      <c r="AW244" s="117"/>
      <c r="AX244" s="118"/>
    </row>
    <row r="245" spans="1:50" ht="24" customHeight="1">
      <c r="A245" s="114">
        <v>10</v>
      </c>
      <c r="B245" s="114">
        <v>1</v>
      </c>
      <c r="C245" s="119" t="s">
        <v>532</v>
      </c>
      <c r="D245" s="115"/>
      <c r="E245" s="115"/>
      <c r="F245" s="115"/>
      <c r="G245" s="115"/>
      <c r="H245" s="115"/>
      <c r="I245" s="115"/>
      <c r="J245" s="115"/>
      <c r="K245" s="115"/>
      <c r="L245" s="115"/>
      <c r="M245" s="119" t="s">
        <v>534</v>
      </c>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v>0.34</v>
      </c>
      <c r="AL245" s="117"/>
      <c r="AM245" s="117"/>
      <c r="AN245" s="117"/>
      <c r="AO245" s="117"/>
      <c r="AP245" s="118"/>
      <c r="AQ245" s="119" t="s">
        <v>535</v>
      </c>
      <c r="AR245" s="115"/>
      <c r="AS245" s="115"/>
      <c r="AT245" s="115"/>
      <c r="AU245" s="116" t="s">
        <v>467</v>
      </c>
      <c r="AV245" s="117"/>
      <c r="AW245" s="117"/>
      <c r="AX245" s="118"/>
    </row>
    <row r="246" spans="1:50" ht="24" hidden="1" customHeight="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404</v>
      </c>
      <c r="D268" s="120"/>
      <c r="E268" s="120"/>
      <c r="F268" s="120"/>
      <c r="G268" s="120"/>
      <c r="H268" s="120"/>
      <c r="I268" s="120"/>
      <c r="J268" s="120"/>
      <c r="K268" s="120"/>
      <c r="L268" s="120"/>
      <c r="M268" s="120" t="s">
        <v>405</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406</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19" t="s">
        <v>538</v>
      </c>
      <c r="D269" s="115"/>
      <c r="E269" s="115"/>
      <c r="F269" s="115"/>
      <c r="G269" s="115"/>
      <c r="H269" s="115"/>
      <c r="I269" s="115"/>
      <c r="J269" s="115"/>
      <c r="K269" s="115"/>
      <c r="L269" s="115"/>
      <c r="M269" s="119" t="s">
        <v>539</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8.9</v>
      </c>
      <c r="AL269" s="117"/>
      <c r="AM269" s="117"/>
      <c r="AN269" s="117"/>
      <c r="AO269" s="117"/>
      <c r="AP269" s="118"/>
      <c r="AQ269" s="119">
        <v>4</v>
      </c>
      <c r="AR269" s="115"/>
      <c r="AS269" s="115"/>
      <c r="AT269" s="115"/>
      <c r="AU269" s="116">
        <v>90.43</v>
      </c>
      <c r="AV269" s="117"/>
      <c r="AW269" s="117"/>
      <c r="AX269" s="118"/>
    </row>
    <row r="270" spans="1:50" ht="24" hidden="1" customHeight="1">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c r="A300" s="9"/>
      <c r="B300" s="70" t="s">
        <v>540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20" t="s">
        <v>404</v>
      </c>
      <c r="D301" s="120"/>
      <c r="E301" s="120"/>
      <c r="F301" s="120"/>
      <c r="G301" s="120"/>
      <c r="H301" s="120"/>
      <c r="I301" s="120"/>
      <c r="J301" s="120"/>
      <c r="K301" s="120"/>
      <c r="L301" s="120"/>
      <c r="M301" s="120" t="s">
        <v>405</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406</v>
      </c>
      <c r="AL301" s="120"/>
      <c r="AM301" s="120"/>
      <c r="AN301" s="120"/>
      <c r="AO301" s="120"/>
      <c r="AP301" s="120"/>
      <c r="AQ301" s="120" t="s">
        <v>23</v>
      </c>
      <c r="AR301" s="120"/>
      <c r="AS301" s="120"/>
      <c r="AT301" s="120"/>
      <c r="AU301" s="122" t="s">
        <v>24</v>
      </c>
      <c r="AV301" s="123"/>
      <c r="AW301" s="123"/>
      <c r="AX301" s="124"/>
    </row>
    <row r="302" spans="1:50" ht="24" customHeight="1">
      <c r="A302" s="114">
        <v>1</v>
      </c>
      <c r="B302" s="114">
        <v>1</v>
      </c>
      <c r="C302" s="119" t="s">
        <v>541</v>
      </c>
      <c r="D302" s="115"/>
      <c r="E302" s="115"/>
      <c r="F302" s="115"/>
      <c r="G302" s="115"/>
      <c r="H302" s="115"/>
      <c r="I302" s="115"/>
      <c r="J302" s="115"/>
      <c r="K302" s="115"/>
      <c r="L302" s="115"/>
      <c r="M302" s="119" t="s">
        <v>600</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2.1</v>
      </c>
      <c r="AL302" s="117"/>
      <c r="AM302" s="117"/>
      <c r="AN302" s="117"/>
      <c r="AO302" s="117"/>
      <c r="AP302" s="118"/>
      <c r="AQ302" s="119">
        <v>3</v>
      </c>
      <c r="AR302" s="115"/>
      <c r="AS302" s="115"/>
      <c r="AT302" s="115"/>
      <c r="AU302" s="116">
        <v>78.09</v>
      </c>
      <c r="AV302" s="117"/>
      <c r="AW302" s="117"/>
      <c r="AX302" s="118"/>
    </row>
    <row r="303" spans="1:50" ht="24" hidden="1" customHeight="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c r="A333" s="9"/>
      <c r="B333" s="70" t="s">
        <v>542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20" t="s">
        <v>404</v>
      </c>
      <c r="D334" s="120"/>
      <c r="E334" s="120"/>
      <c r="F334" s="120"/>
      <c r="G334" s="120"/>
      <c r="H334" s="120"/>
      <c r="I334" s="120"/>
      <c r="J334" s="120"/>
      <c r="K334" s="120"/>
      <c r="L334" s="120"/>
      <c r="M334" s="120" t="s">
        <v>405</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406</v>
      </c>
      <c r="AL334" s="120"/>
      <c r="AM334" s="120"/>
      <c r="AN334" s="120"/>
      <c r="AO334" s="120"/>
      <c r="AP334" s="120"/>
      <c r="AQ334" s="120" t="s">
        <v>23</v>
      </c>
      <c r="AR334" s="120"/>
      <c r="AS334" s="120"/>
      <c r="AT334" s="120"/>
      <c r="AU334" s="122" t="s">
        <v>24</v>
      </c>
      <c r="AV334" s="123"/>
      <c r="AW334" s="123"/>
      <c r="AX334" s="124"/>
    </row>
    <row r="335" spans="1:50" ht="60" customHeight="1">
      <c r="A335" s="114">
        <v>1</v>
      </c>
      <c r="B335" s="114">
        <v>1</v>
      </c>
      <c r="C335" s="119" t="s">
        <v>543</v>
      </c>
      <c r="D335" s="115"/>
      <c r="E335" s="115"/>
      <c r="F335" s="115"/>
      <c r="G335" s="115"/>
      <c r="H335" s="115"/>
      <c r="I335" s="115"/>
      <c r="J335" s="115"/>
      <c r="K335" s="115"/>
      <c r="L335" s="115"/>
      <c r="M335" s="119" t="s">
        <v>549</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2</v>
      </c>
      <c r="AL335" s="117"/>
      <c r="AM335" s="117"/>
      <c r="AN335" s="117"/>
      <c r="AO335" s="117"/>
      <c r="AP335" s="118"/>
      <c r="AQ335" s="119" t="s">
        <v>575</v>
      </c>
      <c r="AR335" s="115"/>
      <c r="AS335" s="115"/>
      <c r="AT335" s="115"/>
      <c r="AU335" s="116" t="s">
        <v>621</v>
      </c>
      <c r="AV335" s="117"/>
      <c r="AW335" s="117"/>
      <c r="AX335" s="118"/>
    </row>
    <row r="336" spans="1:50" ht="39.950000000000003" customHeight="1">
      <c r="A336" s="114">
        <v>2</v>
      </c>
      <c r="B336" s="114">
        <v>1</v>
      </c>
      <c r="C336" s="119" t="s">
        <v>519</v>
      </c>
      <c r="D336" s="115"/>
      <c r="E336" s="115"/>
      <c r="F336" s="115"/>
      <c r="G336" s="115"/>
      <c r="H336" s="115"/>
      <c r="I336" s="115"/>
      <c r="J336" s="115"/>
      <c r="K336" s="115"/>
      <c r="L336" s="115"/>
      <c r="M336" s="119" t="s">
        <v>550</v>
      </c>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v>1.7</v>
      </c>
      <c r="AL336" s="117"/>
      <c r="AM336" s="117"/>
      <c r="AN336" s="117"/>
      <c r="AO336" s="117"/>
      <c r="AP336" s="118"/>
      <c r="AQ336" s="119" t="s">
        <v>575</v>
      </c>
      <c r="AR336" s="115"/>
      <c r="AS336" s="115"/>
      <c r="AT336" s="115"/>
      <c r="AU336" s="116" t="s">
        <v>619</v>
      </c>
      <c r="AV336" s="117"/>
      <c r="AW336" s="117"/>
      <c r="AX336" s="118"/>
    </row>
    <row r="337" spans="1:50" ht="39.950000000000003" customHeight="1">
      <c r="A337" s="114">
        <v>3</v>
      </c>
      <c r="B337" s="114">
        <v>1</v>
      </c>
      <c r="C337" s="119" t="s">
        <v>544</v>
      </c>
      <c r="D337" s="115"/>
      <c r="E337" s="115"/>
      <c r="F337" s="115"/>
      <c r="G337" s="115"/>
      <c r="H337" s="115"/>
      <c r="I337" s="115"/>
      <c r="J337" s="115"/>
      <c r="K337" s="115"/>
      <c r="L337" s="115"/>
      <c r="M337" s="119" t="s">
        <v>551</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v>1.5</v>
      </c>
      <c r="AL337" s="117"/>
      <c r="AM337" s="117"/>
      <c r="AN337" s="117"/>
      <c r="AO337" s="117"/>
      <c r="AP337" s="118"/>
      <c r="AQ337" s="119" t="s">
        <v>575</v>
      </c>
      <c r="AR337" s="115"/>
      <c r="AS337" s="115"/>
      <c r="AT337" s="115"/>
      <c r="AU337" s="116" t="s">
        <v>619</v>
      </c>
      <c r="AV337" s="117"/>
      <c r="AW337" s="117"/>
      <c r="AX337" s="118"/>
    </row>
    <row r="338" spans="1:50" ht="39.950000000000003" customHeight="1">
      <c r="A338" s="114">
        <v>4</v>
      </c>
      <c r="B338" s="114">
        <v>1</v>
      </c>
      <c r="C338" s="119" t="s">
        <v>545</v>
      </c>
      <c r="D338" s="115"/>
      <c r="E338" s="115"/>
      <c r="F338" s="115"/>
      <c r="G338" s="115"/>
      <c r="H338" s="115"/>
      <c r="I338" s="115"/>
      <c r="J338" s="115"/>
      <c r="K338" s="115"/>
      <c r="L338" s="115"/>
      <c r="M338" s="119" t="s">
        <v>552</v>
      </c>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v>0.89</v>
      </c>
      <c r="AL338" s="117"/>
      <c r="AM338" s="117"/>
      <c r="AN338" s="117"/>
      <c r="AO338" s="117"/>
      <c r="AP338" s="118"/>
      <c r="AQ338" s="119" t="s">
        <v>575</v>
      </c>
      <c r="AR338" s="115"/>
      <c r="AS338" s="115"/>
      <c r="AT338" s="115"/>
      <c r="AU338" s="116" t="s">
        <v>619</v>
      </c>
      <c r="AV338" s="117"/>
      <c r="AW338" s="117"/>
      <c r="AX338" s="118"/>
    </row>
    <row r="339" spans="1:50" ht="39.950000000000003" customHeight="1">
      <c r="A339" s="114">
        <v>5</v>
      </c>
      <c r="B339" s="114">
        <v>1</v>
      </c>
      <c r="C339" s="119" t="s">
        <v>546</v>
      </c>
      <c r="D339" s="115"/>
      <c r="E339" s="115"/>
      <c r="F339" s="115"/>
      <c r="G339" s="115"/>
      <c r="H339" s="115"/>
      <c r="I339" s="115"/>
      <c r="J339" s="115"/>
      <c r="K339" s="115"/>
      <c r="L339" s="115"/>
      <c r="M339" s="119" t="s">
        <v>553</v>
      </c>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v>0.55000000000000004</v>
      </c>
      <c r="AL339" s="117"/>
      <c r="AM339" s="117"/>
      <c r="AN339" s="117"/>
      <c r="AO339" s="117"/>
      <c r="AP339" s="118"/>
      <c r="AQ339" s="119" t="s">
        <v>575</v>
      </c>
      <c r="AR339" s="115"/>
      <c r="AS339" s="115"/>
      <c r="AT339" s="115"/>
      <c r="AU339" s="116" t="s">
        <v>622</v>
      </c>
      <c r="AV339" s="117"/>
      <c r="AW339" s="117"/>
      <c r="AX339" s="118"/>
    </row>
    <row r="340" spans="1:50" ht="39.950000000000003" customHeight="1">
      <c r="A340" s="114">
        <v>6</v>
      </c>
      <c r="B340" s="114">
        <v>1</v>
      </c>
      <c r="C340" s="119" t="s">
        <v>527</v>
      </c>
      <c r="D340" s="115"/>
      <c r="E340" s="115"/>
      <c r="F340" s="115"/>
      <c r="G340" s="115"/>
      <c r="H340" s="115"/>
      <c r="I340" s="115"/>
      <c r="J340" s="115"/>
      <c r="K340" s="115"/>
      <c r="L340" s="115"/>
      <c r="M340" s="119" t="s">
        <v>554</v>
      </c>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v>0.39</v>
      </c>
      <c r="AL340" s="117"/>
      <c r="AM340" s="117"/>
      <c r="AN340" s="117"/>
      <c r="AO340" s="117"/>
      <c r="AP340" s="118"/>
      <c r="AQ340" s="119" t="s">
        <v>575</v>
      </c>
      <c r="AR340" s="115"/>
      <c r="AS340" s="115"/>
      <c r="AT340" s="115"/>
      <c r="AU340" s="116" t="s">
        <v>619</v>
      </c>
      <c r="AV340" s="117"/>
      <c r="AW340" s="117"/>
      <c r="AX340" s="118"/>
    </row>
    <row r="341" spans="1:50" ht="60" customHeight="1">
      <c r="A341" s="114">
        <v>7</v>
      </c>
      <c r="B341" s="114">
        <v>1</v>
      </c>
      <c r="C341" s="119" t="s">
        <v>547</v>
      </c>
      <c r="D341" s="115"/>
      <c r="E341" s="115"/>
      <c r="F341" s="115"/>
      <c r="G341" s="115"/>
      <c r="H341" s="115"/>
      <c r="I341" s="115"/>
      <c r="J341" s="115"/>
      <c r="K341" s="115"/>
      <c r="L341" s="115"/>
      <c r="M341" s="119" t="s">
        <v>555</v>
      </c>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v>0.25</v>
      </c>
      <c r="AL341" s="117"/>
      <c r="AM341" s="117"/>
      <c r="AN341" s="117"/>
      <c r="AO341" s="117"/>
      <c r="AP341" s="118"/>
      <c r="AQ341" s="119" t="s">
        <v>575</v>
      </c>
      <c r="AR341" s="115"/>
      <c r="AS341" s="115"/>
      <c r="AT341" s="115"/>
      <c r="AU341" s="116" t="s">
        <v>619</v>
      </c>
      <c r="AV341" s="117"/>
      <c r="AW341" s="117"/>
      <c r="AX341" s="118"/>
    </row>
    <row r="342" spans="1:50" ht="39.950000000000003" customHeight="1">
      <c r="A342" s="114">
        <v>8</v>
      </c>
      <c r="B342" s="114">
        <v>1</v>
      </c>
      <c r="C342" s="119" t="s">
        <v>548</v>
      </c>
      <c r="D342" s="115"/>
      <c r="E342" s="115"/>
      <c r="F342" s="115"/>
      <c r="G342" s="115"/>
      <c r="H342" s="115"/>
      <c r="I342" s="115"/>
      <c r="J342" s="115"/>
      <c r="K342" s="115"/>
      <c r="L342" s="115"/>
      <c r="M342" s="119" t="s">
        <v>556</v>
      </c>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v>0.22</v>
      </c>
      <c r="AL342" s="117"/>
      <c r="AM342" s="117"/>
      <c r="AN342" s="117"/>
      <c r="AO342" s="117"/>
      <c r="AP342" s="118"/>
      <c r="AQ342" s="119" t="s">
        <v>575</v>
      </c>
      <c r="AR342" s="115"/>
      <c r="AS342" s="115"/>
      <c r="AT342" s="115"/>
      <c r="AU342" s="116" t="s">
        <v>619</v>
      </c>
      <c r="AV342" s="117"/>
      <c r="AW342" s="117"/>
      <c r="AX342" s="118"/>
    </row>
    <row r="343" spans="1:50" ht="24" hidden="1" customHeight="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c r="A366" s="9"/>
      <c r="B366" s="70" t="s">
        <v>557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20" t="s">
        <v>404</v>
      </c>
      <c r="D367" s="120"/>
      <c r="E367" s="120"/>
      <c r="F367" s="120"/>
      <c r="G367" s="120"/>
      <c r="H367" s="120"/>
      <c r="I367" s="120"/>
      <c r="J367" s="120"/>
      <c r="K367" s="120"/>
      <c r="L367" s="120"/>
      <c r="M367" s="120" t="s">
        <v>405</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406</v>
      </c>
      <c r="AL367" s="120"/>
      <c r="AM367" s="120"/>
      <c r="AN367" s="120"/>
      <c r="AO367" s="120"/>
      <c r="AP367" s="120"/>
      <c r="AQ367" s="120" t="s">
        <v>23</v>
      </c>
      <c r="AR367" s="120"/>
      <c r="AS367" s="120"/>
      <c r="AT367" s="120"/>
      <c r="AU367" s="122" t="s">
        <v>24</v>
      </c>
      <c r="AV367" s="123"/>
      <c r="AW367" s="123"/>
      <c r="AX367" s="124"/>
    </row>
    <row r="368" spans="1:50" ht="39.950000000000003" customHeight="1">
      <c r="A368" s="114">
        <v>1</v>
      </c>
      <c r="B368" s="114">
        <v>1</v>
      </c>
      <c r="C368" s="119" t="s">
        <v>558</v>
      </c>
      <c r="D368" s="115"/>
      <c r="E368" s="115"/>
      <c r="F368" s="115"/>
      <c r="G368" s="115"/>
      <c r="H368" s="115"/>
      <c r="I368" s="115"/>
      <c r="J368" s="115"/>
      <c r="K368" s="115"/>
      <c r="L368" s="115"/>
      <c r="M368" s="119" t="s">
        <v>565</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2.6</v>
      </c>
      <c r="AL368" s="117"/>
      <c r="AM368" s="117"/>
      <c r="AN368" s="117"/>
      <c r="AO368" s="117"/>
      <c r="AP368" s="118"/>
      <c r="AQ368" s="119" t="s">
        <v>575</v>
      </c>
      <c r="AR368" s="115"/>
      <c r="AS368" s="115"/>
      <c r="AT368" s="115"/>
      <c r="AU368" s="116" t="s">
        <v>467</v>
      </c>
      <c r="AV368" s="117"/>
      <c r="AW368" s="117"/>
      <c r="AX368" s="118"/>
    </row>
    <row r="369" spans="1:50" ht="39.950000000000003" customHeight="1">
      <c r="A369" s="114">
        <v>2</v>
      </c>
      <c r="B369" s="114">
        <v>1</v>
      </c>
      <c r="C369" s="119" t="s">
        <v>559</v>
      </c>
      <c r="D369" s="115"/>
      <c r="E369" s="115"/>
      <c r="F369" s="115"/>
      <c r="G369" s="115"/>
      <c r="H369" s="115"/>
      <c r="I369" s="115"/>
      <c r="J369" s="115"/>
      <c r="K369" s="115"/>
      <c r="L369" s="115"/>
      <c r="M369" s="119" t="s">
        <v>566</v>
      </c>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v>1.5</v>
      </c>
      <c r="AL369" s="117"/>
      <c r="AM369" s="117"/>
      <c r="AN369" s="117"/>
      <c r="AO369" s="117"/>
      <c r="AP369" s="118"/>
      <c r="AQ369" s="119" t="s">
        <v>575</v>
      </c>
      <c r="AR369" s="115"/>
      <c r="AS369" s="115"/>
      <c r="AT369" s="115"/>
      <c r="AU369" s="116" t="s">
        <v>467</v>
      </c>
      <c r="AV369" s="117"/>
      <c r="AW369" s="117"/>
      <c r="AX369" s="118"/>
    </row>
    <row r="370" spans="1:50" ht="39.950000000000003" customHeight="1">
      <c r="A370" s="114">
        <v>3</v>
      </c>
      <c r="B370" s="114">
        <v>1</v>
      </c>
      <c r="C370" s="119" t="s">
        <v>529</v>
      </c>
      <c r="D370" s="115"/>
      <c r="E370" s="115"/>
      <c r="F370" s="115"/>
      <c r="G370" s="115"/>
      <c r="H370" s="115"/>
      <c r="I370" s="115"/>
      <c r="J370" s="115"/>
      <c r="K370" s="115"/>
      <c r="L370" s="115"/>
      <c r="M370" s="119" t="s">
        <v>567</v>
      </c>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v>1.4</v>
      </c>
      <c r="AL370" s="117"/>
      <c r="AM370" s="117"/>
      <c r="AN370" s="117"/>
      <c r="AO370" s="117"/>
      <c r="AP370" s="118"/>
      <c r="AQ370" s="119" t="s">
        <v>575</v>
      </c>
      <c r="AR370" s="115"/>
      <c r="AS370" s="115"/>
      <c r="AT370" s="115"/>
      <c r="AU370" s="116" t="s">
        <v>467</v>
      </c>
      <c r="AV370" s="117"/>
      <c r="AW370" s="117"/>
      <c r="AX370" s="118"/>
    </row>
    <row r="371" spans="1:50" ht="39.950000000000003" customHeight="1">
      <c r="A371" s="114">
        <v>4</v>
      </c>
      <c r="B371" s="114">
        <v>1</v>
      </c>
      <c r="C371" s="119" t="s">
        <v>560</v>
      </c>
      <c r="D371" s="115"/>
      <c r="E371" s="115"/>
      <c r="F371" s="115"/>
      <c r="G371" s="115"/>
      <c r="H371" s="115"/>
      <c r="I371" s="115"/>
      <c r="J371" s="115"/>
      <c r="K371" s="115"/>
      <c r="L371" s="115"/>
      <c r="M371" s="119" t="s">
        <v>568</v>
      </c>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v>1.3</v>
      </c>
      <c r="AL371" s="117"/>
      <c r="AM371" s="117"/>
      <c r="AN371" s="117"/>
      <c r="AO371" s="117"/>
      <c r="AP371" s="118"/>
      <c r="AQ371" s="119" t="s">
        <v>575</v>
      </c>
      <c r="AR371" s="115"/>
      <c r="AS371" s="115"/>
      <c r="AT371" s="115"/>
      <c r="AU371" s="116" t="s">
        <v>471</v>
      </c>
      <c r="AV371" s="117"/>
      <c r="AW371" s="117"/>
      <c r="AX371" s="118"/>
    </row>
    <row r="372" spans="1:50" ht="39.950000000000003" customHeight="1">
      <c r="A372" s="114">
        <v>5</v>
      </c>
      <c r="B372" s="114">
        <v>1</v>
      </c>
      <c r="C372" s="119" t="s">
        <v>561</v>
      </c>
      <c r="D372" s="115"/>
      <c r="E372" s="115"/>
      <c r="F372" s="115"/>
      <c r="G372" s="115"/>
      <c r="H372" s="115"/>
      <c r="I372" s="115"/>
      <c r="J372" s="115"/>
      <c r="K372" s="115"/>
      <c r="L372" s="115"/>
      <c r="M372" s="119" t="s">
        <v>569</v>
      </c>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v>1.2</v>
      </c>
      <c r="AL372" s="117"/>
      <c r="AM372" s="117"/>
      <c r="AN372" s="117"/>
      <c r="AO372" s="117"/>
      <c r="AP372" s="118"/>
      <c r="AQ372" s="119" t="s">
        <v>575</v>
      </c>
      <c r="AR372" s="115"/>
      <c r="AS372" s="115"/>
      <c r="AT372" s="115"/>
      <c r="AU372" s="116" t="s">
        <v>471</v>
      </c>
      <c r="AV372" s="117"/>
      <c r="AW372" s="117"/>
      <c r="AX372" s="118"/>
    </row>
    <row r="373" spans="1:50" ht="39.950000000000003" customHeight="1">
      <c r="A373" s="114">
        <v>6</v>
      </c>
      <c r="B373" s="114">
        <v>1</v>
      </c>
      <c r="C373" s="119" t="s">
        <v>525</v>
      </c>
      <c r="D373" s="115"/>
      <c r="E373" s="115"/>
      <c r="F373" s="115"/>
      <c r="G373" s="115"/>
      <c r="H373" s="115"/>
      <c r="I373" s="115"/>
      <c r="J373" s="115"/>
      <c r="K373" s="115"/>
      <c r="L373" s="115"/>
      <c r="M373" s="119" t="s">
        <v>570</v>
      </c>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v>1.2</v>
      </c>
      <c r="AL373" s="117"/>
      <c r="AM373" s="117"/>
      <c r="AN373" s="117"/>
      <c r="AO373" s="117"/>
      <c r="AP373" s="118"/>
      <c r="AQ373" s="119" t="s">
        <v>575</v>
      </c>
      <c r="AR373" s="115"/>
      <c r="AS373" s="115"/>
      <c r="AT373" s="115"/>
      <c r="AU373" s="116" t="s">
        <v>467</v>
      </c>
      <c r="AV373" s="117"/>
      <c r="AW373" s="117"/>
      <c r="AX373" s="118"/>
    </row>
    <row r="374" spans="1:50" ht="39.950000000000003" customHeight="1">
      <c r="A374" s="114">
        <v>7</v>
      </c>
      <c r="B374" s="114">
        <v>1</v>
      </c>
      <c r="C374" s="119" t="s">
        <v>562</v>
      </c>
      <c r="D374" s="115"/>
      <c r="E374" s="115"/>
      <c r="F374" s="115"/>
      <c r="G374" s="115"/>
      <c r="H374" s="115"/>
      <c r="I374" s="115"/>
      <c r="J374" s="115"/>
      <c r="K374" s="115"/>
      <c r="L374" s="115"/>
      <c r="M374" s="119" t="s">
        <v>571</v>
      </c>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v>1</v>
      </c>
      <c r="AL374" s="117"/>
      <c r="AM374" s="117"/>
      <c r="AN374" s="117"/>
      <c r="AO374" s="117"/>
      <c r="AP374" s="118"/>
      <c r="AQ374" s="119" t="s">
        <v>575</v>
      </c>
      <c r="AR374" s="115"/>
      <c r="AS374" s="115"/>
      <c r="AT374" s="115"/>
      <c r="AU374" s="116" t="s">
        <v>467</v>
      </c>
      <c r="AV374" s="117"/>
      <c r="AW374" s="117"/>
      <c r="AX374" s="118"/>
    </row>
    <row r="375" spans="1:50" ht="39.950000000000003" customHeight="1">
      <c r="A375" s="114">
        <v>8</v>
      </c>
      <c r="B375" s="114">
        <v>1</v>
      </c>
      <c r="C375" s="119" t="s">
        <v>563</v>
      </c>
      <c r="D375" s="115"/>
      <c r="E375" s="115"/>
      <c r="F375" s="115"/>
      <c r="G375" s="115"/>
      <c r="H375" s="115"/>
      <c r="I375" s="115"/>
      <c r="J375" s="115"/>
      <c r="K375" s="115"/>
      <c r="L375" s="115"/>
      <c r="M375" s="119" t="s">
        <v>572</v>
      </c>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v>0.9</v>
      </c>
      <c r="AL375" s="117"/>
      <c r="AM375" s="117"/>
      <c r="AN375" s="117"/>
      <c r="AO375" s="117"/>
      <c r="AP375" s="118"/>
      <c r="AQ375" s="119" t="s">
        <v>575</v>
      </c>
      <c r="AR375" s="115"/>
      <c r="AS375" s="115"/>
      <c r="AT375" s="115"/>
      <c r="AU375" s="116" t="s">
        <v>467</v>
      </c>
      <c r="AV375" s="117"/>
      <c r="AW375" s="117"/>
      <c r="AX375" s="118"/>
    </row>
    <row r="376" spans="1:50" ht="39.950000000000003" customHeight="1">
      <c r="A376" s="114">
        <v>9</v>
      </c>
      <c r="B376" s="114">
        <v>1</v>
      </c>
      <c r="C376" s="119" t="s">
        <v>523</v>
      </c>
      <c r="D376" s="115"/>
      <c r="E376" s="115"/>
      <c r="F376" s="115"/>
      <c r="G376" s="115"/>
      <c r="H376" s="115"/>
      <c r="I376" s="115"/>
      <c r="J376" s="115"/>
      <c r="K376" s="115"/>
      <c r="L376" s="115"/>
      <c r="M376" s="119" t="s">
        <v>573</v>
      </c>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v>0.6</v>
      </c>
      <c r="AL376" s="117"/>
      <c r="AM376" s="117"/>
      <c r="AN376" s="117"/>
      <c r="AO376" s="117"/>
      <c r="AP376" s="118"/>
      <c r="AQ376" s="119" t="s">
        <v>575</v>
      </c>
      <c r="AR376" s="115"/>
      <c r="AS376" s="115"/>
      <c r="AT376" s="115"/>
      <c r="AU376" s="116" t="s">
        <v>467</v>
      </c>
      <c r="AV376" s="117"/>
      <c r="AW376" s="117"/>
      <c r="AX376" s="118"/>
    </row>
    <row r="377" spans="1:50" ht="39.950000000000003" customHeight="1">
      <c r="A377" s="114">
        <v>10</v>
      </c>
      <c r="B377" s="114">
        <v>1</v>
      </c>
      <c r="C377" s="119" t="s">
        <v>564</v>
      </c>
      <c r="D377" s="115"/>
      <c r="E377" s="115"/>
      <c r="F377" s="115"/>
      <c r="G377" s="115"/>
      <c r="H377" s="115"/>
      <c r="I377" s="115"/>
      <c r="J377" s="115"/>
      <c r="K377" s="115"/>
      <c r="L377" s="115"/>
      <c r="M377" s="119" t="s">
        <v>574</v>
      </c>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v>0.5</v>
      </c>
      <c r="AL377" s="117"/>
      <c r="AM377" s="117"/>
      <c r="AN377" s="117"/>
      <c r="AO377" s="117"/>
      <c r="AP377" s="118"/>
      <c r="AQ377" s="119" t="s">
        <v>575</v>
      </c>
      <c r="AR377" s="115"/>
      <c r="AS377" s="115"/>
      <c r="AT377" s="115"/>
      <c r="AU377" s="116" t="s">
        <v>467</v>
      </c>
      <c r="AV377" s="117"/>
      <c r="AW377" s="117"/>
      <c r="AX377" s="118"/>
    </row>
    <row r="378" spans="1:50" ht="24" hidden="1" customHeight="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c r="A399" s="9"/>
      <c r="B399" s="70" t="s">
        <v>576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20" t="s">
        <v>404</v>
      </c>
      <c r="D400" s="120"/>
      <c r="E400" s="120"/>
      <c r="F400" s="120"/>
      <c r="G400" s="120"/>
      <c r="H400" s="120"/>
      <c r="I400" s="120"/>
      <c r="J400" s="120"/>
      <c r="K400" s="120"/>
      <c r="L400" s="120"/>
      <c r="M400" s="120" t="s">
        <v>405</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406</v>
      </c>
      <c r="AL400" s="120"/>
      <c r="AM400" s="120"/>
      <c r="AN400" s="120"/>
      <c r="AO400" s="120"/>
      <c r="AP400" s="120"/>
      <c r="AQ400" s="120" t="s">
        <v>23</v>
      </c>
      <c r="AR400" s="120"/>
      <c r="AS400" s="120"/>
      <c r="AT400" s="120"/>
      <c r="AU400" s="122" t="s">
        <v>24</v>
      </c>
      <c r="AV400" s="123"/>
      <c r="AW400" s="123"/>
      <c r="AX400" s="124"/>
    </row>
    <row r="401" spans="1:50" ht="39.950000000000003" customHeight="1">
      <c r="A401" s="114">
        <v>1</v>
      </c>
      <c r="B401" s="114">
        <v>1</v>
      </c>
      <c r="C401" s="119" t="s">
        <v>577</v>
      </c>
      <c r="D401" s="115"/>
      <c r="E401" s="115"/>
      <c r="F401" s="115"/>
      <c r="G401" s="115"/>
      <c r="H401" s="115"/>
      <c r="I401" s="115"/>
      <c r="J401" s="115"/>
      <c r="K401" s="115"/>
      <c r="L401" s="115"/>
      <c r="M401" s="119" t="s">
        <v>587</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1.3</v>
      </c>
      <c r="AL401" s="117"/>
      <c r="AM401" s="117"/>
      <c r="AN401" s="117"/>
      <c r="AO401" s="117"/>
      <c r="AP401" s="118"/>
      <c r="AQ401" s="119" t="s">
        <v>467</v>
      </c>
      <c r="AR401" s="115"/>
      <c r="AS401" s="115"/>
      <c r="AT401" s="115"/>
      <c r="AU401" s="116" t="s">
        <v>467</v>
      </c>
      <c r="AV401" s="117"/>
      <c r="AW401" s="117"/>
      <c r="AX401" s="118"/>
    </row>
    <row r="402" spans="1:50" ht="24" customHeight="1">
      <c r="A402" s="114">
        <v>2</v>
      </c>
      <c r="B402" s="114">
        <v>1</v>
      </c>
      <c r="C402" s="119" t="s">
        <v>578</v>
      </c>
      <c r="D402" s="115"/>
      <c r="E402" s="115"/>
      <c r="F402" s="115"/>
      <c r="G402" s="115"/>
      <c r="H402" s="115"/>
      <c r="I402" s="115"/>
      <c r="J402" s="115"/>
      <c r="K402" s="115"/>
      <c r="L402" s="115"/>
      <c r="M402" s="119" t="s">
        <v>588</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v>0.6</v>
      </c>
      <c r="AL402" s="117"/>
      <c r="AM402" s="117"/>
      <c r="AN402" s="117"/>
      <c r="AO402" s="117"/>
      <c r="AP402" s="118"/>
      <c r="AQ402" s="119" t="s">
        <v>467</v>
      </c>
      <c r="AR402" s="115"/>
      <c r="AS402" s="115"/>
      <c r="AT402" s="115"/>
      <c r="AU402" s="116" t="s">
        <v>467</v>
      </c>
      <c r="AV402" s="117"/>
      <c r="AW402" s="117"/>
      <c r="AX402" s="118"/>
    </row>
    <row r="403" spans="1:50" ht="24" customHeight="1">
      <c r="A403" s="114">
        <v>3</v>
      </c>
      <c r="B403" s="114">
        <v>1</v>
      </c>
      <c r="C403" s="119" t="s">
        <v>579</v>
      </c>
      <c r="D403" s="115"/>
      <c r="E403" s="115"/>
      <c r="F403" s="115"/>
      <c r="G403" s="115"/>
      <c r="H403" s="115"/>
      <c r="I403" s="115"/>
      <c r="J403" s="115"/>
      <c r="K403" s="115"/>
      <c r="L403" s="115"/>
      <c r="M403" s="119" t="s">
        <v>589</v>
      </c>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v>0.4</v>
      </c>
      <c r="AL403" s="117"/>
      <c r="AM403" s="117"/>
      <c r="AN403" s="117"/>
      <c r="AO403" s="117"/>
      <c r="AP403" s="118"/>
      <c r="AQ403" s="119" t="s">
        <v>467</v>
      </c>
      <c r="AR403" s="115"/>
      <c r="AS403" s="115"/>
      <c r="AT403" s="115"/>
      <c r="AU403" s="116" t="s">
        <v>467</v>
      </c>
      <c r="AV403" s="117"/>
      <c r="AW403" s="117"/>
      <c r="AX403" s="118"/>
    </row>
    <row r="404" spans="1:50" ht="24" customHeight="1">
      <c r="A404" s="114">
        <v>4</v>
      </c>
      <c r="B404" s="114">
        <v>1</v>
      </c>
      <c r="C404" s="119" t="s">
        <v>580</v>
      </c>
      <c r="D404" s="115"/>
      <c r="E404" s="115"/>
      <c r="F404" s="115"/>
      <c r="G404" s="115"/>
      <c r="H404" s="115"/>
      <c r="I404" s="115"/>
      <c r="J404" s="115"/>
      <c r="K404" s="115"/>
      <c r="L404" s="115"/>
      <c r="M404" s="119" t="s">
        <v>590</v>
      </c>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v>0.4</v>
      </c>
      <c r="AL404" s="117"/>
      <c r="AM404" s="117"/>
      <c r="AN404" s="117"/>
      <c r="AO404" s="117"/>
      <c r="AP404" s="118"/>
      <c r="AQ404" s="119" t="s">
        <v>467</v>
      </c>
      <c r="AR404" s="115"/>
      <c r="AS404" s="115"/>
      <c r="AT404" s="115"/>
      <c r="AU404" s="116" t="s">
        <v>467</v>
      </c>
      <c r="AV404" s="117"/>
      <c r="AW404" s="117"/>
      <c r="AX404" s="118"/>
    </row>
    <row r="405" spans="1:50" ht="24" customHeight="1">
      <c r="A405" s="114">
        <v>5</v>
      </c>
      <c r="B405" s="114">
        <v>1</v>
      </c>
      <c r="C405" s="119" t="s">
        <v>581</v>
      </c>
      <c r="D405" s="115"/>
      <c r="E405" s="115"/>
      <c r="F405" s="115"/>
      <c r="G405" s="115"/>
      <c r="H405" s="115"/>
      <c r="I405" s="115"/>
      <c r="J405" s="115"/>
      <c r="K405" s="115"/>
      <c r="L405" s="115"/>
      <c r="M405" s="119" t="s">
        <v>591</v>
      </c>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v>0.2</v>
      </c>
      <c r="AL405" s="117"/>
      <c r="AM405" s="117"/>
      <c r="AN405" s="117"/>
      <c r="AO405" s="117"/>
      <c r="AP405" s="118"/>
      <c r="AQ405" s="119" t="s">
        <v>467</v>
      </c>
      <c r="AR405" s="115"/>
      <c r="AS405" s="115"/>
      <c r="AT405" s="115"/>
      <c r="AU405" s="116" t="s">
        <v>471</v>
      </c>
      <c r="AV405" s="117"/>
      <c r="AW405" s="117"/>
      <c r="AX405" s="118"/>
    </row>
    <row r="406" spans="1:50" ht="39.950000000000003" customHeight="1">
      <c r="A406" s="114">
        <v>6</v>
      </c>
      <c r="B406" s="114">
        <v>1</v>
      </c>
      <c r="C406" s="119" t="s">
        <v>582</v>
      </c>
      <c r="D406" s="115"/>
      <c r="E406" s="115"/>
      <c r="F406" s="115"/>
      <c r="G406" s="115"/>
      <c r="H406" s="115"/>
      <c r="I406" s="115"/>
      <c r="J406" s="115"/>
      <c r="K406" s="115"/>
      <c r="L406" s="115"/>
      <c r="M406" s="119" t="s">
        <v>592</v>
      </c>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v>0.1</v>
      </c>
      <c r="AL406" s="117"/>
      <c r="AM406" s="117"/>
      <c r="AN406" s="117"/>
      <c r="AO406" s="117"/>
      <c r="AP406" s="118"/>
      <c r="AQ406" s="119" t="s">
        <v>467</v>
      </c>
      <c r="AR406" s="115"/>
      <c r="AS406" s="115"/>
      <c r="AT406" s="115"/>
      <c r="AU406" s="116" t="s">
        <v>467</v>
      </c>
      <c r="AV406" s="117"/>
      <c r="AW406" s="117"/>
      <c r="AX406" s="118"/>
    </row>
    <row r="407" spans="1:50" ht="24" customHeight="1">
      <c r="A407" s="114">
        <v>7</v>
      </c>
      <c r="B407" s="114">
        <v>1</v>
      </c>
      <c r="C407" s="119" t="s">
        <v>583</v>
      </c>
      <c r="D407" s="115"/>
      <c r="E407" s="115"/>
      <c r="F407" s="115"/>
      <c r="G407" s="115"/>
      <c r="H407" s="115"/>
      <c r="I407" s="115"/>
      <c r="J407" s="115"/>
      <c r="K407" s="115"/>
      <c r="L407" s="115"/>
      <c r="M407" s="119" t="s">
        <v>593</v>
      </c>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v>0.1</v>
      </c>
      <c r="AL407" s="117"/>
      <c r="AM407" s="117"/>
      <c r="AN407" s="117"/>
      <c r="AO407" s="117"/>
      <c r="AP407" s="118"/>
      <c r="AQ407" s="119" t="s">
        <v>467</v>
      </c>
      <c r="AR407" s="115"/>
      <c r="AS407" s="115"/>
      <c r="AT407" s="115"/>
      <c r="AU407" s="116" t="s">
        <v>467</v>
      </c>
      <c r="AV407" s="117"/>
      <c r="AW407" s="117"/>
      <c r="AX407" s="118"/>
    </row>
    <row r="408" spans="1:50" ht="24" customHeight="1">
      <c r="A408" s="114">
        <v>8</v>
      </c>
      <c r="B408" s="114">
        <v>1</v>
      </c>
      <c r="C408" s="119" t="s">
        <v>584</v>
      </c>
      <c r="D408" s="115"/>
      <c r="E408" s="115"/>
      <c r="F408" s="115"/>
      <c r="G408" s="115"/>
      <c r="H408" s="115"/>
      <c r="I408" s="115"/>
      <c r="J408" s="115"/>
      <c r="K408" s="115"/>
      <c r="L408" s="115"/>
      <c r="M408" s="119" t="s">
        <v>594</v>
      </c>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v>0.1</v>
      </c>
      <c r="AL408" s="117"/>
      <c r="AM408" s="117"/>
      <c r="AN408" s="117"/>
      <c r="AO408" s="117"/>
      <c r="AP408" s="118"/>
      <c r="AQ408" s="119" t="s">
        <v>467</v>
      </c>
      <c r="AR408" s="115"/>
      <c r="AS408" s="115"/>
      <c r="AT408" s="115"/>
      <c r="AU408" s="116" t="s">
        <v>467</v>
      </c>
      <c r="AV408" s="117"/>
      <c r="AW408" s="117"/>
      <c r="AX408" s="118"/>
    </row>
    <row r="409" spans="1:50" ht="39.950000000000003" customHeight="1">
      <c r="A409" s="114">
        <v>9</v>
      </c>
      <c r="B409" s="114">
        <v>1</v>
      </c>
      <c r="C409" s="119" t="s">
        <v>585</v>
      </c>
      <c r="D409" s="115"/>
      <c r="E409" s="115"/>
      <c r="F409" s="115"/>
      <c r="G409" s="115"/>
      <c r="H409" s="115"/>
      <c r="I409" s="115"/>
      <c r="J409" s="115"/>
      <c r="K409" s="115"/>
      <c r="L409" s="115"/>
      <c r="M409" s="119" t="s">
        <v>595</v>
      </c>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v>0.1</v>
      </c>
      <c r="AL409" s="117"/>
      <c r="AM409" s="117"/>
      <c r="AN409" s="117"/>
      <c r="AO409" s="117"/>
      <c r="AP409" s="118"/>
      <c r="AQ409" s="119" t="s">
        <v>467</v>
      </c>
      <c r="AR409" s="115"/>
      <c r="AS409" s="115"/>
      <c r="AT409" s="115"/>
      <c r="AU409" s="116" t="s">
        <v>467</v>
      </c>
      <c r="AV409" s="117"/>
      <c r="AW409" s="117"/>
      <c r="AX409" s="118"/>
    </row>
    <row r="410" spans="1:50" ht="24" customHeight="1">
      <c r="A410" s="114">
        <v>10</v>
      </c>
      <c r="B410" s="114">
        <v>1</v>
      </c>
      <c r="C410" s="119" t="s">
        <v>586</v>
      </c>
      <c r="D410" s="115"/>
      <c r="E410" s="115"/>
      <c r="F410" s="115"/>
      <c r="G410" s="115"/>
      <c r="H410" s="115"/>
      <c r="I410" s="115"/>
      <c r="J410" s="115"/>
      <c r="K410" s="115"/>
      <c r="L410" s="115"/>
      <c r="M410" s="119" t="s">
        <v>596</v>
      </c>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v>0.1</v>
      </c>
      <c r="AL410" s="117"/>
      <c r="AM410" s="117"/>
      <c r="AN410" s="117"/>
      <c r="AO410" s="117"/>
      <c r="AP410" s="118"/>
      <c r="AQ410" s="119" t="s">
        <v>467</v>
      </c>
      <c r="AR410" s="115"/>
      <c r="AS410" s="115"/>
      <c r="AT410" s="115"/>
      <c r="AU410" s="116" t="s">
        <v>601</v>
      </c>
      <c r="AV410" s="117"/>
      <c r="AW410" s="117"/>
      <c r="AX410" s="118"/>
    </row>
    <row r="411" spans="1:50" ht="24" hidden="1" customHeight="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c r="A432" s="9"/>
      <c r="B432" s="70" t="s">
        <v>617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20" t="s">
        <v>404</v>
      </c>
      <c r="D433" s="120"/>
      <c r="E433" s="120"/>
      <c r="F433" s="120"/>
      <c r="G433" s="120"/>
      <c r="H433" s="120"/>
      <c r="I433" s="120"/>
      <c r="J433" s="120"/>
      <c r="K433" s="120"/>
      <c r="L433" s="120"/>
      <c r="M433" s="120" t="s">
        <v>405</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406</v>
      </c>
      <c r="AL433" s="120"/>
      <c r="AM433" s="120"/>
      <c r="AN433" s="120"/>
      <c r="AO433" s="120"/>
      <c r="AP433" s="120"/>
      <c r="AQ433" s="120" t="s">
        <v>23</v>
      </c>
      <c r="AR433" s="120"/>
      <c r="AS433" s="120"/>
      <c r="AT433" s="120"/>
      <c r="AU433" s="122" t="s">
        <v>24</v>
      </c>
      <c r="AV433" s="123"/>
      <c r="AW433" s="123"/>
      <c r="AX433" s="124"/>
    </row>
    <row r="434" spans="1:50" ht="24" customHeight="1">
      <c r="A434" s="114">
        <v>1</v>
      </c>
      <c r="B434" s="114">
        <v>1</v>
      </c>
      <c r="C434" s="119" t="s">
        <v>618</v>
      </c>
      <c r="D434" s="115"/>
      <c r="E434" s="115"/>
      <c r="F434" s="115"/>
      <c r="G434" s="115"/>
      <c r="H434" s="115"/>
      <c r="I434" s="115"/>
      <c r="J434" s="115"/>
      <c r="K434" s="115"/>
      <c r="L434" s="115"/>
      <c r="M434" s="119" t="s">
        <v>636</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v>2.4</v>
      </c>
      <c r="AL434" s="117"/>
      <c r="AM434" s="117"/>
      <c r="AN434" s="117"/>
      <c r="AO434" s="117"/>
      <c r="AP434" s="118"/>
      <c r="AQ434" s="119">
        <v>3</v>
      </c>
      <c r="AR434" s="115"/>
      <c r="AS434" s="115"/>
      <c r="AT434" s="115"/>
      <c r="AU434" s="116">
        <v>94.4</v>
      </c>
      <c r="AV434" s="117"/>
      <c r="AW434" s="117"/>
      <c r="AX434" s="118"/>
    </row>
    <row r="435" spans="1:50" ht="24" hidden="1" customHeight="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row r="465" spans="1:50" hidden="1">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4"/>
      <c r="B466" s="114"/>
      <c r="C466" s="120" t="s">
        <v>404</v>
      </c>
      <c r="D466" s="120"/>
      <c r="E466" s="120"/>
      <c r="F466" s="120"/>
      <c r="G466" s="120"/>
      <c r="H466" s="120"/>
      <c r="I466" s="120"/>
      <c r="J466" s="120"/>
      <c r="K466" s="120"/>
      <c r="L466" s="120"/>
      <c r="M466" s="120" t="s">
        <v>405</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406</v>
      </c>
      <c r="AL466" s="120"/>
      <c r="AM466" s="120"/>
      <c r="AN466" s="120"/>
      <c r="AO466" s="120"/>
      <c r="AP466" s="120"/>
      <c r="AQ466" s="120" t="s">
        <v>23</v>
      </c>
      <c r="AR466" s="120"/>
      <c r="AS466" s="120"/>
      <c r="AT466" s="120"/>
      <c r="AU466" s="122" t="s">
        <v>24</v>
      </c>
      <c r="AV466" s="123"/>
      <c r="AW466" s="123"/>
      <c r="AX466" s="124"/>
    </row>
    <row r="467" spans="1:50" ht="24" hidden="1" customHeight="1">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S29">
    <cfRule type="expression" dxfId="775" priority="31">
      <formula>IF(RIGHT(TEXT(AE29,"0.#"),1)=".",FALSE,TRUE)</formula>
    </cfRule>
    <cfRule type="expression" dxfId="774" priority="32">
      <formula>IF(RIGHT(TEXT(AE29,"0.#"),1)=".",TRUE,FALSE)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J28:AN28">
    <cfRule type="expression" dxfId="749" priority="5">
      <formula>IF(RIGHT(TEXT(AJ28,"0.#"),1)=".",FALSE,TRUE)</formula>
    </cfRule>
    <cfRule type="expression" dxfId="748" priority="6">
      <formula>IF(RIGHT(TEXT(AJ28,"0.#"),1)=".",TRUE,FALSE)</formula>
    </cfRule>
  </conditionalFormatting>
  <conditionalFormatting sqref="AO28:AS28">
    <cfRule type="expression" dxfId="747" priority="3">
      <formula>IF(RIGHT(TEXT(AO28,"0.#"),1)=".",FALSE,TRUE)</formula>
    </cfRule>
    <cfRule type="expression" dxfId="746" priority="4">
      <formula>IF(RIGHT(TEXT(AO28,"0.#"),1)=".",TRUE,FALSE)</formula>
    </cfRule>
  </conditionalFormatting>
  <conditionalFormatting sqref="AT29:AX29">
    <cfRule type="expression" dxfId="745" priority="1">
      <formula>IF(RIGHT(TEXT(AT29,"0.#"),1)=".",FALSE,TRUE)</formula>
    </cfRule>
    <cfRule type="expression" dxfId="744"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cellComments="asDisplayed" r:id="rId1"/>
  <headerFooter differentFirst="1" alignWithMargins="0"/>
  <rowBreaks count="5" manualBreakCount="5">
    <brk id="105" max="16383" man="1"/>
    <brk id="138" max="16383" man="1"/>
    <brk id="177" max="16383" man="1"/>
    <brk id="231"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8" sqref="T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t="s">
        <v>459</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459</v>
      </c>
      <c r="M3" s="15" t="str">
        <f t="shared" ref="M3:M11" si="2">IF(L3="","",K3)</f>
        <v>文教及び科学振興</v>
      </c>
      <c r="N3" s="15" t="str">
        <f>IF(M3="",N2,IF(N2&lt;&gt;"",CONCATENATE(N2,"、",M3),M3))</f>
        <v>文教及び科学振興</v>
      </c>
      <c r="O3" s="15"/>
      <c r="P3" s="14" t="s">
        <v>218</v>
      </c>
      <c r="Q3" s="19" t="s">
        <v>459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459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6"/>
      <c r="B3" s="217"/>
      <c r="C3" s="217"/>
      <c r="D3" s="217"/>
      <c r="E3" s="217"/>
      <c r="F3" s="218"/>
      <c r="G3" s="226"/>
      <c r="H3" s="110"/>
      <c r="I3" s="110"/>
      <c r="J3" s="110"/>
      <c r="K3" s="110"/>
      <c r="L3" s="110"/>
      <c r="M3" s="110"/>
      <c r="N3" s="110"/>
      <c r="O3" s="227"/>
      <c r="P3" s="244"/>
      <c r="Q3" s="110"/>
      <c r="R3" s="110"/>
      <c r="S3" s="110"/>
      <c r="T3" s="110"/>
      <c r="U3" s="110"/>
      <c r="V3" s="110"/>
      <c r="W3" s="110"/>
      <c r="X3" s="227"/>
      <c r="Y3" s="281"/>
      <c r="Z3" s="282"/>
      <c r="AA3" s="283"/>
      <c r="AB3" s="141"/>
      <c r="AC3" s="136"/>
      <c r="AD3" s="137"/>
      <c r="AE3" s="142"/>
      <c r="AF3" s="135"/>
      <c r="AG3" s="135"/>
      <c r="AH3" s="135"/>
      <c r="AI3" s="287"/>
      <c r="AJ3" s="142"/>
      <c r="AK3" s="135"/>
      <c r="AL3" s="135"/>
      <c r="AM3" s="135"/>
      <c r="AN3" s="287"/>
      <c r="AO3" s="142"/>
      <c r="AP3" s="135"/>
      <c r="AQ3" s="135"/>
      <c r="AR3" s="135"/>
      <c r="AS3" s="287"/>
      <c r="AT3" s="67"/>
      <c r="AU3" s="112"/>
      <c r="AV3" s="112"/>
      <c r="AW3" s="110" t="s">
        <v>453</v>
      </c>
      <c r="AX3" s="111"/>
    </row>
    <row r="4" spans="1:50" ht="22.5" customHeight="1">
      <c r="A4" s="219"/>
      <c r="B4" s="217"/>
      <c r="C4" s="217"/>
      <c r="D4" s="217"/>
      <c r="E4" s="217"/>
      <c r="F4" s="218"/>
      <c r="G4" s="323"/>
      <c r="H4" s="290"/>
      <c r="I4" s="290"/>
      <c r="J4" s="290"/>
      <c r="K4" s="290"/>
      <c r="L4" s="290"/>
      <c r="M4" s="290"/>
      <c r="N4" s="290"/>
      <c r="O4" s="291"/>
      <c r="P4" s="215"/>
      <c r="Q4" s="197"/>
      <c r="R4" s="197"/>
      <c r="S4" s="197"/>
      <c r="T4" s="197"/>
      <c r="U4" s="197"/>
      <c r="V4" s="197"/>
      <c r="W4" s="197"/>
      <c r="X4" s="198"/>
      <c r="Y4" s="295" t="s">
        <v>14</v>
      </c>
      <c r="Z4" s="296"/>
      <c r="AA4" s="297"/>
      <c r="AB4" s="334"/>
      <c r="AC4" s="298"/>
      <c r="AD4" s="298"/>
      <c r="AE4" s="93"/>
      <c r="AF4" s="94"/>
      <c r="AG4" s="94"/>
      <c r="AH4" s="94"/>
      <c r="AI4" s="95"/>
      <c r="AJ4" s="93"/>
      <c r="AK4" s="94"/>
      <c r="AL4" s="94"/>
      <c r="AM4" s="94"/>
      <c r="AN4" s="95"/>
      <c r="AO4" s="93"/>
      <c r="AP4" s="94"/>
      <c r="AQ4" s="94"/>
      <c r="AR4" s="94"/>
      <c r="AS4" s="95"/>
      <c r="AT4" s="229"/>
      <c r="AU4" s="229"/>
      <c r="AV4" s="229"/>
      <c r="AW4" s="229"/>
      <c r="AX4" s="230"/>
    </row>
    <row r="5" spans="1:50" ht="22.5" customHeight="1">
      <c r="A5" s="220"/>
      <c r="B5" s="221"/>
      <c r="C5" s="221"/>
      <c r="D5" s="221"/>
      <c r="E5" s="221"/>
      <c r="F5" s="222"/>
      <c r="G5" s="292"/>
      <c r="H5" s="293"/>
      <c r="I5" s="293"/>
      <c r="J5" s="293"/>
      <c r="K5" s="293"/>
      <c r="L5" s="293"/>
      <c r="M5" s="293"/>
      <c r="N5" s="293"/>
      <c r="O5" s="294"/>
      <c r="P5" s="278"/>
      <c r="Q5" s="278"/>
      <c r="R5" s="278"/>
      <c r="S5" s="278"/>
      <c r="T5" s="278"/>
      <c r="U5" s="278"/>
      <c r="V5" s="278"/>
      <c r="W5" s="278"/>
      <c r="X5" s="279"/>
      <c r="Y5" s="177" t="s">
        <v>65</v>
      </c>
      <c r="Z5" s="123"/>
      <c r="AA5" s="173"/>
      <c r="AB5" s="335"/>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c r="A6" s="678"/>
      <c r="B6" s="679"/>
      <c r="C6" s="679"/>
      <c r="D6" s="679"/>
      <c r="E6" s="679"/>
      <c r="F6" s="680"/>
      <c r="G6" s="324"/>
      <c r="H6" s="325"/>
      <c r="I6" s="325"/>
      <c r="J6" s="325"/>
      <c r="K6" s="325"/>
      <c r="L6" s="325"/>
      <c r="M6" s="325"/>
      <c r="N6" s="325"/>
      <c r="O6" s="326"/>
      <c r="P6" s="199"/>
      <c r="Q6" s="199"/>
      <c r="R6" s="199"/>
      <c r="S6" s="199"/>
      <c r="T6" s="199"/>
      <c r="U6" s="199"/>
      <c r="V6" s="199"/>
      <c r="W6" s="199"/>
      <c r="X6" s="200"/>
      <c r="Y6" s="122" t="s">
        <v>15</v>
      </c>
      <c r="Z6" s="123"/>
      <c r="AA6" s="173"/>
      <c r="AB6" s="690" t="s">
        <v>454</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6"/>
      <c r="B8" s="217"/>
      <c r="C8" s="217"/>
      <c r="D8" s="217"/>
      <c r="E8" s="217"/>
      <c r="F8" s="218"/>
      <c r="G8" s="226"/>
      <c r="H8" s="110"/>
      <c r="I8" s="110"/>
      <c r="J8" s="110"/>
      <c r="K8" s="110"/>
      <c r="L8" s="110"/>
      <c r="M8" s="110"/>
      <c r="N8" s="110"/>
      <c r="O8" s="227"/>
      <c r="P8" s="244"/>
      <c r="Q8" s="110"/>
      <c r="R8" s="110"/>
      <c r="S8" s="110"/>
      <c r="T8" s="110"/>
      <c r="U8" s="110"/>
      <c r="V8" s="110"/>
      <c r="W8" s="110"/>
      <c r="X8" s="227"/>
      <c r="Y8" s="281"/>
      <c r="Z8" s="282"/>
      <c r="AA8" s="283"/>
      <c r="AB8" s="141"/>
      <c r="AC8" s="136"/>
      <c r="AD8" s="137"/>
      <c r="AE8" s="142"/>
      <c r="AF8" s="135"/>
      <c r="AG8" s="135"/>
      <c r="AH8" s="135"/>
      <c r="AI8" s="287"/>
      <c r="AJ8" s="142"/>
      <c r="AK8" s="135"/>
      <c r="AL8" s="135"/>
      <c r="AM8" s="135"/>
      <c r="AN8" s="287"/>
      <c r="AO8" s="142"/>
      <c r="AP8" s="135"/>
      <c r="AQ8" s="135"/>
      <c r="AR8" s="135"/>
      <c r="AS8" s="287"/>
      <c r="AT8" s="67"/>
      <c r="AU8" s="112"/>
      <c r="AV8" s="112"/>
      <c r="AW8" s="110" t="s">
        <v>360</v>
      </c>
      <c r="AX8" s="111"/>
    </row>
    <row r="9" spans="1:50" ht="22.5" customHeight="1">
      <c r="A9" s="219"/>
      <c r="B9" s="217"/>
      <c r="C9" s="217"/>
      <c r="D9" s="217"/>
      <c r="E9" s="217"/>
      <c r="F9" s="218"/>
      <c r="G9" s="323"/>
      <c r="H9" s="290"/>
      <c r="I9" s="290"/>
      <c r="J9" s="290"/>
      <c r="K9" s="290"/>
      <c r="L9" s="290"/>
      <c r="M9" s="290"/>
      <c r="N9" s="290"/>
      <c r="O9" s="291"/>
      <c r="P9" s="215"/>
      <c r="Q9" s="197"/>
      <c r="R9" s="197"/>
      <c r="S9" s="197"/>
      <c r="T9" s="197"/>
      <c r="U9" s="197"/>
      <c r="V9" s="197"/>
      <c r="W9" s="197"/>
      <c r="X9" s="198"/>
      <c r="Y9" s="295" t="s">
        <v>14</v>
      </c>
      <c r="Z9" s="296"/>
      <c r="AA9" s="297"/>
      <c r="AB9" s="334"/>
      <c r="AC9" s="298"/>
      <c r="AD9" s="298"/>
      <c r="AE9" s="93"/>
      <c r="AF9" s="94"/>
      <c r="AG9" s="94"/>
      <c r="AH9" s="94"/>
      <c r="AI9" s="95"/>
      <c r="AJ9" s="93"/>
      <c r="AK9" s="94"/>
      <c r="AL9" s="94"/>
      <c r="AM9" s="94"/>
      <c r="AN9" s="95"/>
      <c r="AO9" s="93"/>
      <c r="AP9" s="94"/>
      <c r="AQ9" s="94"/>
      <c r="AR9" s="94"/>
      <c r="AS9" s="95"/>
      <c r="AT9" s="229"/>
      <c r="AU9" s="229"/>
      <c r="AV9" s="229"/>
      <c r="AW9" s="229"/>
      <c r="AX9" s="230"/>
    </row>
    <row r="10" spans="1:50" ht="22.5" customHeight="1">
      <c r="A10" s="220"/>
      <c r="B10" s="221"/>
      <c r="C10" s="221"/>
      <c r="D10" s="221"/>
      <c r="E10" s="221"/>
      <c r="F10" s="222"/>
      <c r="G10" s="292"/>
      <c r="H10" s="293"/>
      <c r="I10" s="293"/>
      <c r="J10" s="293"/>
      <c r="K10" s="293"/>
      <c r="L10" s="293"/>
      <c r="M10" s="293"/>
      <c r="N10" s="293"/>
      <c r="O10" s="294"/>
      <c r="P10" s="278"/>
      <c r="Q10" s="278"/>
      <c r="R10" s="278"/>
      <c r="S10" s="278"/>
      <c r="T10" s="278"/>
      <c r="U10" s="278"/>
      <c r="V10" s="278"/>
      <c r="W10" s="278"/>
      <c r="X10" s="279"/>
      <c r="Y10" s="177" t="s">
        <v>65</v>
      </c>
      <c r="Z10" s="123"/>
      <c r="AA10" s="173"/>
      <c r="AB10" s="335"/>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8"/>
      <c r="B11" s="679"/>
      <c r="C11" s="679"/>
      <c r="D11" s="679"/>
      <c r="E11" s="679"/>
      <c r="F11" s="680"/>
      <c r="G11" s="324"/>
      <c r="H11" s="325"/>
      <c r="I11" s="325"/>
      <c r="J11" s="325"/>
      <c r="K11" s="325"/>
      <c r="L11" s="325"/>
      <c r="M11" s="325"/>
      <c r="N11" s="325"/>
      <c r="O11" s="326"/>
      <c r="P11" s="199"/>
      <c r="Q11" s="199"/>
      <c r="R11" s="199"/>
      <c r="S11" s="199"/>
      <c r="T11" s="199"/>
      <c r="U11" s="199"/>
      <c r="V11" s="199"/>
      <c r="W11" s="199"/>
      <c r="X11" s="200"/>
      <c r="Y11" s="122" t="s">
        <v>15</v>
      </c>
      <c r="Z11" s="123"/>
      <c r="AA11" s="173"/>
      <c r="AB11" s="690"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6"/>
      <c r="B13" s="217"/>
      <c r="C13" s="217"/>
      <c r="D13" s="217"/>
      <c r="E13" s="217"/>
      <c r="F13" s="218"/>
      <c r="G13" s="226"/>
      <c r="H13" s="110"/>
      <c r="I13" s="110"/>
      <c r="J13" s="110"/>
      <c r="K13" s="110"/>
      <c r="L13" s="110"/>
      <c r="M13" s="110"/>
      <c r="N13" s="110"/>
      <c r="O13" s="227"/>
      <c r="P13" s="244"/>
      <c r="Q13" s="110"/>
      <c r="R13" s="110"/>
      <c r="S13" s="110"/>
      <c r="T13" s="110"/>
      <c r="U13" s="110"/>
      <c r="V13" s="110"/>
      <c r="W13" s="110"/>
      <c r="X13" s="227"/>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2"/>
      <c r="AV13" s="112"/>
      <c r="AW13" s="110" t="s">
        <v>360</v>
      </c>
      <c r="AX13" s="111"/>
    </row>
    <row r="14" spans="1:50" ht="22.5" customHeight="1">
      <c r="A14" s="219"/>
      <c r="B14" s="217"/>
      <c r="C14" s="217"/>
      <c r="D14" s="217"/>
      <c r="E14" s="217"/>
      <c r="F14" s="218"/>
      <c r="G14" s="323"/>
      <c r="H14" s="290"/>
      <c r="I14" s="290"/>
      <c r="J14" s="290"/>
      <c r="K14" s="290"/>
      <c r="L14" s="290"/>
      <c r="M14" s="290"/>
      <c r="N14" s="290"/>
      <c r="O14" s="291"/>
      <c r="P14" s="215"/>
      <c r="Q14" s="197"/>
      <c r="R14" s="197"/>
      <c r="S14" s="197"/>
      <c r="T14" s="197"/>
      <c r="U14" s="197"/>
      <c r="V14" s="197"/>
      <c r="W14" s="197"/>
      <c r="X14" s="198"/>
      <c r="Y14" s="295" t="s">
        <v>14</v>
      </c>
      <c r="Z14" s="296"/>
      <c r="AA14" s="297"/>
      <c r="AB14" s="334"/>
      <c r="AC14" s="298"/>
      <c r="AD14" s="298"/>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c r="A15" s="220"/>
      <c r="B15" s="221"/>
      <c r="C15" s="221"/>
      <c r="D15" s="221"/>
      <c r="E15" s="221"/>
      <c r="F15" s="222"/>
      <c r="G15" s="292"/>
      <c r="H15" s="293"/>
      <c r="I15" s="293"/>
      <c r="J15" s="293"/>
      <c r="K15" s="293"/>
      <c r="L15" s="293"/>
      <c r="M15" s="293"/>
      <c r="N15" s="293"/>
      <c r="O15" s="294"/>
      <c r="P15" s="278"/>
      <c r="Q15" s="278"/>
      <c r="R15" s="278"/>
      <c r="S15" s="278"/>
      <c r="T15" s="278"/>
      <c r="U15" s="278"/>
      <c r="V15" s="278"/>
      <c r="W15" s="278"/>
      <c r="X15" s="279"/>
      <c r="Y15" s="177" t="s">
        <v>65</v>
      </c>
      <c r="Z15" s="123"/>
      <c r="AA15" s="173"/>
      <c r="AB15" s="335"/>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8"/>
      <c r="B16" s="679"/>
      <c r="C16" s="679"/>
      <c r="D16" s="679"/>
      <c r="E16" s="679"/>
      <c r="F16" s="680"/>
      <c r="G16" s="324"/>
      <c r="H16" s="325"/>
      <c r="I16" s="325"/>
      <c r="J16" s="325"/>
      <c r="K16" s="325"/>
      <c r="L16" s="325"/>
      <c r="M16" s="325"/>
      <c r="N16" s="325"/>
      <c r="O16" s="326"/>
      <c r="P16" s="199"/>
      <c r="Q16" s="199"/>
      <c r="R16" s="199"/>
      <c r="S16" s="199"/>
      <c r="T16" s="199"/>
      <c r="U16" s="199"/>
      <c r="V16" s="199"/>
      <c r="W16" s="199"/>
      <c r="X16" s="200"/>
      <c r="Y16" s="122" t="s">
        <v>15</v>
      </c>
      <c r="Z16" s="123"/>
      <c r="AA16" s="173"/>
      <c r="AB16" s="690"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6"/>
      <c r="B18" s="217"/>
      <c r="C18" s="217"/>
      <c r="D18" s="217"/>
      <c r="E18" s="217"/>
      <c r="F18" s="218"/>
      <c r="G18" s="226"/>
      <c r="H18" s="110"/>
      <c r="I18" s="110"/>
      <c r="J18" s="110"/>
      <c r="K18" s="110"/>
      <c r="L18" s="110"/>
      <c r="M18" s="110"/>
      <c r="N18" s="110"/>
      <c r="O18" s="227"/>
      <c r="P18" s="244"/>
      <c r="Q18" s="110"/>
      <c r="R18" s="110"/>
      <c r="S18" s="110"/>
      <c r="T18" s="110"/>
      <c r="U18" s="110"/>
      <c r="V18" s="110"/>
      <c r="W18" s="110"/>
      <c r="X18" s="227"/>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2"/>
      <c r="AV18" s="112"/>
      <c r="AW18" s="110" t="s">
        <v>360</v>
      </c>
      <c r="AX18" s="111"/>
    </row>
    <row r="19" spans="1:50" ht="22.5" customHeight="1">
      <c r="A19" s="219"/>
      <c r="B19" s="217"/>
      <c r="C19" s="217"/>
      <c r="D19" s="217"/>
      <c r="E19" s="217"/>
      <c r="F19" s="218"/>
      <c r="G19" s="323"/>
      <c r="H19" s="290"/>
      <c r="I19" s="290"/>
      <c r="J19" s="290"/>
      <c r="K19" s="290"/>
      <c r="L19" s="290"/>
      <c r="M19" s="290"/>
      <c r="N19" s="290"/>
      <c r="O19" s="291"/>
      <c r="P19" s="215"/>
      <c r="Q19" s="197"/>
      <c r="R19" s="197"/>
      <c r="S19" s="197"/>
      <c r="T19" s="197"/>
      <c r="U19" s="197"/>
      <c r="V19" s="197"/>
      <c r="W19" s="197"/>
      <c r="X19" s="198"/>
      <c r="Y19" s="295" t="s">
        <v>14</v>
      </c>
      <c r="Z19" s="296"/>
      <c r="AA19" s="297"/>
      <c r="AB19" s="334"/>
      <c r="AC19" s="298"/>
      <c r="AD19" s="298"/>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c r="A20" s="220"/>
      <c r="B20" s="221"/>
      <c r="C20" s="221"/>
      <c r="D20" s="221"/>
      <c r="E20" s="221"/>
      <c r="F20" s="222"/>
      <c r="G20" s="292"/>
      <c r="H20" s="293"/>
      <c r="I20" s="293"/>
      <c r="J20" s="293"/>
      <c r="K20" s="293"/>
      <c r="L20" s="293"/>
      <c r="M20" s="293"/>
      <c r="N20" s="293"/>
      <c r="O20" s="294"/>
      <c r="P20" s="278"/>
      <c r="Q20" s="278"/>
      <c r="R20" s="278"/>
      <c r="S20" s="278"/>
      <c r="T20" s="278"/>
      <c r="U20" s="278"/>
      <c r="V20" s="278"/>
      <c r="W20" s="278"/>
      <c r="X20" s="279"/>
      <c r="Y20" s="177" t="s">
        <v>65</v>
      </c>
      <c r="Z20" s="123"/>
      <c r="AA20" s="173"/>
      <c r="AB20" s="335"/>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8"/>
      <c r="B21" s="679"/>
      <c r="C21" s="679"/>
      <c r="D21" s="679"/>
      <c r="E21" s="679"/>
      <c r="F21" s="680"/>
      <c r="G21" s="324"/>
      <c r="H21" s="325"/>
      <c r="I21" s="325"/>
      <c r="J21" s="325"/>
      <c r="K21" s="325"/>
      <c r="L21" s="325"/>
      <c r="M21" s="325"/>
      <c r="N21" s="325"/>
      <c r="O21" s="326"/>
      <c r="P21" s="199"/>
      <c r="Q21" s="199"/>
      <c r="R21" s="199"/>
      <c r="S21" s="199"/>
      <c r="T21" s="199"/>
      <c r="U21" s="199"/>
      <c r="V21" s="199"/>
      <c r="W21" s="199"/>
      <c r="X21" s="200"/>
      <c r="Y21" s="122" t="s">
        <v>15</v>
      </c>
      <c r="Z21" s="123"/>
      <c r="AA21" s="173"/>
      <c r="AB21" s="690" t="s">
        <v>455</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6"/>
      <c r="B23" s="217"/>
      <c r="C23" s="217"/>
      <c r="D23" s="217"/>
      <c r="E23" s="217"/>
      <c r="F23" s="218"/>
      <c r="G23" s="226"/>
      <c r="H23" s="110"/>
      <c r="I23" s="110"/>
      <c r="J23" s="110"/>
      <c r="K23" s="110"/>
      <c r="L23" s="110"/>
      <c r="M23" s="110"/>
      <c r="N23" s="110"/>
      <c r="O23" s="227"/>
      <c r="P23" s="244"/>
      <c r="Q23" s="110"/>
      <c r="R23" s="110"/>
      <c r="S23" s="110"/>
      <c r="T23" s="110"/>
      <c r="U23" s="110"/>
      <c r="V23" s="110"/>
      <c r="W23" s="110"/>
      <c r="X23" s="227"/>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2"/>
      <c r="AV23" s="112"/>
      <c r="AW23" s="110" t="s">
        <v>456</v>
      </c>
      <c r="AX23" s="111"/>
    </row>
    <row r="24" spans="1:50" ht="22.5" customHeight="1">
      <c r="A24" s="219"/>
      <c r="B24" s="217"/>
      <c r="C24" s="217"/>
      <c r="D24" s="217"/>
      <c r="E24" s="217"/>
      <c r="F24" s="218"/>
      <c r="G24" s="323"/>
      <c r="H24" s="290"/>
      <c r="I24" s="290"/>
      <c r="J24" s="290"/>
      <c r="K24" s="290"/>
      <c r="L24" s="290"/>
      <c r="M24" s="290"/>
      <c r="N24" s="290"/>
      <c r="O24" s="291"/>
      <c r="P24" s="215"/>
      <c r="Q24" s="197"/>
      <c r="R24" s="197"/>
      <c r="S24" s="197"/>
      <c r="T24" s="197"/>
      <c r="U24" s="197"/>
      <c r="V24" s="197"/>
      <c r="W24" s="197"/>
      <c r="X24" s="198"/>
      <c r="Y24" s="295" t="s">
        <v>14</v>
      </c>
      <c r="Z24" s="296"/>
      <c r="AA24" s="297"/>
      <c r="AB24" s="334"/>
      <c r="AC24" s="298"/>
      <c r="AD24" s="298"/>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c r="A25" s="220"/>
      <c r="B25" s="221"/>
      <c r="C25" s="221"/>
      <c r="D25" s="221"/>
      <c r="E25" s="221"/>
      <c r="F25" s="222"/>
      <c r="G25" s="292"/>
      <c r="H25" s="293"/>
      <c r="I25" s="293"/>
      <c r="J25" s="293"/>
      <c r="K25" s="293"/>
      <c r="L25" s="293"/>
      <c r="M25" s="293"/>
      <c r="N25" s="293"/>
      <c r="O25" s="294"/>
      <c r="P25" s="278"/>
      <c r="Q25" s="278"/>
      <c r="R25" s="278"/>
      <c r="S25" s="278"/>
      <c r="T25" s="278"/>
      <c r="U25" s="278"/>
      <c r="V25" s="278"/>
      <c r="W25" s="278"/>
      <c r="X25" s="279"/>
      <c r="Y25" s="177" t="s">
        <v>65</v>
      </c>
      <c r="Z25" s="123"/>
      <c r="AA25" s="173"/>
      <c r="AB25" s="335"/>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8"/>
      <c r="B26" s="679"/>
      <c r="C26" s="679"/>
      <c r="D26" s="679"/>
      <c r="E26" s="679"/>
      <c r="F26" s="680"/>
      <c r="G26" s="324"/>
      <c r="H26" s="325"/>
      <c r="I26" s="325"/>
      <c r="J26" s="325"/>
      <c r="K26" s="325"/>
      <c r="L26" s="325"/>
      <c r="M26" s="325"/>
      <c r="N26" s="325"/>
      <c r="O26" s="326"/>
      <c r="P26" s="199"/>
      <c r="Q26" s="199"/>
      <c r="R26" s="199"/>
      <c r="S26" s="199"/>
      <c r="T26" s="199"/>
      <c r="U26" s="199"/>
      <c r="V26" s="199"/>
      <c r="W26" s="199"/>
      <c r="X26" s="200"/>
      <c r="Y26" s="122" t="s">
        <v>15</v>
      </c>
      <c r="Z26" s="123"/>
      <c r="AA26" s="173"/>
      <c r="AB26" s="690" t="s">
        <v>455</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6"/>
      <c r="B28" s="217"/>
      <c r="C28" s="217"/>
      <c r="D28" s="217"/>
      <c r="E28" s="217"/>
      <c r="F28" s="218"/>
      <c r="G28" s="226"/>
      <c r="H28" s="110"/>
      <c r="I28" s="110"/>
      <c r="J28" s="110"/>
      <c r="K28" s="110"/>
      <c r="L28" s="110"/>
      <c r="M28" s="110"/>
      <c r="N28" s="110"/>
      <c r="O28" s="227"/>
      <c r="P28" s="244"/>
      <c r="Q28" s="110"/>
      <c r="R28" s="110"/>
      <c r="S28" s="110"/>
      <c r="T28" s="110"/>
      <c r="U28" s="110"/>
      <c r="V28" s="110"/>
      <c r="W28" s="110"/>
      <c r="X28" s="227"/>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2"/>
      <c r="AV28" s="112"/>
      <c r="AW28" s="110" t="s">
        <v>453</v>
      </c>
      <c r="AX28" s="111"/>
    </row>
    <row r="29" spans="1:50" ht="22.5" customHeight="1">
      <c r="A29" s="219"/>
      <c r="B29" s="217"/>
      <c r="C29" s="217"/>
      <c r="D29" s="217"/>
      <c r="E29" s="217"/>
      <c r="F29" s="218"/>
      <c r="G29" s="323"/>
      <c r="H29" s="290"/>
      <c r="I29" s="290"/>
      <c r="J29" s="290"/>
      <c r="K29" s="290"/>
      <c r="L29" s="290"/>
      <c r="M29" s="290"/>
      <c r="N29" s="290"/>
      <c r="O29" s="291"/>
      <c r="P29" s="215"/>
      <c r="Q29" s="197"/>
      <c r="R29" s="197"/>
      <c r="S29" s="197"/>
      <c r="T29" s="197"/>
      <c r="U29" s="197"/>
      <c r="V29" s="197"/>
      <c r="W29" s="197"/>
      <c r="X29" s="198"/>
      <c r="Y29" s="295" t="s">
        <v>14</v>
      </c>
      <c r="Z29" s="296"/>
      <c r="AA29" s="297"/>
      <c r="AB29" s="334"/>
      <c r="AC29" s="298"/>
      <c r="AD29" s="298"/>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c r="A30" s="220"/>
      <c r="B30" s="221"/>
      <c r="C30" s="221"/>
      <c r="D30" s="221"/>
      <c r="E30" s="221"/>
      <c r="F30" s="222"/>
      <c r="G30" s="292"/>
      <c r="H30" s="293"/>
      <c r="I30" s="293"/>
      <c r="J30" s="293"/>
      <c r="K30" s="293"/>
      <c r="L30" s="293"/>
      <c r="M30" s="293"/>
      <c r="N30" s="293"/>
      <c r="O30" s="294"/>
      <c r="P30" s="278"/>
      <c r="Q30" s="278"/>
      <c r="R30" s="278"/>
      <c r="S30" s="278"/>
      <c r="T30" s="278"/>
      <c r="U30" s="278"/>
      <c r="V30" s="278"/>
      <c r="W30" s="278"/>
      <c r="X30" s="279"/>
      <c r="Y30" s="177" t="s">
        <v>65</v>
      </c>
      <c r="Z30" s="123"/>
      <c r="AA30" s="173"/>
      <c r="AB30" s="335"/>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8"/>
      <c r="B31" s="679"/>
      <c r="C31" s="679"/>
      <c r="D31" s="679"/>
      <c r="E31" s="679"/>
      <c r="F31" s="680"/>
      <c r="G31" s="324"/>
      <c r="H31" s="325"/>
      <c r="I31" s="325"/>
      <c r="J31" s="325"/>
      <c r="K31" s="325"/>
      <c r="L31" s="325"/>
      <c r="M31" s="325"/>
      <c r="N31" s="325"/>
      <c r="O31" s="326"/>
      <c r="P31" s="199"/>
      <c r="Q31" s="199"/>
      <c r="R31" s="199"/>
      <c r="S31" s="199"/>
      <c r="T31" s="199"/>
      <c r="U31" s="199"/>
      <c r="V31" s="199"/>
      <c r="W31" s="199"/>
      <c r="X31" s="200"/>
      <c r="Y31" s="122" t="s">
        <v>15</v>
      </c>
      <c r="Z31" s="123"/>
      <c r="AA31" s="173"/>
      <c r="AB31" s="690" t="s">
        <v>454</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6"/>
      <c r="B33" s="217"/>
      <c r="C33" s="217"/>
      <c r="D33" s="217"/>
      <c r="E33" s="217"/>
      <c r="F33" s="218"/>
      <c r="G33" s="226"/>
      <c r="H33" s="110"/>
      <c r="I33" s="110"/>
      <c r="J33" s="110"/>
      <c r="K33" s="110"/>
      <c r="L33" s="110"/>
      <c r="M33" s="110"/>
      <c r="N33" s="110"/>
      <c r="O33" s="227"/>
      <c r="P33" s="244"/>
      <c r="Q33" s="110"/>
      <c r="R33" s="110"/>
      <c r="S33" s="110"/>
      <c r="T33" s="110"/>
      <c r="U33" s="110"/>
      <c r="V33" s="110"/>
      <c r="W33" s="110"/>
      <c r="X33" s="227"/>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2"/>
      <c r="AV33" s="112"/>
      <c r="AW33" s="110" t="s">
        <v>456</v>
      </c>
      <c r="AX33" s="111"/>
    </row>
    <row r="34" spans="1:50" ht="22.5" customHeight="1">
      <c r="A34" s="219"/>
      <c r="B34" s="217"/>
      <c r="C34" s="217"/>
      <c r="D34" s="217"/>
      <c r="E34" s="217"/>
      <c r="F34" s="218"/>
      <c r="G34" s="323"/>
      <c r="H34" s="290"/>
      <c r="I34" s="290"/>
      <c r="J34" s="290"/>
      <c r="K34" s="290"/>
      <c r="L34" s="290"/>
      <c r="M34" s="290"/>
      <c r="N34" s="290"/>
      <c r="O34" s="291"/>
      <c r="P34" s="215"/>
      <c r="Q34" s="197"/>
      <c r="R34" s="197"/>
      <c r="S34" s="197"/>
      <c r="T34" s="197"/>
      <c r="U34" s="197"/>
      <c r="V34" s="197"/>
      <c r="W34" s="197"/>
      <c r="X34" s="198"/>
      <c r="Y34" s="295" t="s">
        <v>14</v>
      </c>
      <c r="Z34" s="296"/>
      <c r="AA34" s="297"/>
      <c r="AB34" s="334"/>
      <c r="AC34" s="298"/>
      <c r="AD34" s="298"/>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c r="A35" s="220"/>
      <c r="B35" s="221"/>
      <c r="C35" s="221"/>
      <c r="D35" s="221"/>
      <c r="E35" s="221"/>
      <c r="F35" s="222"/>
      <c r="G35" s="292"/>
      <c r="H35" s="293"/>
      <c r="I35" s="293"/>
      <c r="J35" s="293"/>
      <c r="K35" s="293"/>
      <c r="L35" s="293"/>
      <c r="M35" s="293"/>
      <c r="N35" s="293"/>
      <c r="O35" s="294"/>
      <c r="P35" s="278"/>
      <c r="Q35" s="278"/>
      <c r="R35" s="278"/>
      <c r="S35" s="278"/>
      <c r="T35" s="278"/>
      <c r="U35" s="278"/>
      <c r="V35" s="278"/>
      <c r="W35" s="278"/>
      <c r="X35" s="279"/>
      <c r="Y35" s="177" t="s">
        <v>65</v>
      </c>
      <c r="Z35" s="123"/>
      <c r="AA35" s="173"/>
      <c r="AB35" s="335"/>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8"/>
      <c r="B36" s="679"/>
      <c r="C36" s="679"/>
      <c r="D36" s="679"/>
      <c r="E36" s="679"/>
      <c r="F36" s="680"/>
      <c r="G36" s="324"/>
      <c r="H36" s="325"/>
      <c r="I36" s="325"/>
      <c r="J36" s="325"/>
      <c r="K36" s="325"/>
      <c r="L36" s="325"/>
      <c r="M36" s="325"/>
      <c r="N36" s="325"/>
      <c r="O36" s="326"/>
      <c r="P36" s="199"/>
      <c r="Q36" s="199"/>
      <c r="R36" s="199"/>
      <c r="S36" s="199"/>
      <c r="T36" s="199"/>
      <c r="U36" s="199"/>
      <c r="V36" s="199"/>
      <c r="W36" s="199"/>
      <c r="X36" s="200"/>
      <c r="Y36" s="122" t="s">
        <v>15</v>
      </c>
      <c r="Z36" s="123"/>
      <c r="AA36" s="173"/>
      <c r="AB36" s="690" t="s">
        <v>455</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6"/>
      <c r="B38" s="217"/>
      <c r="C38" s="217"/>
      <c r="D38" s="217"/>
      <c r="E38" s="217"/>
      <c r="F38" s="218"/>
      <c r="G38" s="226"/>
      <c r="H38" s="110"/>
      <c r="I38" s="110"/>
      <c r="J38" s="110"/>
      <c r="K38" s="110"/>
      <c r="L38" s="110"/>
      <c r="M38" s="110"/>
      <c r="N38" s="110"/>
      <c r="O38" s="227"/>
      <c r="P38" s="244"/>
      <c r="Q38" s="110"/>
      <c r="R38" s="110"/>
      <c r="S38" s="110"/>
      <c r="T38" s="110"/>
      <c r="U38" s="110"/>
      <c r="V38" s="110"/>
      <c r="W38" s="110"/>
      <c r="X38" s="227"/>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2"/>
      <c r="AV38" s="112"/>
      <c r="AW38" s="110" t="s">
        <v>456</v>
      </c>
      <c r="AX38" s="111"/>
    </row>
    <row r="39" spans="1:50" ht="22.5" customHeight="1">
      <c r="A39" s="219"/>
      <c r="B39" s="217"/>
      <c r="C39" s="217"/>
      <c r="D39" s="217"/>
      <c r="E39" s="217"/>
      <c r="F39" s="218"/>
      <c r="G39" s="323"/>
      <c r="H39" s="290"/>
      <c r="I39" s="290"/>
      <c r="J39" s="290"/>
      <c r="K39" s="290"/>
      <c r="L39" s="290"/>
      <c r="M39" s="290"/>
      <c r="N39" s="290"/>
      <c r="O39" s="291"/>
      <c r="P39" s="215"/>
      <c r="Q39" s="197"/>
      <c r="R39" s="197"/>
      <c r="S39" s="197"/>
      <c r="T39" s="197"/>
      <c r="U39" s="197"/>
      <c r="V39" s="197"/>
      <c r="W39" s="197"/>
      <c r="X39" s="198"/>
      <c r="Y39" s="295" t="s">
        <v>14</v>
      </c>
      <c r="Z39" s="296"/>
      <c r="AA39" s="297"/>
      <c r="AB39" s="334"/>
      <c r="AC39" s="298"/>
      <c r="AD39" s="298"/>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c r="A40" s="220"/>
      <c r="B40" s="221"/>
      <c r="C40" s="221"/>
      <c r="D40" s="221"/>
      <c r="E40" s="221"/>
      <c r="F40" s="222"/>
      <c r="G40" s="292"/>
      <c r="H40" s="293"/>
      <c r="I40" s="293"/>
      <c r="J40" s="293"/>
      <c r="K40" s="293"/>
      <c r="L40" s="293"/>
      <c r="M40" s="293"/>
      <c r="N40" s="293"/>
      <c r="O40" s="294"/>
      <c r="P40" s="278"/>
      <c r="Q40" s="278"/>
      <c r="R40" s="278"/>
      <c r="S40" s="278"/>
      <c r="T40" s="278"/>
      <c r="U40" s="278"/>
      <c r="V40" s="278"/>
      <c r="W40" s="278"/>
      <c r="X40" s="279"/>
      <c r="Y40" s="177" t="s">
        <v>65</v>
      </c>
      <c r="Z40" s="123"/>
      <c r="AA40" s="173"/>
      <c r="AB40" s="335"/>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8"/>
      <c r="B41" s="679"/>
      <c r="C41" s="679"/>
      <c r="D41" s="679"/>
      <c r="E41" s="679"/>
      <c r="F41" s="680"/>
      <c r="G41" s="324"/>
      <c r="H41" s="325"/>
      <c r="I41" s="325"/>
      <c r="J41" s="325"/>
      <c r="K41" s="325"/>
      <c r="L41" s="325"/>
      <c r="M41" s="325"/>
      <c r="N41" s="325"/>
      <c r="O41" s="326"/>
      <c r="P41" s="199"/>
      <c r="Q41" s="199"/>
      <c r="R41" s="199"/>
      <c r="S41" s="199"/>
      <c r="T41" s="199"/>
      <c r="U41" s="199"/>
      <c r="V41" s="199"/>
      <c r="W41" s="199"/>
      <c r="X41" s="200"/>
      <c r="Y41" s="122" t="s">
        <v>15</v>
      </c>
      <c r="Z41" s="123"/>
      <c r="AA41" s="173"/>
      <c r="AB41" s="690" t="s">
        <v>455</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6"/>
      <c r="B43" s="217"/>
      <c r="C43" s="217"/>
      <c r="D43" s="217"/>
      <c r="E43" s="217"/>
      <c r="F43" s="218"/>
      <c r="G43" s="226"/>
      <c r="H43" s="110"/>
      <c r="I43" s="110"/>
      <c r="J43" s="110"/>
      <c r="K43" s="110"/>
      <c r="L43" s="110"/>
      <c r="M43" s="110"/>
      <c r="N43" s="110"/>
      <c r="O43" s="227"/>
      <c r="P43" s="244"/>
      <c r="Q43" s="110"/>
      <c r="R43" s="110"/>
      <c r="S43" s="110"/>
      <c r="T43" s="110"/>
      <c r="U43" s="110"/>
      <c r="V43" s="110"/>
      <c r="W43" s="110"/>
      <c r="X43" s="227"/>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2"/>
      <c r="AV43" s="112"/>
      <c r="AW43" s="110" t="s">
        <v>456</v>
      </c>
      <c r="AX43" s="111"/>
    </row>
    <row r="44" spans="1:50" ht="22.5" customHeight="1">
      <c r="A44" s="219"/>
      <c r="B44" s="217"/>
      <c r="C44" s="217"/>
      <c r="D44" s="217"/>
      <c r="E44" s="217"/>
      <c r="F44" s="218"/>
      <c r="G44" s="323"/>
      <c r="H44" s="290"/>
      <c r="I44" s="290"/>
      <c r="J44" s="290"/>
      <c r="K44" s="290"/>
      <c r="L44" s="290"/>
      <c r="M44" s="290"/>
      <c r="N44" s="290"/>
      <c r="O44" s="291"/>
      <c r="P44" s="215"/>
      <c r="Q44" s="197"/>
      <c r="R44" s="197"/>
      <c r="S44" s="197"/>
      <c r="T44" s="197"/>
      <c r="U44" s="197"/>
      <c r="V44" s="197"/>
      <c r="W44" s="197"/>
      <c r="X44" s="198"/>
      <c r="Y44" s="295" t="s">
        <v>14</v>
      </c>
      <c r="Z44" s="296"/>
      <c r="AA44" s="297"/>
      <c r="AB44" s="334"/>
      <c r="AC44" s="298"/>
      <c r="AD44" s="298"/>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177" t="s">
        <v>65</v>
      </c>
      <c r="Z45" s="123"/>
      <c r="AA45" s="173"/>
      <c r="AB45" s="335"/>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8"/>
      <c r="B46" s="679"/>
      <c r="C46" s="679"/>
      <c r="D46" s="679"/>
      <c r="E46" s="679"/>
      <c r="F46" s="680"/>
      <c r="G46" s="324"/>
      <c r="H46" s="325"/>
      <c r="I46" s="325"/>
      <c r="J46" s="325"/>
      <c r="K46" s="325"/>
      <c r="L46" s="325"/>
      <c r="M46" s="325"/>
      <c r="N46" s="325"/>
      <c r="O46" s="326"/>
      <c r="P46" s="199"/>
      <c r="Q46" s="199"/>
      <c r="R46" s="199"/>
      <c r="S46" s="199"/>
      <c r="T46" s="199"/>
      <c r="U46" s="199"/>
      <c r="V46" s="199"/>
      <c r="W46" s="199"/>
      <c r="X46" s="200"/>
      <c r="Y46" s="122" t="s">
        <v>15</v>
      </c>
      <c r="Z46" s="123"/>
      <c r="AA46" s="173"/>
      <c r="AB46" s="690" t="s">
        <v>455</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6"/>
      <c r="B48" s="217"/>
      <c r="C48" s="217"/>
      <c r="D48" s="217"/>
      <c r="E48" s="217"/>
      <c r="F48" s="218"/>
      <c r="G48" s="226"/>
      <c r="H48" s="110"/>
      <c r="I48" s="110"/>
      <c r="J48" s="110"/>
      <c r="K48" s="110"/>
      <c r="L48" s="110"/>
      <c r="M48" s="110"/>
      <c r="N48" s="110"/>
      <c r="O48" s="227"/>
      <c r="P48" s="244"/>
      <c r="Q48" s="110"/>
      <c r="R48" s="110"/>
      <c r="S48" s="110"/>
      <c r="T48" s="110"/>
      <c r="U48" s="110"/>
      <c r="V48" s="110"/>
      <c r="W48" s="110"/>
      <c r="X48" s="227"/>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2"/>
      <c r="AV48" s="112"/>
      <c r="AW48" s="110" t="s">
        <v>453</v>
      </c>
      <c r="AX48" s="111"/>
    </row>
    <row r="49" spans="1:50" ht="22.5" customHeight="1">
      <c r="A49" s="219"/>
      <c r="B49" s="217"/>
      <c r="C49" s="217"/>
      <c r="D49" s="217"/>
      <c r="E49" s="217"/>
      <c r="F49" s="218"/>
      <c r="G49" s="323"/>
      <c r="H49" s="290"/>
      <c r="I49" s="290"/>
      <c r="J49" s="290"/>
      <c r="K49" s="290"/>
      <c r="L49" s="290"/>
      <c r="M49" s="290"/>
      <c r="N49" s="290"/>
      <c r="O49" s="291"/>
      <c r="P49" s="215"/>
      <c r="Q49" s="197"/>
      <c r="R49" s="197"/>
      <c r="S49" s="197"/>
      <c r="T49" s="197"/>
      <c r="U49" s="197"/>
      <c r="V49" s="197"/>
      <c r="W49" s="197"/>
      <c r="X49" s="198"/>
      <c r="Y49" s="295" t="s">
        <v>14</v>
      </c>
      <c r="Z49" s="296"/>
      <c r="AA49" s="297"/>
      <c r="AB49" s="334"/>
      <c r="AC49" s="298"/>
      <c r="AD49" s="298"/>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c r="A50" s="220"/>
      <c r="B50" s="221"/>
      <c r="C50" s="221"/>
      <c r="D50" s="221"/>
      <c r="E50" s="221"/>
      <c r="F50" s="222"/>
      <c r="G50" s="292"/>
      <c r="H50" s="293"/>
      <c r="I50" s="293"/>
      <c r="J50" s="293"/>
      <c r="K50" s="293"/>
      <c r="L50" s="293"/>
      <c r="M50" s="293"/>
      <c r="N50" s="293"/>
      <c r="O50" s="294"/>
      <c r="P50" s="278"/>
      <c r="Q50" s="278"/>
      <c r="R50" s="278"/>
      <c r="S50" s="278"/>
      <c r="T50" s="278"/>
      <c r="U50" s="278"/>
      <c r="V50" s="278"/>
      <c r="W50" s="278"/>
      <c r="X50" s="279"/>
      <c r="Y50" s="177" t="s">
        <v>65</v>
      </c>
      <c r="Z50" s="123"/>
      <c r="AA50" s="173"/>
      <c r="AB50" s="335"/>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8"/>
      <c r="B51" s="679"/>
      <c r="C51" s="679"/>
      <c r="D51" s="679"/>
      <c r="E51" s="679"/>
      <c r="F51" s="680"/>
      <c r="G51" s="324"/>
      <c r="H51" s="325"/>
      <c r="I51" s="325"/>
      <c r="J51" s="325"/>
      <c r="K51" s="325"/>
      <c r="L51" s="325"/>
      <c r="M51" s="325"/>
      <c r="N51" s="325"/>
      <c r="O51" s="326"/>
      <c r="P51" s="199"/>
      <c r="Q51" s="199"/>
      <c r="R51" s="199"/>
      <c r="S51" s="199"/>
      <c r="T51" s="199"/>
      <c r="U51" s="199"/>
      <c r="V51" s="199"/>
      <c r="W51" s="199"/>
      <c r="X51" s="200"/>
      <c r="Y51" s="122" t="s">
        <v>15</v>
      </c>
      <c r="Z51" s="123"/>
      <c r="AA51" s="173"/>
      <c r="AB51" s="699" t="s">
        <v>454</v>
      </c>
      <c r="AC51" s="700"/>
      <c r="AD51" s="700"/>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1" t="s">
        <v>34</v>
      </c>
      <c r="B2" s="702"/>
      <c r="C2" s="702"/>
      <c r="D2" s="702"/>
      <c r="E2" s="702"/>
      <c r="F2" s="703"/>
      <c r="G2" s="397" t="s">
        <v>366</v>
      </c>
      <c r="H2" s="398"/>
      <c r="I2" s="398"/>
      <c r="J2" s="398"/>
      <c r="K2" s="398"/>
      <c r="L2" s="398"/>
      <c r="M2" s="398"/>
      <c r="N2" s="398"/>
      <c r="O2" s="398"/>
      <c r="P2" s="398"/>
      <c r="Q2" s="398"/>
      <c r="R2" s="398"/>
      <c r="S2" s="398"/>
      <c r="T2" s="398"/>
      <c r="U2" s="398"/>
      <c r="V2" s="398"/>
      <c r="W2" s="398"/>
      <c r="X2" s="398"/>
      <c r="Y2" s="398"/>
      <c r="Z2" s="398"/>
      <c r="AA2" s="398"/>
      <c r="AB2" s="399"/>
      <c r="AC2" s="397" t="s">
        <v>450</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c r="A3" s="704"/>
      <c r="B3" s="705"/>
      <c r="C3" s="705"/>
      <c r="D3" s="705"/>
      <c r="E3" s="705"/>
      <c r="F3" s="706"/>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c r="A4" s="704"/>
      <c r="B4" s="705"/>
      <c r="C4" s="705"/>
      <c r="D4" s="705"/>
      <c r="E4" s="705"/>
      <c r="F4" s="706"/>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9"/>
    </row>
    <row r="5" spans="1:50" ht="24.75" customHeight="1">
      <c r="A5" s="704"/>
      <c r="B5" s="705"/>
      <c r="C5" s="705"/>
      <c r="D5" s="705"/>
      <c r="E5" s="705"/>
      <c r="F5" s="70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4"/>
      <c r="B15" s="705"/>
      <c r="C15" s="705"/>
      <c r="D15" s="705"/>
      <c r="E15" s="705"/>
      <c r="F15" s="706"/>
      <c r="G15" s="397" t="s">
        <v>367</v>
      </c>
      <c r="H15" s="398"/>
      <c r="I15" s="398"/>
      <c r="J15" s="398"/>
      <c r="K15" s="398"/>
      <c r="L15" s="398"/>
      <c r="M15" s="398"/>
      <c r="N15" s="398"/>
      <c r="O15" s="398"/>
      <c r="P15" s="398"/>
      <c r="Q15" s="398"/>
      <c r="R15" s="398"/>
      <c r="S15" s="398"/>
      <c r="T15" s="398"/>
      <c r="U15" s="398"/>
      <c r="V15" s="398"/>
      <c r="W15" s="398"/>
      <c r="X15" s="398"/>
      <c r="Y15" s="398"/>
      <c r="Z15" s="398"/>
      <c r="AA15" s="398"/>
      <c r="AB15" s="399"/>
      <c r="AC15" s="397" t="s">
        <v>368</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704"/>
      <c r="B16" s="705"/>
      <c r="C16" s="705"/>
      <c r="D16" s="705"/>
      <c r="E16" s="705"/>
      <c r="F16" s="706"/>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c r="A17" s="704"/>
      <c r="B17" s="705"/>
      <c r="C17" s="705"/>
      <c r="D17" s="705"/>
      <c r="E17" s="705"/>
      <c r="F17" s="706"/>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9"/>
    </row>
    <row r="18" spans="1:50" ht="24.75" customHeight="1">
      <c r="A18" s="704"/>
      <c r="B18" s="705"/>
      <c r="C18" s="705"/>
      <c r="D18" s="705"/>
      <c r="E18" s="705"/>
      <c r="F18" s="70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4"/>
      <c r="B28" s="705"/>
      <c r="C28" s="705"/>
      <c r="D28" s="705"/>
      <c r="E28" s="705"/>
      <c r="F28" s="706"/>
      <c r="G28" s="397" t="s">
        <v>369</v>
      </c>
      <c r="H28" s="398"/>
      <c r="I28" s="398"/>
      <c r="J28" s="398"/>
      <c r="K28" s="398"/>
      <c r="L28" s="398"/>
      <c r="M28" s="398"/>
      <c r="N28" s="398"/>
      <c r="O28" s="398"/>
      <c r="P28" s="398"/>
      <c r="Q28" s="398"/>
      <c r="R28" s="398"/>
      <c r="S28" s="398"/>
      <c r="T28" s="398"/>
      <c r="U28" s="398"/>
      <c r="V28" s="398"/>
      <c r="W28" s="398"/>
      <c r="X28" s="398"/>
      <c r="Y28" s="398"/>
      <c r="Z28" s="398"/>
      <c r="AA28" s="398"/>
      <c r="AB28" s="399"/>
      <c r="AC28" s="397" t="s">
        <v>370</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704"/>
      <c r="B29" s="705"/>
      <c r="C29" s="705"/>
      <c r="D29" s="705"/>
      <c r="E29" s="705"/>
      <c r="F29" s="706"/>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c r="A30" s="704"/>
      <c r="B30" s="705"/>
      <c r="C30" s="705"/>
      <c r="D30" s="705"/>
      <c r="E30" s="705"/>
      <c r="F30" s="706"/>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9"/>
    </row>
    <row r="31" spans="1:50" ht="24.75" customHeight="1">
      <c r="A31" s="704"/>
      <c r="B31" s="705"/>
      <c r="C31" s="705"/>
      <c r="D31" s="705"/>
      <c r="E31" s="705"/>
      <c r="F31" s="70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4"/>
      <c r="B41" s="705"/>
      <c r="C41" s="705"/>
      <c r="D41" s="705"/>
      <c r="E41" s="705"/>
      <c r="F41" s="706"/>
      <c r="G41" s="397" t="s">
        <v>371</v>
      </c>
      <c r="H41" s="398"/>
      <c r="I41" s="398"/>
      <c r="J41" s="398"/>
      <c r="K41" s="398"/>
      <c r="L41" s="398"/>
      <c r="M41" s="398"/>
      <c r="N41" s="398"/>
      <c r="O41" s="398"/>
      <c r="P41" s="398"/>
      <c r="Q41" s="398"/>
      <c r="R41" s="398"/>
      <c r="S41" s="398"/>
      <c r="T41" s="398"/>
      <c r="U41" s="398"/>
      <c r="V41" s="398"/>
      <c r="W41" s="398"/>
      <c r="X41" s="398"/>
      <c r="Y41" s="398"/>
      <c r="Z41" s="398"/>
      <c r="AA41" s="398"/>
      <c r="AB41" s="399"/>
      <c r="AC41" s="397" t="s">
        <v>372</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704"/>
      <c r="B42" s="705"/>
      <c r="C42" s="705"/>
      <c r="D42" s="705"/>
      <c r="E42" s="705"/>
      <c r="F42" s="706"/>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c r="A43" s="704"/>
      <c r="B43" s="705"/>
      <c r="C43" s="705"/>
      <c r="D43" s="705"/>
      <c r="E43" s="705"/>
      <c r="F43" s="706"/>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9"/>
    </row>
    <row r="44" spans="1:50" ht="24.75" customHeight="1">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row r="55" spans="1:50" ht="30" customHeight="1">
      <c r="A55" s="701" t="s">
        <v>34</v>
      </c>
      <c r="B55" s="702"/>
      <c r="C55" s="702"/>
      <c r="D55" s="702"/>
      <c r="E55" s="702"/>
      <c r="F55" s="703"/>
      <c r="G55" s="397" t="s">
        <v>373</v>
      </c>
      <c r="H55" s="398"/>
      <c r="I55" s="398"/>
      <c r="J55" s="398"/>
      <c r="K55" s="398"/>
      <c r="L55" s="398"/>
      <c r="M55" s="398"/>
      <c r="N55" s="398"/>
      <c r="O55" s="398"/>
      <c r="P55" s="398"/>
      <c r="Q55" s="398"/>
      <c r="R55" s="398"/>
      <c r="S55" s="398"/>
      <c r="T55" s="398"/>
      <c r="U55" s="398"/>
      <c r="V55" s="398"/>
      <c r="W55" s="398"/>
      <c r="X55" s="398"/>
      <c r="Y55" s="398"/>
      <c r="Z55" s="398"/>
      <c r="AA55" s="398"/>
      <c r="AB55" s="399"/>
      <c r="AC55" s="397" t="s">
        <v>374</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c r="A56" s="704"/>
      <c r="B56" s="705"/>
      <c r="C56" s="705"/>
      <c r="D56" s="705"/>
      <c r="E56" s="705"/>
      <c r="F56" s="706"/>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c r="A57" s="704"/>
      <c r="B57" s="705"/>
      <c r="C57" s="705"/>
      <c r="D57" s="705"/>
      <c r="E57" s="705"/>
      <c r="F57" s="706"/>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9"/>
    </row>
    <row r="58" spans="1:50" ht="24.75" customHeight="1">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4"/>
      <c r="B68" s="705"/>
      <c r="C68" s="705"/>
      <c r="D68" s="705"/>
      <c r="E68" s="705"/>
      <c r="F68" s="706"/>
      <c r="G68" s="397" t="s">
        <v>375</v>
      </c>
      <c r="H68" s="398"/>
      <c r="I68" s="398"/>
      <c r="J68" s="398"/>
      <c r="K68" s="398"/>
      <c r="L68" s="398"/>
      <c r="M68" s="398"/>
      <c r="N68" s="398"/>
      <c r="O68" s="398"/>
      <c r="P68" s="398"/>
      <c r="Q68" s="398"/>
      <c r="R68" s="398"/>
      <c r="S68" s="398"/>
      <c r="T68" s="398"/>
      <c r="U68" s="398"/>
      <c r="V68" s="398"/>
      <c r="W68" s="398"/>
      <c r="X68" s="398"/>
      <c r="Y68" s="398"/>
      <c r="Z68" s="398"/>
      <c r="AA68" s="398"/>
      <c r="AB68" s="399"/>
      <c r="AC68" s="397" t="s">
        <v>376</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c r="A69" s="704"/>
      <c r="B69" s="705"/>
      <c r="C69" s="705"/>
      <c r="D69" s="705"/>
      <c r="E69" s="705"/>
      <c r="F69" s="706"/>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c r="A70" s="704"/>
      <c r="B70" s="705"/>
      <c r="C70" s="705"/>
      <c r="D70" s="705"/>
      <c r="E70" s="705"/>
      <c r="F70" s="706"/>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9"/>
    </row>
    <row r="71" spans="1:50" ht="24.75" customHeight="1">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4"/>
      <c r="B81" s="705"/>
      <c r="C81" s="705"/>
      <c r="D81" s="705"/>
      <c r="E81" s="705"/>
      <c r="F81" s="706"/>
      <c r="G81" s="397" t="s">
        <v>377</v>
      </c>
      <c r="H81" s="398"/>
      <c r="I81" s="398"/>
      <c r="J81" s="398"/>
      <c r="K81" s="398"/>
      <c r="L81" s="398"/>
      <c r="M81" s="398"/>
      <c r="N81" s="398"/>
      <c r="O81" s="398"/>
      <c r="P81" s="398"/>
      <c r="Q81" s="398"/>
      <c r="R81" s="398"/>
      <c r="S81" s="398"/>
      <c r="T81" s="398"/>
      <c r="U81" s="398"/>
      <c r="V81" s="398"/>
      <c r="W81" s="398"/>
      <c r="X81" s="398"/>
      <c r="Y81" s="398"/>
      <c r="Z81" s="398"/>
      <c r="AA81" s="398"/>
      <c r="AB81" s="399"/>
      <c r="AC81" s="397" t="s">
        <v>378</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c r="A82" s="704"/>
      <c r="B82" s="705"/>
      <c r="C82" s="705"/>
      <c r="D82" s="705"/>
      <c r="E82" s="705"/>
      <c r="F82" s="706"/>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c r="A83" s="704"/>
      <c r="B83" s="705"/>
      <c r="C83" s="705"/>
      <c r="D83" s="705"/>
      <c r="E83" s="705"/>
      <c r="F83" s="706"/>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9"/>
    </row>
    <row r="84" spans="1:50" ht="24.75" customHeight="1">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4"/>
      <c r="B94" s="705"/>
      <c r="C94" s="705"/>
      <c r="D94" s="705"/>
      <c r="E94" s="705"/>
      <c r="F94" s="706"/>
      <c r="G94" s="397" t="s">
        <v>379</v>
      </c>
      <c r="H94" s="398"/>
      <c r="I94" s="398"/>
      <c r="J94" s="398"/>
      <c r="K94" s="398"/>
      <c r="L94" s="398"/>
      <c r="M94" s="398"/>
      <c r="N94" s="398"/>
      <c r="O94" s="398"/>
      <c r="P94" s="398"/>
      <c r="Q94" s="398"/>
      <c r="R94" s="398"/>
      <c r="S94" s="398"/>
      <c r="T94" s="398"/>
      <c r="U94" s="398"/>
      <c r="V94" s="398"/>
      <c r="W94" s="398"/>
      <c r="X94" s="398"/>
      <c r="Y94" s="398"/>
      <c r="Z94" s="398"/>
      <c r="AA94" s="398"/>
      <c r="AB94" s="399"/>
      <c r="AC94" s="397" t="s">
        <v>380</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c r="A95" s="704"/>
      <c r="B95" s="705"/>
      <c r="C95" s="705"/>
      <c r="D95" s="705"/>
      <c r="E95" s="705"/>
      <c r="F95" s="706"/>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c r="A96" s="704"/>
      <c r="B96" s="705"/>
      <c r="C96" s="705"/>
      <c r="D96" s="705"/>
      <c r="E96" s="705"/>
      <c r="F96" s="706"/>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9"/>
    </row>
    <row r="97" spans="1:50" ht="24.75" customHeight="1">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row r="108" spans="1:50" ht="30" customHeight="1">
      <c r="A108" s="701" t="s">
        <v>34</v>
      </c>
      <c r="B108" s="702"/>
      <c r="C108" s="702"/>
      <c r="D108" s="702"/>
      <c r="E108" s="702"/>
      <c r="F108" s="703"/>
      <c r="G108" s="397" t="s">
        <v>381</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c r="A109" s="704"/>
      <c r="B109" s="705"/>
      <c r="C109" s="705"/>
      <c r="D109" s="705"/>
      <c r="E109" s="705"/>
      <c r="F109" s="706"/>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c r="A110" s="704"/>
      <c r="B110" s="705"/>
      <c r="C110" s="705"/>
      <c r="D110" s="705"/>
      <c r="E110" s="705"/>
      <c r="F110" s="706"/>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9"/>
    </row>
    <row r="111" spans="1:50" ht="24.75" customHeight="1">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4"/>
      <c r="B121" s="705"/>
      <c r="C121" s="705"/>
      <c r="D121" s="705"/>
      <c r="E121" s="705"/>
      <c r="F121" s="706"/>
      <c r="G121" s="397" t="s">
        <v>403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383</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c r="A122" s="704"/>
      <c r="B122" s="705"/>
      <c r="C122" s="705"/>
      <c r="D122" s="705"/>
      <c r="E122" s="705"/>
      <c r="F122" s="706"/>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c r="A123" s="704"/>
      <c r="B123" s="705"/>
      <c r="C123" s="705"/>
      <c r="D123" s="705"/>
      <c r="E123" s="705"/>
      <c r="F123" s="706"/>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9"/>
    </row>
    <row r="124" spans="1:50" ht="24.75" customHeight="1">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4"/>
      <c r="B134" s="705"/>
      <c r="C134" s="705"/>
      <c r="D134" s="705"/>
      <c r="E134" s="705"/>
      <c r="F134" s="706"/>
      <c r="G134" s="397" t="s">
        <v>384</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385</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c r="A135" s="704"/>
      <c r="B135" s="705"/>
      <c r="C135" s="705"/>
      <c r="D135" s="705"/>
      <c r="E135" s="705"/>
      <c r="F135" s="706"/>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c r="A136" s="704"/>
      <c r="B136" s="705"/>
      <c r="C136" s="705"/>
      <c r="D136" s="705"/>
      <c r="E136" s="705"/>
      <c r="F136" s="706"/>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9"/>
    </row>
    <row r="137" spans="1:50" ht="24.75" customHeight="1">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4"/>
      <c r="B147" s="705"/>
      <c r="C147" s="705"/>
      <c r="D147" s="705"/>
      <c r="E147" s="705"/>
      <c r="F147" s="706"/>
      <c r="G147" s="397" t="s">
        <v>386</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387</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c r="A148" s="704"/>
      <c r="B148" s="705"/>
      <c r="C148" s="705"/>
      <c r="D148" s="705"/>
      <c r="E148" s="705"/>
      <c r="F148" s="706"/>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c r="A149" s="704"/>
      <c r="B149" s="705"/>
      <c r="C149" s="705"/>
      <c r="D149" s="705"/>
      <c r="E149" s="705"/>
      <c r="F149" s="706"/>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9"/>
    </row>
    <row r="150" spans="1:50" ht="24.75" customHeight="1">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row r="161" spans="1:50" ht="30" customHeight="1">
      <c r="A161" s="701" t="s">
        <v>34</v>
      </c>
      <c r="B161" s="702"/>
      <c r="C161" s="702"/>
      <c r="D161" s="702"/>
      <c r="E161" s="702"/>
      <c r="F161" s="703"/>
      <c r="G161" s="397" t="s">
        <v>388</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389</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c r="A162" s="704"/>
      <c r="B162" s="705"/>
      <c r="C162" s="705"/>
      <c r="D162" s="705"/>
      <c r="E162" s="705"/>
      <c r="F162" s="706"/>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c r="A163" s="704"/>
      <c r="B163" s="705"/>
      <c r="C163" s="705"/>
      <c r="D163" s="705"/>
      <c r="E163" s="705"/>
      <c r="F163" s="706"/>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9"/>
    </row>
    <row r="164" spans="1:50" ht="24.75" customHeight="1">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4"/>
      <c r="B174" s="705"/>
      <c r="C174" s="705"/>
      <c r="D174" s="705"/>
      <c r="E174" s="705"/>
      <c r="F174" s="706"/>
      <c r="G174" s="397" t="s">
        <v>390</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391</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c r="A175" s="704"/>
      <c r="B175" s="705"/>
      <c r="C175" s="705"/>
      <c r="D175" s="705"/>
      <c r="E175" s="705"/>
      <c r="F175" s="706"/>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c r="A176" s="704"/>
      <c r="B176" s="705"/>
      <c r="C176" s="705"/>
      <c r="D176" s="705"/>
      <c r="E176" s="705"/>
      <c r="F176" s="706"/>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9"/>
    </row>
    <row r="177" spans="1:50" ht="24.75" customHeight="1">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4"/>
      <c r="B187" s="705"/>
      <c r="C187" s="705"/>
      <c r="D187" s="705"/>
      <c r="E187" s="705"/>
      <c r="F187" s="706"/>
      <c r="G187" s="397" t="s">
        <v>392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393</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c r="A188" s="704"/>
      <c r="B188" s="705"/>
      <c r="C188" s="705"/>
      <c r="D188" s="705"/>
      <c r="E188" s="705"/>
      <c r="F188" s="706"/>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c r="A189" s="704"/>
      <c r="B189" s="705"/>
      <c r="C189" s="705"/>
      <c r="D189" s="705"/>
      <c r="E189" s="705"/>
      <c r="F189" s="706"/>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9"/>
    </row>
    <row r="190" spans="1:50" ht="24.75" customHeight="1">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4"/>
      <c r="B200" s="705"/>
      <c r="C200" s="705"/>
      <c r="D200" s="705"/>
      <c r="E200" s="705"/>
      <c r="F200" s="70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394</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c r="A201" s="704"/>
      <c r="B201" s="705"/>
      <c r="C201" s="705"/>
      <c r="D201" s="705"/>
      <c r="E201" s="705"/>
      <c r="F201" s="706"/>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c r="A202" s="704"/>
      <c r="B202" s="705"/>
      <c r="C202" s="705"/>
      <c r="D202" s="705"/>
      <c r="E202" s="705"/>
      <c r="F202" s="706"/>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9"/>
    </row>
    <row r="203" spans="1:50" ht="24.75" customHeight="1">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row r="214" spans="1:50" ht="30" customHeight="1">
      <c r="A214" s="719" t="s">
        <v>34</v>
      </c>
      <c r="B214" s="720"/>
      <c r="C214" s="720"/>
      <c r="D214" s="720"/>
      <c r="E214" s="720"/>
      <c r="F214" s="721"/>
      <c r="G214" s="397" t="s">
        <v>395</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396</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c r="A215" s="704"/>
      <c r="B215" s="705"/>
      <c r="C215" s="705"/>
      <c r="D215" s="705"/>
      <c r="E215" s="705"/>
      <c r="F215" s="706"/>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c r="A216" s="704"/>
      <c r="B216" s="705"/>
      <c r="C216" s="705"/>
      <c r="D216" s="705"/>
      <c r="E216" s="705"/>
      <c r="F216" s="706"/>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9"/>
    </row>
    <row r="217" spans="1:50" ht="24.75" customHeight="1">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4"/>
      <c r="B227" s="705"/>
      <c r="C227" s="705"/>
      <c r="D227" s="705"/>
      <c r="E227" s="705"/>
      <c r="F227" s="706"/>
      <c r="G227" s="397" t="s">
        <v>397</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398</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c r="A228" s="704"/>
      <c r="B228" s="705"/>
      <c r="C228" s="705"/>
      <c r="D228" s="705"/>
      <c r="E228" s="705"/>
      <c r="F228" s="706"/>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c r="A229" s="704"/>
      <c r="B229" s="705"/>
      <c r="C229" s="705"/>
      <c r="D229" s="705"/>
      <c r="E229" s="705"/>
      <c r="F229" s="706"/>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9"/>
    </row>
    <row r="230" spans="1:50" ht="24.75" customHeight="1">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4"/>
      <c r="B240" s="705"/>
      <c r="C240" s="705"/>
      <c r="D240" s="705"/>
      <c r="E240" s="705"/>
      <c r="F240" s="706"/>
      <c r="G240" s="397" t="s">
        <v>399</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400</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c r="A241" s="704"/>
      <c r="B241" s="705"/>
      <c r="C241" s="705"/>
      <c r="D241" s="705"/>
      <c r="E241" s="705"/>
      <c r="F241" s="706"/>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c r="A242" s="704"/>
      <c r="B242" s="705"/>
      <c r="C242" s="705"/>
      <c r="D242" s="705"/>
      <c r="E242" s="705"/>
      <c r="F242" s="706"/>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9"/>
    </row>
    <row r="243" spans="1:50" ht="24.75" customHeight="1">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4"/>
      <c r="B253" s="705"/>
      <c r="C253" s="705"/>
      <c r="D253" s="705"/>
      <c r="E253" s="705"/>
      <c r="F253" s="706"/>
      <c r="G253" s="397" t="s">
        <v>401</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402</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c r="A254" s="704"/>
      <c r="B254" s="705"/>
      <c r="C254" s="705"/>
      <c r="D254" s="705"/>
      <c r="E254" s="705"/>
      <c r="F254" s="706"/>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c r="A255" s="704"/>
      <c r="B255" s="705"/>
      <c r="C255" s="705"/>
      <c r="D255" s="705"/>
      <c r="E255" s="705"/>
      <c r="F255" s="706"/>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9"/>
    </row>
    <row r="256" spans="1:50" ht="24.75" customHeight="1">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4"/>
      <c r="B135" s="114"/>
      <c r="C135" s="120" t="s">
        <v>404</v>
      </c>
      <c r="D135" s="120"/>
      <c r="E135" s="120"/>
      <c r="F135" s="120"/>
      <c r="G135" s="120"/>
      <c r="H135" s="120"/>
      <c r="I135" s="120"/>
      <c r="J135" s="120"/>
      <c r="K135" s="120"/>
      <c r="L135" s="120"/>
      <c r="M135" s="120" t="s">
        <v>405</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406</v>
      </c>
      <c r="AL135" s="120"/>
      <c r="AM135" s="120"/>
      <c r="AN135" s="120"/>
      <c r="AO135" s="120"/>
      <c r="AP135" s="120"/>
      <c r="AQ135" s="120" t="s">
        <v>23</v>
      </c>
      <c r="AR135" s="120"/>
      <c r="AS135" s="120"/>
      <c r="AT135" s="120"/>
      <c r="AU135" s="122" t="s">
        <v>24</v>
      </c>
      <c r="AV135" s="123"/>
      <c r="AW135" s="123"/>
      <c r="AX135" s="124"/>
    </row>
    <row r="136" spans="1:50" ht="24" customHeight="1">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4"/>
      <c r="B168" s="114"/>
      <c r="C168" s="120" t="s">
        <v>404</v>
      </c>
      <c r="D168" s="120"/>
      <c r="E168" s="120"/>
      <c r="F168" s="120"/>
      <c r="G168" s="120"/>
      <c r="H168" s="120"/>
      <c r="I168" s="120"/>
      <c r="J168" s="120"/>
      <c r="K168" s="120"/>
      <c r="L168" s="120"/>
      <c r="M168" s="120" t="s">
        <v>405</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406</v>
      </c>
      <c r="AL168" s="120"/>
      <c r="AM168" s="120"/>
      <c r="AN168" s="120"/>
      <c r="AO168" s="120"/>
      <c r="AP168" s="120"/>
      <c r="AQ168" s="120" t="s">
        <v>23</v>
      </c>
      <c r="AR168" s="120"/>
      <c r="AS168" s="120"/>
      <c r="AT168" s="120"/>
      <c r="AU168" s="122" t="s">
        <v>24</v>
      </c>
      <c r="AV168" s="123"/>
      <c r="AW168" s="123"/>
      <c r="AX168" s="124"/>
    </row>
    <row r="169" spans="1:50" ht="24" customHeight="1">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4"/>
      <c r="B201" s="114"/>
      <c r="C201" s="120" t="s">
        <v>404</v>
      </c>
      <c r="D201" s="120"/>
      <c r="E201" s="120"/>
      <c r="F201" s="120"/>
      <c r="G201" s="120"/>
      <c r="H201" s="120"/>
      <c r="I201" s="120"/>
      <c r="J201" s="120"/>
      <c r="K201" s="120"/>
      <c r="L201" s="120"/>
      <c r="M201" s="120" t="s">
        <v>405</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406</v>
      </c>
      <c r="AL201" s="120"/>
      <c r="AM201" s="120"/>
      <c r="AN201" s="120"/>
      <c r="AO201" s="120"/>
      <c r="AP201" s="120"/>
      <c r="AQ201" s="120" t="s">
        <v>23</v>
      </c>
      <c r="AR201" s="120"/>
      <c r="AS201" s="120"/>
      <c r="AT201" s="120"/>
      <c r="AU201" s="122" t="s">
        <v>24</v>
      </c>
      <c r="AV201" s="123"/>
      <c r="AW201" s="123"/>
      <c r="AX201" s="124"/>
    </row>
    <row r="202" spans="1:50" ht="24" customHeight="1">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4"/>
      <c r="B234" s="114"/>
      <c r="C234" s="120" t="s">
        <v>414</v>
      </c>
      <c r="D234" s="120"/>
      <c r="E234" s="120"/>
      <c r="F234" s="120"/>
      <c r="G234" s="120"/>
      <c r="H234" s="120"/>
      <c r="I234" s="120"/>
      <c r="J234" s="120"/>
      <c r="K234" s="120"/>
      <c r="L234" s="120"/>
      <c r="M234" s="120" t="s">
        <v>415</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416</v>
      </c>
      <c r="AL234" s="120"/>
      <c r="AM234" s="120"/>
      <c r="AN234" s="120"/>
      <c r="AO234" s="120"/>
      <c r="AP234" s="120"/>
      <c r="AQ234" s="120" t="s">
        <v>23</v>
      </c>
      <c r="AR234" s="120"/>
      <c r="AS234" s="120"/>
      <c r="AT234" s="120"/>
      <c r="AU234" s="122" t="s">
        <v>24</v>
      </c>
      <c r="AV234" s="123"/>
      <c r="AW234" s="123"/>
      <c r="AX234" s="124"/>
    </row>
    <row r="235" spans="1:50" ht="24" customHeight="1">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4"/>
      <c r="B267" s="114"/>
      <c r="C267" s="120" t="s">
        <v>404</v>
      </c>
      <c r="D267" s="120"/>
      <c r="E267" s="120"/>
      <c r="F267" s="120"/>
      <c r="G267" s="120"/>
      <c r="H267" s="120"/>
      <c r="I267" s="120"/>
      <c r="J267" s="120"/>
      <c r="K267" s="120"/>
      <c r="L267" s="120"/>
      <c r="M267" s="120" t="s">
        <v>405</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406</v>
      </c>
      <c r="AL267" s="120"/>
      <c r="AM267" s="120"/>
      <c r="AN267" s="120"/>
      <c r="AO267" s="120"/>
      <c r="AP267" s="120"/>
      <c r="AQ267" s="120" t="s">
        <v>23</v>
      </c>
      <c r="AR267" s="120"/>
      <c r="AS267" s="120"/>
      <c r="AT267" s="120"/>
      <c r="AU267" s="122" t="s">
        <v>24</v>
      </c>
      <c r="AV267" s="123"/>
      <c r="AW267" s="123"/>
      <c r="AX267" s="124"/>
    </row>
    <row r="268" spans="1:50" ht="24" customHeight="1">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4"/>
      <c r="B333" s="114"/>
      <c r="C333" s="120" t="s">
        <v>404</v>
      </c>
      <c r="D333" s="120"/>
      <c r="E333" s="120"/>
      <c r="F333" s="120"/>
      <c r="G333" s="120"/>
      <c r="H333" s="120"/>
      <c r="I333" s="120"/>
      <c r="J333" s="120"/>
      <c r="K333" s="120"/>
      <c r="L333" s="120"/>
      <c r="M333" s="120" t="s">
        <v>405</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406</v>
      </c>
      <c r="AL333" s="120"/>
      <c r="AM333" s="120"/>
      <c r="AN333" s="120"/>
      <c r="AO333" s="120"/>
      <c r="AP333" s="120"/>
      <c r="AQ333" s="120" t="s">
        <v>23</v>
      </c>
      <c r="AR333" s="120"/>
      <c r="AS333" s="120"/>
      <c r="AT333" s="120"/>
      <c r="AU333" s="122" t="s">
        <v>24</v>
      </c>
      <c r="AV333" s="123"/>
      <c r="AW333" s="123"/>
      <c r="AX333" s="124"/>
    </row>
    <row r="334" spans="1:50" ht="24" customHeight="1">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4"/>
      <c r="B399" s="114"/>
      <c r="C399" s="120" t="s">
        <v>404</v>
      </c>
      <c r="D399" s="120"/>
      <c r="E399" s="120"/>
      <c r="F399" s="120"/>
      <c r="G399" s="120"/>
      <c r="H399" s="120"/>
      <c r="I399" s="120"/>
      <c r="J399" s="120"/>
      <c r="K399" s="120"/>
      <c r="L399" s="120"/>
      <c r="M399" s="120" t="s">
        <v>405</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406</v>
      </c>
      <c r="AL399" s="120"/>
      <c r="AM399" s="120"/>
      <c r="AN399" s="120"/>
      <c r="AO399" s="120"/>
      <c r="AP399" s="120"/>
      <c r="AQ399" s="120" t="s">
        <v>23</v>
      </c>
      <c r="AR399" s="120"/>
      <c r="AS399" s="120"/>
      <c r="AT399" s="120"/>
      <c r="AU399" s="122" t="s">
        <v>24</v>
      </c>
      <c r="AV399" s="123"/>
      <c r="AW399" s="123"/>
      <c r="AX399" s="124"/>
    </row>
    <row r="400" spans="1:50" ht="24" customHeight="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4"/>
      <c r="B531" s="114"/>
      <c r="C531" s="120" t="s">
        <v>404</v>
      </c>
      <c r="D531" s="120"/>
      <c r="E531" s="120"/>
      <c r="F531" s="120"/>
      <c r="G531" s="120"/>
      <c r="H531" s="120"/>
      <c r="I531" s="120"/>
      <c r="J531" s="120"/>
      <c r="K531" s="120"/>
      <c r="L531" s="120"/>
      <c r="M531" s="120" t="s">
        <v>405</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406</v>
      </c>
      <c r="AL531" s="120"/>
      <c r="AM531" s="120"/>
      <c r="AN531" s="120"/>
      <c r="AO531" s="120"/>
      <c r="AP531" s="120"/>
      <c r="AQ531" s="120" t="s">
        <v>23</v>
      </c>
      <c r="AR531" s="120"/>
      <c r="AS531" s="120"/>
      <c r="AT531" s="120"/>
      <c r="AU531" s="122" t="s">
        <v>24</v>
      </c>
      <c r="AV531" s="123"/>
      <c r="AW531" s="123"/>
      <c r="AX531" s="124"/>
    </row>
    <row r="532" spans="1:50" ht="24" customHeight="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4"/>
      <c r="B597" s="114"/>
      <c r="C597" s="120" t="s">
        <v>404</v>
      </c>
      <c r="D597" s="120"/>
      <c r="E597" s="120"/>
      <c r="F597" s="120"/>
      <c r="G597" s="120"/>
      <c r="H597" s="120"/>
      <c r="I597" s="120"/>
      <c r="J597" s="120"/>
      <c r="K597" s="120"/>
      <c r="L597" s="120"/>
      <c r="M597" s="120" t="s">
        <v>405</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406</v>
      </c>
      <c r="AL597" s="120"/>
      <c r="AM597" s="120"/>
      <c r="AN597" s="120"/>
      <c r="AO597" s="120"/>
      <c r="AP597" s="120"/>
      <c r="AQ597" s="120" t="s">
        <v>23</v>
      </c>
      <c r="AR597" s="120"/>
      <c r="AS597" s="120"/>
      <c r="AT597" s="120"/>
      <c r="AU597" s="122" t="s">
        <v>24</v>
      </c>
      <c r="AV597" s="123"/>
      <c r="AW597" s="123"/>
      <c r="AX597" s="124"/>
    </row>
    <row r="598" spans="1:50" ht="24" customHeight="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4"/>
      <c r="B663" s="114"/>
      <c r="C663" s="120" t="s">
        <v>404</v>
      </c>
      <c r="D663" s="120"/>
      <c r="E663" s="120"/>
      <c r="F663" s="120"/>
      <c r="G663" s="120"/>
      <c r="H663" s="120"/>
      <c r="I663" s="120"/>
      <c r="J663" s="120"/>
      <c r="K663" s="120"/>
      <c r="L663" s="120"/>
      <c r="M663" s="120" t="s">
        <v>405</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406</v>
      </c>
      <c r="AL663" s="120"/>
      <c r="AM663" s="120"/>
      <c r="AN663" s="120"/>
      <c r="AO663" s="120"/>
      <c r="AP663" s="120"/>
      <c r="AQ663" s="120" t="s">
        <v>23</v>
      </c>
      <c r="AR663" s="120"/>
      <c r="AS663" s="120"/>
      <c r="AT663" s="120"/>
      <c r="AU663" s="122" t="s">
        <v>24</v>
      </c>
      <c r="AV663" s="123"/>
      <c r="AW663" s="123"/>
      <c r="AX663" s="124"/>
    </row>
    <row r="664" spans="1:50" ht="24" customHeight="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4"/>
      <c r="B696" s="114"/>
      <c r="C696" s="120" t="s">
        <v>404</v>
      </c>
      <c r="D696" s="120"/>
      <c r="E696" s="120"/>
      <c r="F696" s="120"/>
      <c r="G696" s="120"/>
      <c r="H696" s="120"/>
      <c r="I696" s="120"/>
      <c r="J696" s="120"/>
      <c r="K696" s="120"/>
      <c r="L696" s="120"/>
      <c r="M696" s="120" t="s">
        <v>405</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406</v>
      </c>
      <c r="AL696" s="120"/>
      <c r="AM696" s="120"/>
      <c r="AN696" s="120"/>
      <c r="AO696" s="120"/>
      <c r="AP696" s="120"/>
      <c r="AQ696" s="120" t="s">
        <v>23</v>
      </c>
      <c r="AR696" s="120"/>
      <c r="AS696" s="120"/>
      <c r="AT696" s="120"/>
      <c r="AU696" s="122" t="s">
        <v>24</v>
      </c>
      <c r="AV696" s="123"/>
      <c r="AW696" s="123"/>
      <c r="AX696" s="124"/>
    </row>
    <row r="697" spans="1:50" ht="24" customHeight="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4"/>
      <c r="B762" s="114"/>
      <c r="C762" s="120" t="s">
        <v>404</v>
      </c>
      <c r="D762" s="120"/>
      <c r="E762" s="120"/>
      <c r="F762" s="120"/>
      <c r="G762" s="120"/>
      <c r="H762" s="120"/>
      <c r="I762" s="120"/>
      <c r="J762" s="120"/>
      <c r="K762" s="120"/>
      <c r="L762" s="120"/>
      <c r="M762" s="120" t="s">
        <v>405</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406</v>
      </c>
      <c r="AL762" s="120"/>
      <c r="AM762" s="120"/>
      <c r="AN762" s="120"/>
      <c r="AO762" s="120"/>
      <c r="AP762" s="120"/>
      <c r="AQ762" s="120" t="s">
        <v>23</v>
      </c>
      <c r="AR762" s="120"/>
      <c r="AS762" s="120"/>
      <c r="AT762" s="120"/>
      <c r="AU762" s="122" t="s">
        <v>24</v>
      </c>
      <c r="AV762" s="123"/>
      <c r="AW762" s="123"/>
      <c r="AX762" s="124"/>
    </row>
    <row r="763" spans="1:50" ht="24" customHeight="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4"/>
      <c r="B861" s="114"/>
      <c r="C861" s="120" t="s">
        <v>404</v>
      </c>
      <c r="D861" s="120"/>
      <c r="E861" s="120"/>
      <c r="F861" s="120"/>
      <c r="G861" s="120"/>
      <c r="H861" s="120"/>
      <c r="I861" s="120"/>
      <c r="J861" s="120"/>
      <c r="K861" s="120"/>
      <c r="L861" s="120"/>
      <c r="M861" s="120" t="s">
        <v>405</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406</v>
      </c>
      <c r="AL861" s="120"/>
      <c r="AM861" s="120"/>
      <c r="AN861" s="120"/>
      <c r="AO861" s="120"/>
      <c r="AP861" s="120"/>
      <c r="AQ861" s="120" t="s">
        <v>23</v>
      </c>
      <c r="AR861" s="120"/>
      <c r="AS861" s="120"/>
      <c r="AT861" s="120"/>
      <c r="AU861" s="122" t="s">
        <v>24</v>
      </c>
      <c r="AV861" s="123"/>
      <c r="AW861" s="123"/>
      <c r="AX861" s="124"/>
    </row>
    <row r="862" spans="1:50" ht="24" customHeight="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4"/>
      <c r="B894" s="114"/>
      <c r="C894" s="120" t="s">
        <v>404</v>
      </c>
      <c r="D894" s="120"/>
      <c r="E894" s="120"/>
      <c r="F894" s="120"/>
      <c r="G894" s="120"/>
      <c r="H894" s="120"/>
      <c r="I894" s="120"/>
      <c r="J894" s="120"/>
      <c r="K894" s="120"/>
      <c r="L894" s="120"/>
      <c r="M894" s="120" t="s">
        <v>405</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406</v>
      </c>
      <c r="AL894" s="120"/>
      <c r="AM894" s="120"/>
      <c r="AN894" s="120"/>
      <c r="AO894" s="120"/>
      <c r="AP894" s="120"/>
      <c r="AQ894" s="120" t="s">
        <v>23</v>
      </c>
      <c r="AR894" s="120"/>
      <c r="AS894" s="120"/>
      <c r="AT894" s="120"/>
      <c r="AU894" s="122" t="s">
        <v>24</v>
      </c>
      <c r="AV894" s="123"/>
      <c r="AW894" s="123"/>
      <c r="AX894" s="124"/>
    </row>
    <row r="895" spans="1:50" ht="24" customHeight="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4"/>
      <c r="B1026" s="114"/>
      <c r="C1026" s="120" t="s">
        <v>439</v>
      </c>
      <c r="D1026" s="120"/>
      <c r="E1026" s="120"/>
      <c r="F1026" s="120"/>
      <c r="G1026" s="120"/>
      <c r="H1026" s="120"/>
      <c r="I1026" s="120"/>
      <c r="J1026" s="120"/>
      <c r="K1026" s="120"/>
      <c r="L1026" s="120"/>
      <c r="M1026" s="120" t="s">
        <v>440</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441</v>
      </c>
      <c r="AL1026" s="120"/>
      <c r="AM1026" s="120"/>
      <c r="AN1026" s="120"/>
      <c r="AO1026" s="120"/>
      <c r="AP1026" s="120"/>
      <c r="AQ1026" s="120" t="s">
        <v>23</v>
      </c>
      <c r="AR1026" s="120"/>
      <c r="AS1026" s="120"/>
      <c r="AT1026" s="120"/>
      <c r="AU1026" s="122" t="s">
        <v>24</v>
      </c>
      <c r="AV1026" s="123"/>
      <c r="AW1026" s="123"/>
      <c r="AX1026" s="124"/>
    </row>
    <row r="1027" spans="1:50" ht="24" customHeight="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4"/>
      <c r="B1092" s="114"/>
      <c r="C1092" s="120" t="s">
        <v>404</v>
      </c>
      <c r="D1092" s="120"/>
      <c r="E1092" s="120"/>
      <c r="F1092" s="120"/>
      <c r="G1092" s="120"/>
      <c r="H1092" s="120"/>
      <c r="I1092" s="120"/>
      <c r="J1092" s="120"/>
      <c r="K1092" s="120"/>
      <c r="L1092" s="120"/>
      <c r="M1092" s="120" t="s">
        <v>405</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406</v>
      </c>
      <c r="AL1092" s="120"/>
      <c r="AM1092" s="120"/>
      <c r="AN1092" s="120"/>
      <c r="AO1092" s="120"/>
      <c r="AP1092" s="120"/>
      <c r="AQ1092" s="120" t="s">
        <v>23</v>
      </c>
      <c r="AR1092" s="120"/>
      <c r="AS1092" s="120"/>
      <c r="AT1092" s="120"/>
      <c r="AU1092" s="122" t="s">
        <v>24</v>
      </c>
      <c r="AV1092" s="123"/>
      <c r="AW1092" s="123"/>
      <c r="AX1092" s="124"/>
    </row>
    <row r="1093" spans="1:50" ht="24" customHeight="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4"/>
      <c r="B1158" s="114"/>
      <c r="C1158" s="120" t="s">
        <v>404</v>
      </c>
      <c r="D1158" s="120"/>
      <c r="E1158" s="120"/>
      <c r="F1158" s="120"/>
      <c r="G1158" s="120"/>
      <c r="H1158" s="120"/>
      <c r="I1158" s="120"/>
      <c r="J1158" s="120"/>
      <c r="K1158" s="120"/>
      <c r="L1158" s="120"/>
      <c r="M1158" s="120" t="s">
        <v>405</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406</v>
      </c>
      <c r="AL1158" s="120"/>
      <c r="AM1158" s="120"/>
      <c r="AN1158" s="120"/>
      <c r="AO1158" s="120"/>
      <c r="AP1158" s="120"/>
      <c r="AQ1158" s="120" t="s">
        <v>23</v>
      </c>
      <c r="AR1158" s="120"/>
      <c r="AS1158" s="120"/>
      <c r="AT1158" s="120"/>
      <c r="AU1158" s="122" t="s">
        <v>24</v>
      </c>
      <c r="AV1158" s="123"/>
      <c r="AW1158" s="123"/>
      <c r="AX1158" s="124"/>
    </row>
    <row r="1159" spans="1:50" ht="24" customHeight="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平成27年度行政事業レビュー_学校安全推進事業</dc:title>
  <dc:creator>文部科学省</dc:creator>
  <cp:lastModifiedBy>文部科学省</cp:lastModifiedBy>
  <cp:lastPrinted>2016-08-16T01:20:42Z</cp:lastPrinted>
  <dcterms:created xsi:type="dcterms:W3CDTF">2012-03-13T00:50:25Z</dcterms:created>
  <dcterms:modified xsi:type="dcterms:W3CDTF">2016-08-16T01:20:49Z</dcterms:modified>
</cp:coreProperties>
</file>