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<sst xmlns="http://schemas.openxmlformats.org/spreadsheetml/2006/main" count="1339" uniqueCount="533">
  <si>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</si>
  <si>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</si>
  <si>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</si>
  <si>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</si>
  <si>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</si>
  <si>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</si>
  <si>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</si>
  <si>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</si>
  <si>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</si>
  <si>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</si>
  <si>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</si>
  <si>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</si>
  <si>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</si>
  <si>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</si>
  <si>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</si>
  <si>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</si>
  <si>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</si>
  <si>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</si>
  <si>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</si>
  <si>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</si>
  <si>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</si>
  <si>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</si>
  <si>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</si>
  <si>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</si>
  <si>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</si>
  <si>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</si>
  <si>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</si>
  <si>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</si>
  <si>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</si>
  <si>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</si>
  <si>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</si>
  <si>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</si>
  <si>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</si>
  <si>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</si>
  <si>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</si>
  <si>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</si>
  <si>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</si>
  <si>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</si>
  <si>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</si>
  <si>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</si>
  <si>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</si>
  <si>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</si>
  <si>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</si>
  <si>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</si>
  <si>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</si>
  <si>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</si>
  <si>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</si>
  <si>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</si>
  <si>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</si>
  <si>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</si>
  <si>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</si>
  <si>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</si>
  <si>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</si>
  <si>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</si>
  <si>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</si>
  <si>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</si>
  <si>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</si>
  <si>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</si>
  <si>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</si>
  <si>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</si>
  <si>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</si>
  <si>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</si>
  <si>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</si>
  <si>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</si>
  <si>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</si>
  <si>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</si>
  <si>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</si>
  <si>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</si>
  <si>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</si>
  <si>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</si>
  <si>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</si>
  <si>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</si>
  <si>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</si>
  <si>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</si>
  <si>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</si>
  <si>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</si>
  <si>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</si>
  <si>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</si>
  <si>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</si>
  <si>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</si>
  <si>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</si>
  <si>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</si>
  <si>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</si>
  <si>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</si>
  <si>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</si>
  <si>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</si>
  <si>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</si>
  <si>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</si>
  <si>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</si>
  <si>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</si>
  <si>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</si>
  <si>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</si>
  <si>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</si>
  <si>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</si>
  <si>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</si>
  <si>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</si>
  <si>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</si>
  <si>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</si>
  <si>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</si>
  <si>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</si>
  <si>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</si>
  <si>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</si>
  <si>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</si>
  <si>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</si>
  <si>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</si>
  <si>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</si>
  <si>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</si>
  <si>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</si>
  <si>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</si>
  <si>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</si>
  <si>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</si>
  <si>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</si>
  <si>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</si>
  <si>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</si>
  <si>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</si>
  <si>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</si>
  <si>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</si>
  <si>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</si>
  <si>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</si>
  <si>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</si>
  <si>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</si>
  <si>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</si>
  <si>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</si>
  <si>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</si>
  <si>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</si>
  <si>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</si>
  <si>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</si>
  <si>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</si>
  <si>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</si>
  <si>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</si>
  <si>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</si>
  <si>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</si>
  <si>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</si>
  <si>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</si>
  <si>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</si>
  <si>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</si>
  <si>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</si>
  <si>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</si>
  <si>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</si>
  <si>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</si>
  <si>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</si>
  <si>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</si>
  <si>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</si>
  <si>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</si>
  <si>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</si>
  <si>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</si>
  <si>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</si>
  <si>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</si>
  <si>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</si>
  <si>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</si>
  <si>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</si>
  <si>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</si>
  <si>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</si>
  <si>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</si>
  <si>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</si>
  <si>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</si>
  <si>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</si>
  <si>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</si>
  <si>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</si>
  <si>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</si>
  <si>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</si>
  <si>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</si>
  <si>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</si>
  <si>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</si>
  <si>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</si>
  <si>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</si>
  <si>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</si>
  <si>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</si>
  <si>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</si>
  <si>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</si>
  <si>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</si>
  <si>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</si>
  <si>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</si>
  <si>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</si>
  <si>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</si>
  <si>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</si>
  <si>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</si>
  <si>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</si>
  <si>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</si>
  <si>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</si>
  <si>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</si>
  <si>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</si>
  <si>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</si>
  <si>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</si>
  <si>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</si>
  <si>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</si>
  <si>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</si>
  <si>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</si>
  <si>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</si>
  <si>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</si>
  <si>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</si>
  <si>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</si>
  <si>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</si>
  <si>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</si>
  <si>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</si>
  <si>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</si>
  <si>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</si>
  <si>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</si>
  <si>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</si>
  <si>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</si>
  <si>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</si>
  <si>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</si>
  <si>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</si>
  <si>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</si>
  <si>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</si>
  <si>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</si>
  <si>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</si>
  <si>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</si>
  <si>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</si>
  <si>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</si>
  <si>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</si>
  <si>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</si>
  <si>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</si>
  <si>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</si>
  <si>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</si>
  <si>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</si>
  <si>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</si>
  <si>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</si>
  <si>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</si>
  <si>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</si>
  <si>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</si>
  <si>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</si>
  <si>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</si>
  <si>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</si>
  <si>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</si>
  <si>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</si>
  <si>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</si>
  <si>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</si>
  <si>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</si>
  <si>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</si>
  <si>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</si>
  <si>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</si>
  <si>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</si>
  <si>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</si>
  <si>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</si>
  <si>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</si>
  <si>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</si>
  <si>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</si>
  <si>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</si>
  <si>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</si>
  <si>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</si>
  <si>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</si>
  <si>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</si>
  <si>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</si>
  <si>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</si>
  <si>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</si>
  <si>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</si>
  <si>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</si>
  <si>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</si>
  <si>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</si>
  <si>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</si>
  <si>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</si>
  <si>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</si>
  <si>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</si>
  <si>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</si>
  <si>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</si>
  <si>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</si>
  <si>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</si>
  <si>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</si>
  <si>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</si>
  <si>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</si>
  <si>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</si>
  <si>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</si>
  <si>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</si>
  <si>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</si>
  <si>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</si>
  <si>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</si>
  <si>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</si>
  <si>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</si>
  <si>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</si>
  <si>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</si>
  <si>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</si>
  <si>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</si>
  <si>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</si>
  <si>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</si>
  <si>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</si>
  <si>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</si>
  <si>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</si>
  <si>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</si>
  <si>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</si>
  <si>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</si>
  <si>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</si>
  <si>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</si>
  <si>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</si>
  <si>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</si>
  <si>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</si>
  <si>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</si>
  <si>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</si>
  <si>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</si>
  <si>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</si>
  <si>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</si>
  <si>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</si>
  <si>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</si>
  <si>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</si>
  <si>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</si>
  <si>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</si>
  <si>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</si>
  <si>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</si>
  <si>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</si>
  <si>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</si>
  <si>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</si>
  <si>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</si>
  <si>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</si>
  <si>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</si>
  <si>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</si>
  <si>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</si>
  <si>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</si>
  <si>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</si>
  <si>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</si>
  <si>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</si>
  <si>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</si>
  <si>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</si>
  <si>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</si>
  <si>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</si>
  <si>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</si>
  <si>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</si>
  <si>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</si>
  <si>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</si>
  <si>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</si>
  <si>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</si>
  <si>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</si>
  <si>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</si>
  <si>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</si>
  <si>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</si>
  <si>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</si>
  <si>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</si>
  <si>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</si>
  <si>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</si>
  <si>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</si>
  <si>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</si>
  <si>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</si>
  <si>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</si>
  <si>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</si>
  <si>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</si>
  <si>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</si>
  <si>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</si>
  <si>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</si>
  <si>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</si>
  <si>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</si>
  <si>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</si>
  <si>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</si>
  <si>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</si>
  <si>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</si>
  <si>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</si>
  <si>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</si>
  <si>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</si>
  <si>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</si>
  <si>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</si>
  <si>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</si>
  <si>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</si>
  <si>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</si>
  <si>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</si>
  <si>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</si>
  <si>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</si>
  <si>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</si>
  <si>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</si>
  <si>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</si>
  <si>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</si>
  <si>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</si>
  <si>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</si>
  <si>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</si>
  <si>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</si>
  <si>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</si>
  <si>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</si>
  <si>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</si>
  <si>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</si>
  <si>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</si>
  <si>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</si>
  <si>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</si>
  <si>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</si>
  <si>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</si>
  <si>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</si>
  <si>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</si>
  <si>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</si>
  <si>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</si>
  <si>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</si>
  <si>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</si>
  <si>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</si>
  <si>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</si>
  <si>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</si>
  <si>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</si>
  <si>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</si>
  <si>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</si>
  <si>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</si>
  <si>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</si>
  <si>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</si>
  <si>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</si>
  <si>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</si>
  <si>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</si>
  <si>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</si>
  <si>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</si>
  <si>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</si>
  <si>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</si>
  <si>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</si>
  <si>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</si>
  <si>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</si>
  <si>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</si>
  <si>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</si>
  <si>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</si>
  <si>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</si>
  <si>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</si>
  <si>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</si>
  <si>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</si>
  <si>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</si>
  <si>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</si>
  <si>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</si>
  <si>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</si>
  <si>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</si>
  <si>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</si>
  <si>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</si>
  <si>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</si>
  <si>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</si>
  <si>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</si>
  <si>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</si>
  <si>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</si>
  <si>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</si>
  <si>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</si>
  <si>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</si>
  <si>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</si>
  <si>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</si>
  <si>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</si>
  <si>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</si>
  <si>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</si>
  <si>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</si>
  <si>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</si>
  <si>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</si>
  <si>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</si>
  <si>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</si>
  <si>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</si>
  <si>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</si>
  <si>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</si>
  <si>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</si>
  <si>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</si>
  <si>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</si>
  <si>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</si>
  <si>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</si>
  <si>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</si>
  <si>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</si>
  <si>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</si>
  <si>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</si>
  <si>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</si>
  <si>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</si>
  <si>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</si>
  <si>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</si>
  <si>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</si>
  <si>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</si>
  <si>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</si>
  <si>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</si>
  <si>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</si>
  <si>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</si>
  <si>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</si>
  <si>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</si>
  <si>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</si>
  <si>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</si>
  <si>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</si>
  <si>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</si>
  <si>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</si>
  <si>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</si>
  <si>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</si>
  <si>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</si>
  <si>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</si>
  <si>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</si>
  <si>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</si>
  <si>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</si>
  <si>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</si>
  <si>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</si>
  <si>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</si>
  <si>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</si>
  <si>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</si>
  <si>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</si>
  <si>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専修学校版デュアル教育推進事業</t>
    <phoneticPr fontId="5"/>
  </si>
  <si>
    <t>生涯学習推進課</t>
    <phoneticPr fontId="5"/>
  </si>
  <si>
    <t>生涯学習推進課長
佐藤　安紀</t>
    <phoneticPr fontId="5"/>
  </si>
  <si>
    <t>生涯学習政策局</t>
    <rPh sb="4" eb="6">
      <t>セイサク</t>
    </rPh>
    <rPh sb="6" eb="7">
      <t>キョク</t>
    </rPh>
    <phoneticPr fontId="5"/>
  </si>
  <si>
    <t>教育基本法第2条第2号及び同法第3条</t>
    <rPh sb="0" eb="2">
      <t>キョウイク</t>
    </rPh>
    <rPh sb="2" eb="5">
      <t>キホンホウ</t>
    </rPh>
    <rPh sb="5" eb="6">
      <t>ダイ</t>
    </rPh>
    <rPh sb="7" eb="8">
      <t>ジョウ</t>
    </rPh>
    <rPh sb="8" eb="9">
      <t>ダイ</t>
    </rPh>
    <rPh sb="10" eb="11">
      <t>ゴウ</t>
    </rPh>
    <rPh sb="11" eb="12">
      <t>オヨ</t>
    </rPh>
    <rPh sb="13" eb="15">
      <t>ドウホウ</t>
    </rPh>
    <rPh sb="15" eb="16">
      <t>ダイ</t>
    </rPh>
    <rPh sb="17" eb="18">
      <t>ジョウ</t>
    </rPh>
    <phoneticPr fontId="5"/>
  </si>
  <si>
    <t>政策目標1　生涯学習社会の実現
施策目標1-2 生涯を通じた学習機会の拡大</t>
    <phoneticPr fontId="5"/>
  </si>
  <si>
    <t>○</t>
  </si>
  <si>
    <t>-</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</si>
  <si>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</si>
  <si>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</si>
  <si>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</si>
  <si>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</si>
  <si>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</si>
  <si>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</si>
  <si>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</si>
  <si>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</si>
  <si>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</si>
  <si>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第2期教育振興基本計画（平成25年6月14日閣議決定）
「日本再興戦略」改訂2015（平成27年6月30日閣議決定）</t>
    <rPh sb="29" eb="31">
      <t>ニホン</t>
    </rPh>
    <rPh sb="31" eb="33">
      <t>サイコウ</t>
    </rPh>
    <rPh sb="33" eb="35">
      <t>センリャク</t>
    </rPh>
    <rPh sb="36" eb="38">
      <t>カイテイ</t>
    </rPh>
    <rPh sb="43" eb="45">
      <t>ヘイセイ</t>
    </rPh>
    <rPh sb="47" eb="48">
      <t>ネン</t>
    </rPh>
    <rPh sb="49" eb="50">
      <t>ガツ</t>
    </rPh>
    <rPh sb="52" eb="53">
      <t>ニチ</t>
    </rPh>
    <rPh sb="53" eb="55">
      <t>カクギ</t>
    </rPh>
    <rPh sb="55" eb="57">
      <t>ケッテイ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</si>
  <si>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</si>
  <si>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</si>
  <si>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</si>
  <si>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</si>
  <si>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</si>
  <si>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</si>
  <si>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</si>
  <si>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</si>
  <si>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</si>
  <si>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</si>
  <si>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</si>
  <si>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</si>
  <si>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</si>
  <si>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専修学校では、平成２６年度より「職業実践専門課程」についての文部科学大臣認定制度が開始され、企業等との組織的な連携強化に関する取組が推進されているが、企業等と専修学校との連携についての方法論は必ずしも体系的に確立・共有されているものではない。そこで、専修学校において、産業界のニーズを踏まえた専門人材育成機能を強化するために、実効的・組織的な産学協同による教育体制を構築する。</t>
    <rPh sb="7" eb="9">
      <t>ヘイセイ</t>
    </rPh>
    <rPh sb="11" eb="13">
      <t>ネンド</t>
    </rPh>
    <rPh sb="16" eb="18">
      <t>ショクギョウ</t>
    </rPh>
    <rPh sb="18" eb="20">
      <t>ジッセン</t>
    </rPh>
    <rPh sb="20" eb="22">
      <t>センモン</t>
    </rPh>
    <rPh sb="22" eb="24">
      <t>カテイ</t>
    </rPh>
    <rPh sb="30" eb="32">
      <t>モンブ</t>
    </rPh>
    <rPh sb="32" eb="34">
      <t>カガク</t>
    </rPh>
    <rPh sb="34" eb="36">
      <t>ダイジン</t>
    </rPh>
    <rPh sb="36" eb="38">
      <t>ニンテイ</t>
    </rPh>
    <rPh sb="38" eb="40">
      <t>セイド</t>
    </rPh>
    <rPh sb="41" eb="43">
      <t>カイシ</t>
    </rPh>
    <rPh sb="46" eb="48">
      <t>キギョウ</t>
    </rPh>
    <rPh sb="48" eb="49">
      <t>トウ</t>
    </rPh>
    <rPh sb="51" eb="54">
      <t>ソシキテキ</t>
    </rPh>
    <rPh sb="55" eb="57">
      <t>レンケイ</t>
    </rPh>
    <rPh sb="57" eb="59">
      <t>キョウカ</t>
    </rPh>
    <rPh sb="60" eb="61">
      <t>カン</t>
    </rPh>
    <rPh sb="63" eb="65">
      <t>トリクミ</t>
    </rPh>
    <rPh sb="66" eb="68">
      <t>スイシン</t>
    </rPh>
    <rPh sb="75" eb="77">
      <t>キギョウ</t>
    </rPh>
    <rPh sb="77" eb="78">
      <t>トウ</t>
    </rPh>
    <rPh sb="79" eb="81">
      <t>センシュウ</t>
    </rPh>
    <rPh sb="81" eb="83">
      <t>ガッコウ</t>
    </rPh>
    <rPh sb="85" eb="87">
      <t>レンケイ</t>
    </rPh>
    <rPh sb="125" eb="127">
      <t>センシュウ</t>
    </rPh>
    <rPh sb="127" eb="129">
      <t>ガッコウ</t>
    </rPh>
    <rPh sb="134" eb="137">
      <t>サンギョウカイ</t>
    </rPh>
    <rPh sb="142" eb="143">
      <t>フ</t>
    </rPh>
    <rPh sb="146" eb="148">
      <t>センモン</t>
    </rPh>
    <rPh sb="148" eb="150">
      <t>ジンザイ</t>
    </rPh>
    <rPh sb="150" eb="152">
      <t>イクセイ</t>
    </rPh>
    <rPh sb="152" eb="154">
      <t>キノウ</t>
    </rPh>
    <rPh sb="155" eb="157">
      <t>キョウカ</t>
    </rPh>
    <phoneticPr fontId="5"/>
  </si>
  <si>
    <t>委託費執行額／委託件数　　　　　　　　　</t>
    <rPh sb="0" eb="2">
      <t>イタク</t>
    </rPh>
    <rPh sb="2" eb="3">
      <t>ヒ</t>
    </rPh>
    <rPh sb="3" eb="5">
      <t>シッコウ</t>
    </rPh>
    <rPh sb="5" eb="6">
      <t>ガク</t>
    </rPh>
    <rPh sb="7" eb="9">
      <t>イタク</t>
    </rPh>
    <rPh sb="9" eb="10">
      <t>ケン</t>
    </rPh>
    <rPh sb="10" eb="11">
      <t>スウ</t>
    </rPh>
    <phoneticPr fontId="5"/>
  </si>
  <si>
    <t>-</t>
    <phoneticPr fontId="5"/>
  </si>
  <si>
    <t>-</t>
    <phoneticPr fontId="5"/>
  </si>
  <si>
    <t>分野共通の産学連携教育標準モデルの開発</t>
    <rPh sb="0" eb="2">
      <t>ブンヤ</t>
    </rPh>
    <rPh sb="2" eb="4">
      <t>キョウツウ</t>
    </rPh>
    <rPh sb="5" eb="7">
      <t>サンガク</t>
    </rPh>
    <rPh sb="7" eb="9">
      <t>レンケイ</t>
    </rPh>
    <rPh sb="9" eb="11">
      <t>キョウイク</t>
    </rPh>
    <rPh sb="11" eb="13">
      <t>ヒョウジュン</t>
    </rPh>
    <rPh sb="17" eb="19">
      <t>カイハツ</t>
    </rPh>
    <phoneticPr fontId="5"/>
  </si>
  <si>
    <t>本事業は、全国に成果を普及していくべき事業であるため、地方や民間が個別に行うものではなく、国が総合的に推進していく必要がある。</t>
    <rPh sb="0" eb="1">
      <t>ホン</t>
    </rPh>
    <rPh sb="1" eb="3">
      <t>ジギョウ</t>
    </rPh>
    <rPh sb="5" eb="7">
      <t>ゼンコク</t>
    </rPh>
    <rPh sb="8" eb="10">
      <t>セイカ</t>
    </rPh>
    <rPh sb="11" eb="13">
      <t>フキュウ</t>
    </rPh>
    <rPh sb="19" eb="21">
      <t>ジギョウ</t>
    </rPh>
    <rPh sb="27" eb="29">
      <t>チホウ</t>
    </rPh>
    <rPh sb="30" eb="32">
      <t>ミンカン</t>
    </rPh>
    <rPh sb="33" eb="35">
      <t>コベツ</t>
    </rPh>
    <rPh sb="36" eb="37">
      <t>オコナ</t>
    </rPh>
    <rPh sb="45" eb="46">
      <t>クニ</t>
    </rPh>
    <rPh sb="47" eb="50">
      <t>ソウゴウテキ</t>
    </rPh>
    <rPh sb="51" eb="53">
      <t>スイシン</t>
    </rPh>
    <rPh sb="57" eb="59">
      <t>ヒツヨウ</t>
    </rPh>
    <phoneticPr fontId="5"/>
  </si>
  <si>
    <r>
      <t>「日本再興戦略」改訂2015（平成2</t>
    </r>
    <r>
      <rPr>
        <sz val="11"/>
        <rFont val="ＭＳ Ｐゴシック"/>
        <family val="3"/>
        <charset val="128"/>
      </rPr>
      <t>7</t>
    </r>
    <r>
      <rPr>
        <sz val="11"/>
        <rFont val="ＭＳ Ｐゴシック"/>
        <family val="3"/>
        <charset val="128"/>
      </rPr>
      <t>年6月</t>
    </r>
    <r>
      <rPr>
        <sz val="11"/>
        <rFont val="ＭＳ Ｐゴシック"/>
        <family val="3"/>
        <charset val="128"/>
      </rPr>
      <t>30</t>
    </r>
    <r>
      <rPr>
        <sz val="11"/>
        <rFont val="ＭＳ Ｐゴシック"/>
        <family val="3"/>
        <charset val="128"/>
      </rPr>
      <t>日閣議決定）に記載のある施策の推進のための事業であり、優先度の高い事業である。</t>
    </r>
    <rPh sb="51" eb="54">
      <t>ユウセンド</t>
    </rPh>
    <rPh sb="55" eb="56">
      <t>タカ</t>
    </rPh>
    <rPh sb="57" eb="59">
      <t>ジギョウ</t>
    </rPh>
    <phoneticPr fontId="5"/>
  </si>
  <si>
    <t>本事業の成果は文部科学省のホームページ等で広く周知する予定。</t>
    <rPh sb="0" eb="1">
      <t>ホン</t>
    </rPh>
    <rPh sb="1" eb="3">
      <t>ジギョウ</t>
    </rPh>
    <rPh sb="4" eb="6">
      <t>セイカ</t>
    </rPh>
    <rPh sb="7" eb="9">
      <t>モンブ</t>
    </rPh>
    <rPh sb="9" eb="12">
      <t>カガクショウ</t>
    </rPh>
    <rPh sb="19" eb="20">
      <t>トウ</t>
    </rPh>
    <rPh sb="21" eb="22">
      <t>ヒロ</t>
    </rPh>
    <rPh sb="23" eb="25">
      <t>シュウチ</t>
    </rPh>
    <rPh sb="27" eb="29">
      <t>ヨテイ</t>
    </rPh>
    <phoneticPr fontId="5"/>
  </si>
  <si>
    <t>企画競争による支出先の選定や見積合わせの徹底によるコスト削減等により、低コストで実施する予定。</t>
    <rPh sb="0" eb="2">
      <t>キカク</t>
    </rPh>
    <rPh sb="2" eb="4">
      <t>キョウソウ</t>
    </rPh>
    <rPh sb="7" eb="10">
      <t>シシュツサキ</t>
    </rPh>
    <rPh sb="11" eb="13">
      <t>センテイ</t>
    </rPh>
    <rPh sb="14" eb="16">
      <t>ミツモ</t>
    </rPh>
    <rPh sb="16" eb="17">
      <t>ア</t>
    </rPh>
    <rPh sb="20" eb="22">
      <t>テッテイ</t>
    </rPh>
    <rPh sb="28" eb="30">
      <t>サクゲン</t>
    </rPh>
    <rPh sb="30" eb="31">
      <t>トウ</t>
    </rPh>
    <rPh sb="35" eb="36">
      <t>テイ</t>
    </rPh>
    <rPh sb="40" eb="42">
      <t>ジッシ</t>
    </rPh>
    <rPh sb="44" eb="46">
      <t>ヨテイ</t>
    </rPh>
    <phoneticPr fontId="5"/>
  </si>
  <si>
    <t>見積合せを徹底することにより、コスト削減を図る予定。</t>
    <rPh sb="0" eb="2">
      <t>ミツモ</t>
    </rPh>
    <rPh sb="2" eb="3">
      <t>ア</t>
    </rPh>
    <rPh sb="5" eb="7">
      <t>テッテイ</t>
    </rPh>
    <rPh sb="18" eb="20">
      <t>サクゲン</t>
    </rPh>
    <rPh sb="21" eb="22">
      <t>ハカ</t>
    </rPh>
    <rPh sb="23" eb="25">
      <t>ヨテイ</t>
    </rPh>
    <phoneticPr fontId="5"/>
  </si>
  <si>
    <t>費目・使途は審査委員会の謝金、報告書等の印刷製本費、委託経費等真に必要な経費に限定する予定。</t>
    <rPh sb="43" eb="45">
      <t>ヨテイ</t>
    </rPh>
    <phoneticPr fontId="5"/>
  </si>
  <si>
    <t>‐</t>
  </si>
  <si>
    <t>　本事業は、学習と実践を組み合わせて行う効果的な教育手法を開発し、学校・産業界双方のガイドライン（産学連携教育標準モデル）として作成・共有化することにより、実効的・組織的な産学協同による教育体制の構築する上で必要な事業である。</t>
    <rPh sb="1" eb="2">
      <t>ホン</t>
    </rPh>
    <rPh sb="2" eb="4">
      <t>ジギョウ</t>
    </rPh>
    <rPh sb="102" eb="103">
      <t>ウエ</t>
    </rPh>
    <rPh sb="104" eb="106">
      <t>ヒツヨウ</t>
    </rPh>
    <rPh sb="107" eb="109">
      <t>ジギョウ</t>
    </rPh>
    <phoneticPr fontId="5"/>
  </si>
  <si>
    <t>A.専修学校、調査研究機関等</t>
    <rPh sb="2" eb="4">
      <t>センシュウ</t>
    </rPh>
    <rPh sb="4" eb="6">
      <t>ガッコウ</t>
    </rPh>
    <rPh sb="7" eb="9">
      <t>チョウサ</t>
    </rPh>
    <rPh sb="9" eb="11">
      <t>ケンキュウ</t>
    </rPh>
    <rPh sb="11" eb="13">
      <t>キカン</t>
    </rPh>
    <rPh sb="13" eb="14">
      <t>トウ</t>
    </rPh>
    <phoneticPr fontId="5"/>
  </si>
  <si>
    <t>件</t>
    <rPh sb="0" eb="1">
      <t>ケン</t>
    </rPh>
    <phoneticPr fontId="5"/>
  </si>
  <si>
    <t>千円</t>
    <rPh sb="0" eb="2">
      <t>センエン</t>
    </rPh>
    <phoneticPr fontId="5"/>
  </si>
  <si>
    <t>千円/件</t>
    <rPh sb="0" eb="2">
      <t>センエン</t>
    </rPh>
    <rPh sb="3" eb="4">
      <t>ケン</t>
    </rPh>
    <phoneticPr fontId="5"/>
  </si>
  <si>
    <t>本事業は、社会の変化に即応した実践的な職業教育により、高い就職率を誇る教育機関として大きな役割を果たしている専修学校において、実効的・組織的な産学協同による教育体制を構築するものであり、国民や社会のニーズを的確に反映している。</t>
    <rPh sb="0" eb="1">
      <t>ホン</t>
    </rPh>
    <rPh sb="1" eb="3">
      <t>ジギョウ</t>
    </rPh>
    <rPh sb="54" eb="56">
      <t>センシュウ</t>
    </rPh>
    <rPh sb="56" eb="58">
      <t>ガッコウ</t>
    </rPh>
    <rPh sb="63" eb="66">
      <t>ジッコウテキ</t>
    </rPh>
    <rPh sb="67" eb="70">
      <t>ソシキテキ</t>
    </rPh>
    <rPh sb="71" eb="73">
      <t>サンガク</t>
    </rPh>
    <rPh sb="73" eb="75">
      <t>キョウドウ</t>
    </rPh>
    <rPh sb="78" eb="80">
      <t>キョウイク</t>
    </rPh>
    <rPh sb="80" eb="82">
      <t>タイセイ</t>
    </rPh>
    <rPh sb="83" eb="85">
      <t>コウチク</t>
    </rPh>
    <rPh sb="93" eb="95">
      <t>コクミン</t>
    </rPh>
    <rPh sb="96" eb="98">
      <t>シャカイ</t>
    </rPh>
    <rPh sb="103" eb="105">
      <t>テキカク</t>
    </rPh>
    <rPh sb="106" eb="108">
      <t>ハンエイ</t>
    </rPh>
    <phoneticPr fontId="5"/>
  </si>
  <si>
    <t>事業の趣旨に即した真に必要な経費のみ厳選した上で支出し、単位当たりコストを削減する予定。</t>
    <rPh sb="14" eb="16">
      <t>ケイヒ</t>
    </rPh>
    <rPh sb="41" eb="43">
      <t>ヨテイ</t>
    </rPh>
    <phoneticPr fontId="5"/>
  </si>
  <si>
    <t>支出先の選定は企画競争により行い、選定の妥当性や競争性を確保する予定。</t>
    <rPh sb="32" eb="34">
      <t>ヨテイ</t>
    </rPh>
    <phoneticPr fontId="5"/>
  </si>
  <si>
    <t>委託要綱等に経費の効率的な執行、委託費の使途の明確化、収支簿の整理等を定める予定。</t>
    <rPh sb="38" eb="40">
      <t>ヨテイ</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</si>
  <si>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</si>
  <si>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産学連携教育標準モデルの開発・実証　等</t>
    <rPh sb="0" eb="2">
      <t>サンガク</t>
    </rPh>
    <rPh sb="2" eb="4">
      <t>レンケイ</t>
    </rPh>
    <rPh sb="4" eb="6">
      <t>キョウイク</t>
    </rPh>
    <rPh sb="6" eb="8">
      <t>ヒョウジュン</t>
    </rPh>
    <rPh sb="12" eb="14">
      <t>カイハツ</t>
    </rPh>
    <rPh sb="15" eb="17">
      <t>ジッショウ</t>
    </rPh>
    <rPh sb="18" eb="19">
      <t>トウ</t>
    </rPh>
    <phoneticPr fontId="5"/>
  </si>
  <si>
    <t>委託費</t>
    <rPh sb="0" eb="3">
      <t>イタクヒ</t>
    </rPh>
    <phoneticPr fontId="5"/>
  </si>
  <si>
    <t>学生の実習・演習等に対する満足度の向上（文部科学省が実施する調査より）</t>
    <rPh sb="0" eb="2">
      <t>ガクセイ</t>
    </rPh>
    <rPh sb="3" eb="5">
      <t>ジッシュウ</t>
    </rPh>
    <rPh sb="6" eb="8">
      <t>エンシュウ</t>
    </rPh>
    <rPh sb="8" eb="9">
      <t>トウ</t>
    </rPh>
    <rPh sb="10" eb="11">
      <t>タイ</t>
    </rPh>
    <rPh sb="13" eb="16">
      <t>マンゾクド</t>
    </rPh>
    <rPh sb="17" eb="19">
      <t>コウジョウ</t>
    </rPh>
    <rPh sb="20" eb="22">
      <t>モンブ</t>
    </rPh>
    <rPh sb="22" eb="25">
      <t>カガクショウ</t>
    </rPh>
    <rPh sb="26" eb="28">
      <t>ジッシ</t>
    </rPh>
    <rPh sb="30" eb="32">
      <t>チョウサ</t>
    </rPh>
    <phoneticPr fontId="5"/>
  </si>
  <si>
    <t>学生の実習・演習等に対する満足度が向上したと回答した専門学校の割合（平成30年度：50％）</t>
    <rPh sb="0" eb="2">
      <t>ガクセイ</t>
    </rPh>
    <rPh sb="3" eb="5">
      <t>ジッシュウ</t>
    </rPh>
    <rPh sb="6" eb="8">
      <t>エンシュウ</t>
    </rPh>
    <rPh sb="8" eb="9">
      <t>トウ</t>
    </rPh>
    <rPh sb="10" eb="11">
      <t>タイ</t>
    </rPh>
    <rPh sb="13" eb="16">
      <t>マンゾクド</t>
    </rPh>
    <rPh sb="17" eb="19">
      <t>コウジョウ</t>
    </rPh>
    <rPh sb="22" eb="24">
      <t>カイトウ</t>
    </rPh>
    <rPh sb="26" eb="28">
      <t>センモン</t>
    </rPh>
    <rPh sb="28" eb="30">
      <t>ガッコウ</t>
    </rPh>
    <rPh sb="31" eb="33">
      <t>ワリアイ</t>
    </rPh>
    <rPh sb="34" eb="36">
      <t>ヘイセイ</t>
    </rPh>
    <rPh sb="38" eb="39">
      <t>ネン</t>
    </rPh>
    <rPh sb="39" eb="40">
      <t>ド</t>
    </rPh>
    <phoneticPr fontId="5"/>
  </si>
  <si>
    <t>連携先企業等への就職者数が増加したと回答した専門学校の割合（平成30年：20％）</t>
    <rPh sb="0" eb="2">
      <t>レンケイ</t>
    </rPh>
    <rPh sb="2" eb="3">
      <t>サキ</t>
    </rPh>
    <rPh sb="3" eb="5">
      <t>キギョウ</t>
    </rPh>
    <rPh sb="5" eb="6">
      <t>トウ</t>
    </rPh>
    <rPh sb="8" eb="10">
      <t>シュウショク</t>
    </rPh>
    <rPh sb="10" eb="11">
      <t>シャ</t>
    </rPh>
    <rPh sb="11" eb="12">
      <t>スウ</t>
    </rPh>
    <rPh sb="13" eb="15">
      <t>ゾウカ</t>
    </rPh>
    <rPh sb="18" eb="20">
      <t>カイトウ</t>
    </rPh>
    <rPh sb="22" eb="24">
      <t>センモン</t>
    </rPh>
    <rPh sb="24" eb="26">
      <t>ガッコウ</t>
    </rPh>
    <rPh sb="27" eb="29">
      <t>ワリアイ</t>
    </rPh>
    <rPh sb="30" eb="32">
      <t>ヘイセイ</t>
    </rPh>
    <rPh sb="34" eb="35">
      <t>ネン</t>
    </rPh>
    <phoneticPr fontId="5"/>
  </si>
  <si>
    <t>連携先企業等への雇用の増加（文部科学省が実施する調査より）</t>
    <rPh sb="0" eb="2">
      <t>レンケイ</t>
    </rPh>
    <rPh sb="2" eb="3">
      <t>サキ</t>
    </rPh>
    <rPh sb="3" eb="5">
      <t>キギョウ</t>
    </rPh>
    <rPh sb="5" eb="6">
      <t>トウ</t>
    </rPh>
    <rPh sb="8" eb="10">
      <t>コヨウ</t>
    </rPh>
    <rPh sb="11" eb="13">
      <t>ゾウカ</t>
    </rPh>
    <phoneticPr fontId="5"/>
  </si>
  <si>
    <t>　予算成立した後は、適正な契約手続を行うとともに効率的な執行に努め、事業の実施、普及に努める。</t>
    <rPh sb="1" eb="3">
      <t>ヨサン</t>
    </rPh>
    <rPh sb="3" eb="5">
      <t>セイリツ</t>
    </rPh>
    <rPh sb="7" eb="8">
      <t>ノチ</t>
    </rPh>
    <rPh sb="31" eb="32">
      <t>ツト</t>
    </rPh>
    <rPh sb="34" eb="36">
      <t>ジギョウ</t>
    </rPh>
    <phoneticPr fontId="5"/>
  </si>
  <si>
    <t>専修学校において、これからの時代に求められるアクティブ・ラーニングの在り方を見据え、学習と実践を組み合わせて行う効果的な教育手法を開発し、学校・産業界双方のガイドライン（産学連携教育標準モデル）として作成・共有化することにより、質保証・向上を図りつつ、実効的・組織的な産学協同による教育体制を構築する。</t>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</si>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</sst>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center" vertical="top"/>
      <protection locked="0"/>
    </xf>
    <xf numFmtId="0" fontId="0" fillId="0" borderId="15"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0"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5" borderId="141" xfId="0" applyFont="1" applyFill="1" applyBorder="1" applyAlignment="1" applyProtection="1">
      <alignment vertical="center" wrapText="1"/>
      <protection locked="0"/>
    </xf>
    <xf numFmtId="0" fontId="30" fillId="5" borderId="57" xfId="0" applyFont="1" applyFill="1" applyBorder="1" applyAlignment="1" applyProtection="1">
      <alignment vertical="center" wrapText="1"/>
      <protection locked="0"/>
    </xf>
    <xf numFmtId="0" fontId="30" fillId="5" borderId="59"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center" vertical="top"/>
      <protection locked="0"/>
    </xf>
    <xf numFmtId="0" fontId="0" fillId="0" borderId="72" xfId="0" applyFont="1" applyFill="1" applyBorder="1" applyAlignment="1" applyProtection="1">
      <alignment horizontal="center" vertical="top"/>
      <protection locked="0"/>
    </xf>
    <xf numFmtId="0" fontId="0" fillId="0" borderId="96" xfId="0"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shrinkToFit="1"/>
      <protection locked="0"/>
    </xf>
    <xf numFmtId="0" fontId="0" fillId="0" borderId="62"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5" borderId="42" xfId="0" applyFont="1" applyFill="1" applyBorder="1" applyAlignment="1" applyProtection="1">
      <alignment vertical="center" wrapText="1"/>
      <protection locked="0"/>
    </xf>
    <xf numFmtId="0" fontId="30" fillId="5" borderId="42" xfId="0" applyFont="1" applyFill="1" applyBorder="1" applyAlignment="1" applyProtection="1">
      <alignment vertical="center"/>
      <protection locked="0"/>
    </xf>
    <xf numFmtId="0" fontId="30" fillId="5" borderId="62"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51</xdr:col>
      <xdr:colOff>28014</xdr:colOff>
      <xdr:row>20</xdr:row>
      <xdr:rowOff>29697</xdr:rowOff>
    </xdr:from>
    <xdr:to>
      <xdr:col>60</xdr:col>
      <xdr:colOff>497541</xdr:colOff>
      <xdr:row>24</xdr:row>
      <xdr:rowOff>63314</xdr:rowOff>
    </xdr:to>
    <xdr:sp macro="" textlink="">
      <xdr:nvSpPr>
        <xdr:cNvPr id="2" name="四角形吹き出し 1"/>
        <xdr:cNvSpPr/>
      </xdr:nvSpPr>
      <xdr:spPr>
        <a:xfrm>
          <a:off x="10334064" y="7621122"/>
          <a:ext cx="3555627" cy="1081367"/>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アウトカムが複数ある場合は、まずは、非表示にしているセルを再表示して使用ください。それでも足りない場合に、チェック欄にチェックの上別紙１を使用ください。なお</a:t>
          </a:r>
          <a:r>
            <a:rPr kumimoji="1" lang="ja-JP" altLang="en-US" sz="1100">
              <a:solidFill>
                <a:srgbClr val="FF0000"/>
              </a:solidFill>
            </a:rPr>
            <a:t>、このコメントは、提出時は削除ください。</a:t>
          </a:r>
          <a:endParaRPr kumimoji="1" lang="en-US" altLang="ja-JP" sz="1100">
            <a:solidFill>
              <a:srgbClr val="FF0000"/>
            </a:solidFill>
          </a:endParaRPr>
        </a:p>
      </xdr:txBody>
    </xdr:sp>
    <xdr:clientData/>
  </xdr:twoCellAnchor>
  <xdr:twoCellAnchor>
    <xdr:from>
      <xdr:col>53</xdr:col>
      <xdr:colOff>91889</xdr:colOff>
      <xdr:row>47</xdr:row>
      <xdr:rowOff>83483</xdr:rowOff>
    </xdr:from>
    <xdr:to>
      <xdr:col>61</xdr:col>
      <xdr:colOff>800660</xdr:colOff>
      <xdr:row>51</xdr:row>
      <xdr:rowOff>166407</xdr:rowOff>
    </xdr:to>
    <xdr:sp macro="" textlink="">
      <xdr:nvSpPr>
        <xdr:cNvPr id="8" name="四角形吹き出し 7"/>
        <xdr:cNvSpPr/>
      </xdr:nvSpPr>
      <xdr:spPr>
        <a:xfrm>
          <a:off x="10740839" y="9532283"/>
          <a:ext cx="4137771" cy="921124"/>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16</xdr:col>
      <xdr:colOff>105938</xdr:colOff>
      <xdr:row>143</xdr:row>
      <xdr:rowOff>42715</xdr:rowOff>
    </xdr:from>
    <xdr:to>
      <xdr:col>31</xdr:col>
      <xdr:colOff>80631</xdr:colOff>
      <xdr:row>144</xdr:row>
      <xdr:rowOff>274505</xdr:rowOff>
    </xdr:to>
    <xdr:sp macro="" textlink="">
      <xdr:nvSpPr>
        <xdr:cNvPr id="12" name="AutoShape 18"/>
        <xdr:cNvSpPr>
          <a:spLocks noChangeArrowheads="1"/>
        </xdr:cNvSpPr>
      </xdr:nvSpPr>
      <xdr:spPr bwMode="auto">
        <a:xfrm>
          <a:off x="3306338" y="36204658"/>
          <a:ext cx="2975068" cy="584214"/>
        </a:xfrm>
        <a:prstGeom prst="downArrow">
          <a:avLst>
            <a:gd name="adj1" fmla="val 6444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14</xdr:col>
      <xdr:colOff>189120</xdr:colOff>
      <xdr:row>141</xdr:row>
      <xdr:rowOff>218940</xdr:rowOff>
    </xdr:from>
    <xdr:to>
      <xdr:col>21</xdr:col>
      <xdr:colOff>42197</xdr:colOff>
      <xdr:row>142</xdr:row>
      <xdr:rowOff>141933</xdr:rowOff>
    </xdr:to>
    <xdr:sp macro="" textlink="">
      <xdr:nvSpPr>
        <xdr:cNvPr id="13" name="Text Box 9"/>
        <xdr:cNvSpPr txBox="1">
          <a:spLocks noChangeArrowheads="1"/>
        </xdr:cNvSpPr>
      </xdr:nvSpPr>
      <xdr:spPr bwMode="auto">
        <a:xfrm>
          <a:off x="2989470" y="35676032"/>
          <a:ext cx="1253252" cy="2754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155438</xdr:colOff>
      <xdr:row>137</xdr:row>
      <xdr:rowOff>53440</xdr:rowOff>
    </xdr:from>
    <xdr:to>
      <xdr:col>33</xdr:col>
      <xdr:colOff>26562</xdr:colOff>
      <xdr:row>140</xdr:row>
      <xdr:rowOff>137833</xdr:rowOff>
    </xdr:to>
    <xdr:sp macro="" textlink="">
      <xdr:nvSpPr>
        <xdr:cNvPr id="14" name="Rectangle 6"/>
        <xdr:cNvSpPr>
          <a:spLocks noChangeArrowheads="1"/>
        </xdr:cNvSpPr>
      </xdr:nvSpPr>
      <xdr:spPr bwMode="auto">
        <a:xfrm>
          <a:off x="2955788" y="34257715"/>
          <a:ext cx="3671599" cy="9847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endParaRPr lang="en-US" altLang="ja-JP"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文部科学省　　　　　　</a:t>
          </a:r>
        </a:p>
        <a:p>
          <a:pPr algn="ctr" rtl="0">
            <a:lnSpc>
              <a:spcPts val="1300"/>
            </a:lnSpc>
            <a:defRPr sz="1000"/>
          </a:pPr>
          <a:r>
            <a:rPr lang="ja-JP" altLang="en-US" sz="1200" b="0" i="0" u="none" strike="noStrike" baseline="0">
              <a:solidFill>
                <a:schemeClr val="tx1"/>
              </a:solidFill>
              <a:latin typeface="ＭＳ Ｐゴシック"/>
              <a:ea typeface="ＭＳ Ｐゴシック"/>
            </a:rPr>
            <a:t>３０２百万円</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endParaRPr lang="en-US" altLang="ja-JP" sz="1200" b="0" i="0" u="none" strike="noStrike" baseline="0">
            <a:solidFill>
              <a:srgbClr val="FF0000"/>
            </a:solidFill>
            <a:latin typeface="ＭＳ Ｐゴシック"/>
            <a:ea typeface="ＭＳ Ｐゴシック"/>
          </a:endParaRPr>
        </a:p>
        <a:p>
          <a:pPr algn="ctr" rtl="0">
            <a:lnSpc>
              <a:spcPts val="1300"/>
            </a:lnSpc>
            <a:defRPr sz="1000"/>
          </a:pPr>
          <a:endParaRPr lang="en-US" altLang="ja-JP">
            <a:solidFill>
              <a:srgbClr val="FF0000"/>
            </a:solidFill>
          </a:endParaRPr>
        </a:p>
        <a:p>
          <a:pPr algn="ctr" rtl="0">
            <a:lnSpc>
              <a:spcPts val="1300"/>
            </a:lnSpc>
            <a:defRPr sz="1000"/>
          </a:pPr>
          <a:endParaRPr lang="ja-JP" altLang="en-US">
            <a:solidFill>
              <a:srgbClr val="FF0000"/>
            </a:solidFill>
          </a:endParaRPr>
        </a:p>
      </xdr:txBody>
    </xdr:sp>
    <xdr:clientData/>
  </xdr:twoCellAnchor>
  <xdr:twoCellAnchor editAs="absolute">
    <xdr:from>
      <xdr:col>14</xdr:col>
      <xdr:colOff>120632</xdr:colOff>
      <xdr:row>145</xdr:row>
      <xdr:rowOff>282791</xdr:rowOff>
    </xdr:from>
    <xdr:to>
      <xdr:col>33</xdr:col>
      <xdr:colOff>26562</xdr:colOff>
      <xdr:row>148</xdr:row>
      <xdr:rowOff>64390</xdr:rowOff>
    </xdr:to>
    <xdr:sp macro="" textlink="">
      <xdr:nvSpPr>
        <xdr:cNvPr id="15" name="Rectangle 10"/>
        <xdr:cNvSpPr>
          <a:spLocks noChangeArrowheads="1"/>
        </xdr:cNvSpPr>
      </xdr:nvSpPr>
      <xdr:spPr bwMode="auto">
        <a:xfrm>
          <a:off x="2920982" y="37149584"/>
          <a:ext cx="3706405" cy="8388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A．専修学校、調査研究機関　等</a:t>
          </a:r>
        </a:p>
        <a:p>
          <a:pPr algn="ctr" rtl="0">
            <a:lnSpc>
              <a:spcPts val="1300"/>
            </a:lnSpc>
            <a:defRPr sz="1000"/>
          </a:pPr>
          <a:endParaRPr lang="ja-JP" altLang="en-US"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２９５百万円</a:t>
          </a:r>
          <a:endParaRPr lang="ja-JP" altLang="en-US">
            <a:solidFill>
              <a:schemeClr val="tx1"/>
            </a:solidFill>
          </a:endParaRPr>
        </a:p>
      </xdr:txBody>
    </xdr:sp>
    <xdr:clientData/>
  </xdr:twoCellAnchor>
  <xdr:twoCellAnchor editAs="absolute">
    <xdr:from>
      <xdr:col>14</xdr:col>
      <xdr:colOff>174225</xdr:colOff>
      <xdr:row>148</xdr:row>
      <xdr:rowOff>280140</xdr:rowOff>
    </xdr:from>
    <xdr:to>
      <xdr:col>41</xdr:col>
      <xdr:colOff>43542</xdr:colOff>
      <xdr:row>149</xdr:row>
      <xdr:rowOff>233083</xdr:rowOff>
    </xdr:to>
    <xdr:sp macro="" textlink="">
      <xdr:nvSpPr>
        <xdr:cNvPr id="16" name="Rectangle 21"/>
        <xdr:cNvSpPr>
          <a:spLocks noChangeArrowheads="1"/>
        </xdr:cNvSpPr>
      </xdr:nvSpPr>
      <xdr:spPr bwMode="auto">
        <a:xfrm>
          <a:off x="2974575" y="38204208"/>
          <a:ext cx="5269992" cy="30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baseline="0">
              <a:solidFill>
                <a:schemeClr val="tx1"/>
              </a:solidFill>
              <a:effectLst/>
              <a:latin typeface="+mn-ea"/>
              <a:ea typeface="+mn-ea"/>
              <a:cs typeface="+mn-cs"/>
            </a:rPr>
            <a:t>○　</a:t>
          </a:r>
          <a:r>
            <a:rPr lang="ja-JP" altLang="en-US" sz="1200" b="0" i="0" u="none" strike="noStrike" baseline="0" smtClean="0">
              <a:solidFill>
                <a:schemeClr val="tx1"/>
              </a:solidFill>
              <a:effectLst/>
              <a:latin typeface="+mn-ea"/>
              <a:ea typeface="+mn-ea"/>
              <a:cs typeface="+mn-cs"/>
            </a:rPr>
            <a:t>産学連携教育標準モデルの開発・実証　等</a:t>
          </a:r>
          <a:endParaRPr lang="en-US" altLang="ja-JP" sz="1200" b="0" i="0" u="none" strike="noStrike" baseline="0" smtClean="0">
            <a:solidFill>
              <a:schemeClr val="tx1"/>
            </a:solidFill>
            <a:effectLst/>
            <a:latin typeface="+mn-ea"/>
            <a:ea typeface="+mn-ea"/>
            <a:cs typeface="+mn-cs"/>
          </a:endParaRPr>
        </a:p>
      </xdr:txBody>
    </xdr:sp>
    <xdr:clientData/>
  </xdr:twoCellAnchor>
  <xdr:twoCellAnchor editAs="absolute">
    <xdr:from>
      <xdr:col>33</xdr:col>
      <xdr:colOff>79434</xdr:colOff>
      <xdr:row>136</xdr:row>
      <xdr:rowOff>237004</xdr:rowOff>
    </xdr:from>
    <xdr:to>
      <xdr:col>46</xdr:col>
      <xdr:colOff>66675</xdr:colOff>
      <xdr:row>140</xdr:row>
      <xdr:rowOff>249283</xdr:rowOff>
    </xdr:to>
    <xdr:sp macro="" textlink="">
      <xdr:nvSpPr>
        <xdr:cNvPr id="17" name="大かっこ 16"/>
        <xdr:cNvSpPr/>
      </xdr:nvSpPr>
      <xdr:spPr>
        <a:xfrm>
          <a:off x="6680259" y="34194750"/>
          <a:ext cx="2587566" cy="1159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76200</xdr:colOff>
      <xdr:row>159</xdr:row>
      <xdr:rowOff>134298</xdr:rowOff>
    </xdr:from>
    <xdr:to>
      <xdr:col>33</xdr:col>
      <xdr:colOff>76200</xdr:colOff>
      <xdr:row>160</xdr:row>
      <xdr:rowOff>103681</xdr:rowOff>
    </xdr:to>
    <xdr:sp macro="" textlink="">
      <xdr:nvSpPr>
        <xdr:cNvPr id="18" name="大かっこ 17"/>
        <xdr:cNvSpPr/>
      </xdr:nvSpPr>
      <xdr:spPr>
        <a:xfrm>
          <a:off x="2900082" y="38043798"/>
          <a:ext cx="3832412" cy="316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17</xdr:col>
      <xdr:colOff>23186</xdr:colOff>
      <xdr:row>140</xdr:row>
      <xdr:rowOff>273335</xdr:rowOff>
    </xdr:from>
    <xdr:to>
      <xdr:col>30</xdr:col>
      <xdr:colOff>186417</xdr:colOff>
      <xdr:row>141</xdr:row>
      <xdr:rowOff>246088</xdr:rowOff>
    </xdr:to>
    <xdr:sp macro="" textlink="">
      <xdr:nvSpPr>
        <xdr:cNvPr id="19" name="Rectangle 21"/>
        <xdr:cNvSpPr>
          <a:spLocks noChangeArrowheads="1"/>
        </xdr:cNvSpPr>
      </xdr:nvSpPr>
      <xdr:spPr bwMode="auto">
        <a:xfrm>
          <a:off x="3423611" y="35378003"/>
          <a:ext cx="2763556" cy="3251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審査委員会を設置し、</a:t>
          </a:r>
          <a:r>
            <a:rPr lang="ja-JP" altLang="en-US" sz="1000" b="0" i="0" u="none" strike="noStrike" baseline="0" smtClean="0">
              <a:solidFill>
                <a:sysClr val="windowText" lastClr="000000"/>
              </a:solidFill>
              <a:effectLst/>
              <a:latin typeface="+mn-lt"/>
              <a:ea typeface="+mn-ea"/>
              <a:cs typeface="+mn-cs"/>
            </a:rPr>
            <a:t>委託先の選定等を行う</a:t>
          </a:r>
          <a:endParaRPr lang="ja-JP" altLang="ja-JP" sz="1000">
            <a:solidFill>
              <a:schemeClr val="tx1"/>
            </a:solidFill>
            <a:effectLst/>
            <a:latin typeface="+mn-ea"/>
            <a:ea typeface="+mn-ea"/>
          </a:endParaRPr>
        </a:p>
      </xdr:txBody>
    </xdr:sp>
    <xdr:clientData/>
  </xdr:twoCellAnchor>
  <xdr:twoCellAnchor editAs="absolute">
    <xdr:from>
      <xdr:col>34</xdr:col>
      <xdr:colOff>28575</xdr:colOff>
      <xdr:row>136</xdr:row>
      <xdr:rowOff>237004</xdr:rowOff>
    </xdr:from>
    <xdr:to>
      <xdr:col>47</xdr:col>
      <xdr:colOff>82351</xdr:colOff>
      <xdr:row>141</xdr:row>
      <xdr:rowOff>255479</xdr:rowOff>
    </xdr:to>
    <xdr:sp macro="" textlink="">
      <xdr:nvSpPr>
        <xdr:cNvPr id="20" name="Text Box 2"/>
        <xdr:cNvSpPr txBox="1">
          <a:spLocks noChangeArrowheads="1"/>
        </xdr:cNvSpPr>
      </xdr:nvSpPr>
      <xdr:spPr bwMode="auto">
        <a:xfrm>
          <a:off x="6829425" y="34194750"/>
          <a:ext cx="2654101" cy="1517821"/>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本省執行分</a:t>
          </a:r>
          <a:endParaRPr lang="en-US" altLang="ja-JP" sz="1100" b="0" i="0" u="none" strike="noStrike" baseline="0">
            <a:solidFill>
              <a:schemeClr val="tx1"/>
            </a:solidFill>
            <a:latin typeface="ＭＳ Ｐゴシック"/>
            <a:ea typeface="ＭＳ Ｐゴシック"/>
          </a:endParaRPr>
        </a:p>
        <a:p>
          <a:pPr algn="l" rtl="0">
            <a:defRPr sz="1000"/>
          </a:pPr>
          <a:endParaRPr lang="ja-JP" altLang="en-US" sz="4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①諸謝金　　　　　   </a:t>
          </a:r>
          <a:r>
            <a:rPr lang="en-US" altLang="ja-JP" sz="1100" b="0" i="0" u="none" strike="noStrike" baseline="0">
              <a:solidFill>
                <a:schemeClr val="tx1"/>
              </a:solidFill>
              <a:latin typeface="ＭＳ Ｐゴシック"/>
              <a:ea typeface="ＭＳ Ｐゴシック"/>
            </a:rPr>
            <a:t>1</a:t>
          </a:r>
          <a:r>
            <a:rPr lang="ja-JP" altLang="en-US" sz="1100" b="0" i="0" u="none" strike="noStrike" baseline="0">
              <a:solidFill>
                <a:schemeClr val="tx1"/>
              </a:solidFill>
              <a:latin typeface="ＭＳ Ｐゴシック"/>
              <a:ea typeface="ＭＳ Ｐゴシック"/>
            </a:rPr>
            <a:t>百万円</a:t>
          </a:r>
        </a:p>
        <a:p>
          <a:pPr algn="l" rtl="0">
            <a:defRPr sz="1000"/>
          </a:pPr>
          <a:r>
            <a:rPr lang="ja-JP" altLang="en-US" sz="1100" b="0" i="0" u="none" strike="noStrike" baseline="0">
              <a:solidFill>
                <a:schemeClr val="tx1"/>
              </a:solidFill>
              <a:latin typeface="ＭＳ Ｐゴシック"/>
              <a:ea typeface="ＭＳ Ｐゴシック"/>
            </a:rPr>
            <a:t>　②職員旅費　　　　</a:t>
          </a:r>
          <a:r>
            <a:rPr lang="en-US" altLang="ja-JP" sz="1100" b="0" i="0" u="none" strike="noStrike" baseline="0">
              <a:solidFill>
                <a:schemeClr val="tx1"/>
              </a:solidFill>
              <a:latin typeface="ＭＳ Ｐゴシック"/>
              <a:ea typeface="ＭＳ Ｐゴシック"/>
            </a:rPr>
            <a:t>0.3</a:t>
          </a:r>
          <a:r>
            <a:rPr lang="ja-JP" altLang="en-US" sz="1100" b="0" i="0" u="none" strike="noStrike" baseline="0">
              <a:solidFill>
                <a:schemeClr val="tx1"/>
              </a:solidFill>
              <a:latin typeface="ＭＳ Ｐゴシック"/>
              <a:ea typeface="ＭＳ Ｐゴシック"/>
            </a:rPr>
            <a:t>百万円</a:t>
          </a:r>
        </a:p>
        <a:p>
          <a:pPr algn="l" rtl="0">
            <a:lnSpc>
              <a:spcPts val="1300"/>
            </a:lnSpc>
            <a:defRPr sz="1000"/>
          </a:pPr>
          <a:r>
            <a:rPr lang="ja-JP" altLang="en-US" sz="1100" b="0" i="0" u="none" strike="noStrike" baseline="0">
              <a:solidFill>
                <a:schemeClr val="tx1"/>
              </a:solidFill>
              <a:latin typeface="ＭＳ Ｐゴシック"/>
              <a:ea typeface="ＭＳ Ｐゴシック"/>
            </a:rPr>
            <a:t>　③委員等旅費　　 </a:t>
          </a:r>
          <a:r>
            <a:rPr lang="en-US" altLang="ja-JP" sz="1100" b="0" i="0" u="none" strike="noStrike" baseline="0">
              <a:solidFill>
                <a:schemeClr val="tx1"/>
              </a:solidFill>
              <a:latin typeface="ＭＳ Ｐゴシック"/>
              <a:ea typeface="ＭＳ Ｐゴシック"/>
            </a:rPr>
            <a:t>1.2</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④庁費　　　　　　  </a:t>
          </a:r>
          <a:r>
            <a:rPr lang="en-US" altLang="ja-JP" sz="1100" b="0" i="0" u="none" strike="noStrike" baseline="0">
              <a:solidFill>
                <a:schemeClr val="tx1"/>
              </a:solidFill>
              <a:latin typeface="ＭＳ Ｐゴシック"/>
              <a:ea typeface="ＭＳ Ｐゴシック"/>
            </a:rPr>
            <a:t>4.3</a:t>
          </a:r>
          <a:r>
            <a:rPr lang="ja-JP" altLang="en-US" sz="1100" b="0" i="0" u="none" strike="noStrike" baseline="0">
              <a:solidFill>
                <a:schemeClr val="tx1"/>
              </a:solidFill>
              <a:latin typeface="ＭＳ Ｐゴシック"/>
              <a:ea typeface="ＭＳ Ｐゴシック"/>
            </a:rPr>
            <a:t>百万円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を含む。</a:t>
          </a:r>
          <a:endParaRPr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0"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361</v>
      </c>
      <c r="AR2" s="107"/>
      <c r="AS2" s="68" t="str">
        <f>IF(OR(AQ2="　", AQ2=""), "", "-")</f>
        <v>-</v>
      </c>
      <c r="AT2" s="108">
        <v>3</v>
      </c>
      <c r="AU2" s="108"/>
      <c r="AV2" s="69" t="str">
        <f>IF(AW2="", "", "-")</f>
        <v/>
      </c>
      <c r="AW2" s="112"/>
      <c r="AX2" s="112"/>
    </row>
    <row r="3" spans="1:50" ht="21" customHeight="1" thickBot="1" x14ac:dyDescent="0.2">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469</v>
      </c>
      <c r="AK3" s="300"/>
      <c r="AL3" s="300"/>
      <c r="AM3" s="300"/>
      <c r="AN3" s="300"/>
      <c r="AO3" s="300"/>
      <c r="AP3" s="300"/>
      <c r="AQ3" s="300"/>
      <c r="AR3" s="300"/>
      <c r="AS3" s="300"/>
      <c r="AT3" s="300"/>
      <c r="AU3" s="300"/>
      <c r="AV3" s="300"/>
      <c r="AW3" s="300"/>
      <c r="AX3" s="36" t="s">
        <v>90</v>
      </c>
    </row>
    <row r="4" spans="1:50" ht="35.25" customHeight="1" x14ac:dyDescent="0.15">
      <c r="A4" s="515" t="s">
        <v>30</v>
      </c>
      <c r="B4" s="516"/>
      <c r="C4" s="516"/>
      <c r="D4" s="516"/>
      <c r="E4" s="516"/>
      <c r="F4" s="516"/>
      <c r="G4" s="493" t="s">
        <v>470</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473</v>
      </c>
      <c r="AF4" s="498"/>
      <c r="AG4" s="498"/>
      <c r="AH4" s="498"/>
      <c r="AI4" s="498"/>
      <c r="AJ4" s="498"/>
      <c r="AK4" s="498"/>
      <c r="AL4" s="498"/>
      <c r="AM4" s="498"/>
      <c r="AN4" s="498"/>
      <c r="AO4" s="498"/>
      <c r="AP4" s="499"/>
      <c r="AQ4" s="500" t="s">
        <v>2</v>
      </c>
      <c r="AR4" s="496"/>
      <c r="AS4" s="496"/>
      <c r="AT4" s="496"/>
      <c r="AU4" s="496"/>
      <c r="AV4" s="496"/>
      <c r="AW4" s="496"/>
      <c r="AX4" s="501"/>
    </row>
    <row r="5" spans="1:50" ht="30" customHeight="1" x14ac:dyDescent="0.15">
      <c r="A5" s="502" t="s">
        <v>92</v>
      </c>
      <c r="B5" s="503"/>
      <c r="C5" s="503"/>
      <c r="D5" s="503"/>
      <c r="E5" s="503"/>
      <c r="F5" s="504"/>
      <c r="G5" s="327" t="s">
        <v>100</v>
      </c>
      <c r="H5" s="328"/>
      <c r="I5" s="328"/>
      <c r="J5" s="328"/>
      <c r="K5" s="328"/>
      <c r="L5" s="328"/>
      <c r="M5" s="329" t="s">
        <v>91</v>
      </c>
      <c r="N5" s="330"/>
      <c r="O5" s="330"/>
      <c r="P5" s="330"/>
      <c r="Q5" s="330"/>
      <c r="R5" s="331"/>
      <c r="S5" s="332" t="s">
        <v>156</v>
      </c>
      <c r="T5" s="328"/>
      <c r="U5" s="328"/>
      <c r="V5" s="328"/>
      <c r="W5" s="328"/>
      <c r="X5" s="333"/>
      <c r="Y5" s="509" t="s">
        <v>3</v>
      </c>
      <c r="Z5" s="510"/>
      <c r="AA5" s="510"/>
      <c r="AB5" s="510"/>
      <c r="AC5" s="510"/>
      <c r="AD5" s="511"/>
      <c r="AE5" s="498" t="s">
        <v>471</v>
      </c>
      <c r="AF5" s="498"/>
      <c r="AG5" s="498"/>
      <c r="AH5" s="498"/>
      <c r="AI5" s="498"/>
      <c r="AJ5" s="498"/>
      <c r="AK5" s="498"/>
      <c r="AL5" s="498"/>
      <c r="AM5" s="498"/>
      <c r="AN5" s="498"/>
      <c r="AO5" s="498"/>
      <c r="AP5" s="499"/>
      <c r="AQ5" s="512" t="s">
        <v>472</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475</v>
      </c>
      <c r="AF6" s="524"/>
      <c r="AG6" s="524"/>
      <c r="AH6" s="524"/>
      <c r="AI6" s="524"/>
      <c r="AJ6" s="524"/>
      <c r="AK6" s="524"/>
      <c r="AL6" s="524"/>
      <c r="AM6" s="524"/>
      <c r="AN6" s="524"/>
      <c r="AO6" s="524"/>
      <c r="AP6" s="524"/>
      <c r="AQ6" s="525"/>
      <c r="AR6" s="525"/>
      <c r="AS6" s="525"/>
      <c r="AT6" s="525"/>
      <c r="AU6" s="525"/>
      <c r="AV6" s="525"/>
      <c r="AW6" s="525"/>
      <c r="AX6" s="526"/>
    </row>
    <row r="7" spans="1:50" ht="37.5" customHeight="1" x14ac:dyDescent="0.15">
      <c r="A7" s="449" t="s">
        <v>25</v>
      </c>
      <c r="B7" s="450"/>
      <c r="C7" s="450"/>
      <c r="D7" s="450"/>
      <c r="E7" s="450"/>
      <c r="F7" s="450"/>
      <c r="G7" s="451" t="s">
        <v>474</v>
      </c>
      <c r="H7" s="452"/>
      <c r="I7" s="452"/>
      <c r="J7" s="452"/>
      <c r="K7" s="452"/>
      <c r="L7" s="452"/>
      <c r="M7" s="452"/>
      <c r="N7" s="452"/>
      <c r="O7" s="452"/>
      <c r="P7" s="452"/>
      <c r="Q7" s="452"/>
      <c r="R7" s="452"/>
      <c r="S7" s="452"/>
      <c r="T7" s="452"/>
      <c r="U7" s="452"/>
      <c r="V7" s="452"/>
      <c r="W7" s="452"/>
      <c r="X7" s="453"/>
      <c r="Y7" s="454" t="s">
        <v>5</v>
      </c>
      <c r="Z7" s="394"/>
      <c r="AA7" s="394"/>
      <c r="AB7" s="394"/>
      <c r="AC7" s="394"/>
      <c r="AD7" s="396"/>
      <c r="AE7" s="455" t="s">
        <v>487</v>
      </c>
      <c r="AF7" s="456"/>
      <c r="AG7" s="456"/>
      <c r="AH7" s="456"/>
      <c r="AI7" s="456"/>
      <c r="AJ7" s="456"/>
      <c r="AK7" s="456"/>
      <c r="AL7" s="456"/>
      <c r="AM7" s="456"/>
      <c r="AN7" s="456"/>
      <c r="AO7" s="456"/>
      <c r="AP7" s="456"/>
      <c r="AQ7" s="456"/>
      <c r="AR7" s="456"/>
      <c r="AS7" s="456"/>
      <c r="AT7" s="456"/>
      <c r="AU7" s="456"/>
      <c r="AV7" s="456"/>
      <c r="AW7" s="456"/>
      <c r="AX7" s="457"/>
    </row>
    <row r="8" spans="1:50" ht="44.25" customHeight="1" x14ac:dyDescent="0.15">
      <c r="A8" s="357" t="s">
        <v>307</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27" t="s">
        <v>78</v>
      </c>
      <c r="Z8" s="527"/>
      <c r="AA8" s="527"/>
      <c r="AB8" s="527"/>
      <c r="AC8" s="527"/>
      <c r="AD8" s="527"/>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501</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70.5" customHeight="1" x14ac:dyDescent="0.15">
      <c r="A10" s="458" t="s">
        <v>36</v>
      </c>
      <c r="B10" s="459"/>
      <c r="C10" s="459"/>
      <c r="D10" s="459"/>
      <c r="E10" s="459"/>
      <c r="F10" s="459"/>
      <c r="G10" s="487" t="s">
        <v>530</v>
      </c>
      <c r="H10" s="488"/>
      <c r="I10" s="488"/>
      <c r="J10" s="488"/>
      <c r="K10" s="488"/>
      <c r="L10" s="488"/>
      <c r="M10" s="488"/>
      <c r="N10" s="488"/>
      <c r="O10" s="488"/>
      <c r="P10" s="488"/>
      <c r="Q10" s="488"/>
      <c r="R10" s="488"/>
      <c r="S10" s="488"/>
      <c r="T10" s="488"/>
      <c r="U10" s="488"/>
      <c r="V10" s="488"/>
      <c r="W10" s="488"/>
      <c r="X10" s="488"/>
      <c r="Y10" s="489"/>
      <c r="Z10" s="489"/>
      <c r="AA10" s="489"/>
      <c r="AB10" s="489"/>
      <c r="AC10" s="489"/>
      <c r="AD10" s="489"/>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6.25" customHeight="1" x14ac:dyDescent="0.15">
      <c r="A11" s="458" t="s">
        <v>6</v>
      </c>
      <c r="B11" s="459"/>
      <c r="C11" s="459"/>
      <c r="D11" s="459"/>
      <c r="E11" s="459"/>
      <c r="F11" s="460"/>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93" t="s">
        <v>477</v>
      </c>
      <c r="Q13" s="93"/>
      <c r="R13" s="93"/>
      <c r="S13" s="93"/>
      <c r="T13" s="93"/>
      <c r="U13" s="93"/>
      <c r="V13" s="93"/>
      <c r="W13" s="93" t="s">
        <v>477</v>
      </c>
      <c r="X13" s="93"/>
      <c r="Y13" s="93"/>
      <c r="Z13" s="93"/>
      <c r="AA13" s="93"/>
      <c r="AB13" s="93"/>
      <c r="AC13" s="93"/>
      <c r="AD13" s="93" t="s">
        <v>477</v>
      </c>
      <c r="AE13" s="93"/>
      <c r="AF13" s="93"/>
      <c r="AG13" s="93"/>
      <c r="AH13" s="93"/>
      <c r="AI13" s="93"/>
      <c r="AJ13" s="93"/>
      <c r="AK13" s="93" t="s">
        <v>477</v>
      </c>
      <c r="AL13" s="93"/>
      <c r="AM13" s="93"/>
      <c r="AN13" s="93"/>
      <c r="AO13" s="93"/>
      <c r="AP13" s="93"/>
      <c r="AQ13" s="93"/>
      <c r="AR13" s="665">
        <v>302</v>
      </c>
      <c r="AS13" s="666"/>
      <c r="AT13" s="666"/>
      <c r="AU13" s="666"/>
      <c r="AV13" s="666"/>
      <c r="AW13" s="666"/>
      <c r="AX13" s="667"/>
    </row>
    <row r="14" spans="1:50" ht="21" customHeight="1" x14ac:dyDescent="0.15">
      <c r="A14" s="464"/>
      <c r="B14" s="465"/>
      <c r="C14" s="465"/>
      <c r="D14" s="465"/>
      <c r="E14" s="465"/>
      <c r="F14" s="466"/>
      <c r="G14" s="477"/>
      <c r="H14" s="478"/>
      <c r="I14" s="344" t="s">
        <v>9</v>
      </c>
      <c r="J14" s="472"/>
      <c r="K14" s="472"/>
      <c r="L14" s="472"/>
      <c r="M14" s="472"/>
      <c r="N14" s="472"/>
      <c r="O14" s="473"/>
      <c r="P14" s="347" t="s">
        <v>477</v>
      </c>
      <c r="Q14" s="347"/>
      <c r="R14" s="347"/>
      <c r="S14" s="347"/>
      <c r="T14" s="347"/>
      <c r="U14" s="347"/>
      <c r="V14" s="347"/>
      <c r="W14" s="347" t="s">
        <v>477</v>
      </c>
      <c r="X14" s="347"/>
      <c r="Y14" s="347"/>
      <c r="Z14" s="347"/>
      <c r="AA14" s="347"/>
      <c r="AB14" s="347"/>
      <c r="AC14" s="347"/>
      <c r="AD14" s="347" t="s">
        <v>477</v>
      </c>
      <c r="AE14" s="347"/>
      <c r="AF14" s="347"/>
      <c r="AG14" s="347"/>
      <c r="AH14" s="347"/>
      <c r="AI14" s="347"/>
      <c r="AJ14" s="347"/>
      <c r="AK14" s="347" t="s">
        <v>477</v>
      </c>
      <c r="AL14" s="347"/>
      <c r="AM14" s="347"/>
      <c r="AN14" s="347"/>
      <c r="AO14" s="347"/>
      <c r="AP14" s="347"/>
      <c r="AQ14" s="347"/>
      <c r="AR14" s="663"/>
      <c r="AS14" s="663"/>
      <c r="AT14" s="663"/>
      <c r="AU14" s="663"/>
      <c r="AV14" s="663"/>
      <c r="AW14" s="663"/>
      <c r="AX14" s="664"/>
    </row>
    <row r="15" spans="1:50" ht="21" customHeight="1" x14ac:dyDescent="0.15">
      <c r="A15" s="464"/>
      <c r="B15" s="465"/>
      <c r="C15" s="465"/>
      <c r="D15" s="465"/>
      <c r="E15" s="465"/>
      <c r="F15" s="466"/>
      <c r="G15" s="477"/>
      <c r="H15" s="478"/>
      <c r="I15" s="344" t="s">
        <v>62</v>
      </c>
      <c r="J15" s="345"/>
      <c r="K15" s="345"/>
      <c r="L15" s="345"/>
      <c r="M15" s="345"/>
      <c r="N15" s="345"/>
      <c r="O15" s="346"/>
      <c r="P15" s="347" t="s">
        <v>477</v>
      </c>
      <c r="Q15" s="347"/>
      <c r="R15" s="347"/>
      <c r="S15" s="347"/>
      <c r="T15" s="347"/>
      <c r="U15" s="347"/>
      <c r="V15" s="347"/>
      <c r="W15" s="347" t="s">
        <v>477</v>
      </c>
      <c r="X15" s="347"/>
      <c r="Y15" s="347"/>
      <c r="Z15" s="347"/>
      <c r="AA15" s="347"/>
      <c r="AB15" s="347"/>
      <c r="AC15" s="347"/>
      <c r="AD15" s="347" t="s">
        <v>477</v>
      </c>
      <c r="AE15" s="347"/>
      <c r="AF15" s="347"/>
      <c r="AG15" s="347"/>
      <c r="AH15" s="347"/>
      <c r="AI15" s="347"/>
      <c r="AJ15" s="347"/>
      <c r="AK15" s="347" t="s">
        <v>477</v>
      </c>
      <c r="AL15" s="347"/>
      <c r="AM15" s="347"/>
      <c r="AN15" s="347"/>
      <c r="AO15" s="347"/>
      <c r="AP15" s="347"/>
      <c r="AQ15" s="347"/>
      <c r="AR15" s="71" t="s">
        <v>478</v>
      </c>
      <c r="AS15" s="72"/>
      <c r="AT15" s="72"/>
      <c r="AU15" s="72"/>
      <c r="AV15" s="72"/>
      <c r="AW15" s="72"/>
      <c r="AX15" s="662"/>
    </row>
    <row r="16" spans="1:50" ht="21" customHeight="1" x14ac:dyDescent="0.15">
      <c r="A16" s="464"/>
      <c r="B16" s="465"/>
      <c r="C16" s="465"/>
      <c r="D16" s="465"/>
      <c r="E16" s="465"/>
      <c r="F16" s="466"/>
      <c r="G16" s="477"/>
      <c r="H16" s="478"/>
      <c r="I16" s="344" t="s">
        <v>63</v>
      </c>
      <c r="J16" s="345"/>
      <c r="K16" s="345"/>
      <c r="L16" s="345"/>
      <c r="M16" s="345"/>
      <c r="N16" s="345"/>
      <c r="O16" s="346"/>
      <c r="P16" s="347" t="s">
        <v>477</v>
      </c>
      <c r="Q16" s="347"/>
      <c r="R16" s="347"/>
      <c r="S16" s="347"/>
      <c r="T16" s="347"/>
      <c r="U16" s="347"/>
      <c r="V16" s="347"/>
      <c r="W16" s="347" t="s">
        <v>477</v>
      </c>
      <c r="X16" s="347"/>
      <c r="Y16" s="347"/>
      <c r="Z16" s="347"/>
      <c r="AA16" s="347"/>
      <c r="AB16" s="347"/>
      <c r="AC16" s="347"/>
      <c r="AD16" s="347" t="s">
        <v>477</v>
      </c>
      <c r="AE16" s="347"/>
      <c r="AF16" s="347"/>
      <c r="AG16" s="347"/>
      <c r="AH16" s="347"/>
      <c r="AI16" s="347"/>
      <c r="AJ16" s="347"/>
      <c r="AK16" s="347" t="s">
        <v>477</v>
      </c>
      <c r="AL16" s="347"/>
      <c r="AM16" s="347"/>
      <c r="AN16" s="347"/>
      <c r="AO16" s="347"/>
      <c r="AP16" s="347"/>
      <c r="AQ16" s="347"/>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347" t="s">
        <v>477</v>
      </c>
      <c r="Q17" s="347"/>
      <c r="R17" s="347"/>
      <c r="S17" s="347"/>
      <c r="T17" s="347"/>
      <c r="U17" s="347"/>
      <c r="V17" s="347"/>
      <c r="W17" s="347" t="s">
        <v>477</v>
      </c>
      <c r="X17" s="347"/>
      <c r="Y17" s="347"/>
      <c r="Z17" s="347"/>
      <c r="AA17" s="347"/>
      <c r="AB17" s="347"/>
      <c r="AC17" s="347"/>
      <c r="AD17" s="347" t="s">
        <v>477</v>
      </c>
      <c r="AE17" s="347"/>
      <c r="AF17" s="347"/>
      <c r="AG17" s="347"/>
      <c r="AH17" s="347"/>
      <c r="AI17" s="347"/>
      <c r="AJ17" s="347"/>
      <c r="AK17" s="347" t="s">
        <v>477</v>
      </c>
      <c r="AL17" s="347"/>
      <c r="AM17" s="347"/>
      <c r="AN17" s="347"/>
      <c r="AO17" s="347"/>
      <c r="AP17" s="347"/>
      <c r="AQ17" s="347"/>
      <c r="AR17" s="447"/>
      <c r="AS17" s="447"/>
      <c r="AT17" s="447"/>
      <c r="AU17" s="447"/>
      <c r="AV17" s="447"/>
      <c r="AW17" s="447"/>
      <c r="AX17" s="448"/>
    </row>
    <row r="18" spans="1:50" ht="24.75" customHeight="1" x14ac:dyDescent="0.15">
      <c r="A18" s="464"/>
      <c r="B18" s="465"/>
      <c r="C18" s="465"/>
      <c r="D18" s="465"/>
      <c r="E18" s="465"/>
      <c r="F18" s="466"/>
      <c r="G18" s="479"/>
      <c r="H18" s="480"/>
      <c r="I18" s="348" t="s">
        <v>22</v>
      </c>
      <c r="J18" s="349"/>
      <c r="K18" s="349"/>
      <c r="L18" s="349"/>
      <c r="M18" s="349"/>
      <c r="N18" s="349"/>
      <c r="O18" s="350"/>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0</v>
      </c>
      <c r="AL18" s="317"/>
      <c r="AM18" s="317"/>
      <c r="AN18" s="317"/>
      <c r="AO18" s="317"/>
      <c r="AP18" s="317"/>
      <c r="AQ18" s="318"/>
      <c r="AR18" s="316">
        <f t="shared" ref="AR18" si="2">SUM(AR13:AX17)</f>
        <v>302</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t="s">
        <v>478</v>
      </c>
      <c r="Q19" s="72"/>
      <c r="R19" s="72"/>
      <c r="S19" s="72"/>
      <c r="T19" s="72"/>
      <c r="U19" s="72"/>
      <c r="V19" s="73"/>
      <c r="W19" s="71" t="s">
        <v>479</v>
      </c>
      <c r="X19" s="72"/>
      <c r="Y19" s="72"/>
      <c r="Z19" s="72"/>
      <c r="AA19" s="72"/>
      <c r="AB19" s="72"/>
      <c r="AC19" s="73"/>
      <c r="AD19" s="71" t="s">
        <v>479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hidden="1" customHeight="1" x14ac:dyDescent="0.15">
      <c r="A21" s="215" t="s">
        <v>13</v>
      </c>
      <c r="B21" s="216"/>
      <c r="C21" s="216"/>
      <c r="D21" s="216"/>
      <c r="E21" s="216"/>
      <c r="F21" s="217"/>
      <c r="G21" s="222" t="s">
        <v>318</v>
      </c>
      <c r="H21" s="223"/>
      <c r="I21" s="223"/>
      <c r="J21" s="223"/>
      <c r="K21" s="223"/>
      <c r="L21" s="223"/>
      <c r="M21" s="223"/>
      <c r="N21" s="223"/>
      <c r="O21" s="224"/>
      <c r="P21" s="242" t="s">
        <v>82</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302</v>
      </c>
      <c r="AU21" s="273"/>
      <c r="AV21" s="273"/>
      <c r="AW21" s="273"/>
      <c r="AX21" s="274"/>
    </row>
    <row r="22" spans="1:50" ht="18.75" hidden="1"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c r="AV22" s="111"/>
      <c r="AW22" s="109" t="s">
        <v>359</v>
      </c>
      <c r="AX22" s="110"/>
    </row>
    <row r="23" spans="1:50" ht="22.5" hidden="1" customHeight="1" x14ac:dyDescent="0.15">
      <c r="A23" s="218"/>
      <c r="B23" s="216"/>
      <c r="C23" s="216"/>
      <c r="D23" s="216"/>
      <c r="E23" s="216"/>
      <c r="F23" s="217"/>
      <c r="G23" s="322"/>
      <c r="H23" s="289"/>
      <c r="I23" s="289"/>
      <c r="J23" s="289"/>
      <c r="K23" s="289"/>
      <c r="L23" s="289"/>
      <c r="M23" s="289"/>
      <c r="N23" s="289"/>
      <c r="O23" s="290"/>
      <c r="P23" s="214"/>
      <c r="Q23" s="196"/>
      <c r="R23" s="196"/>
      <c r="S23" s="196"/>
      <c r="T23" s="196"/>
      <c r="U23" s="196"/>
      <c r="V23" s="196"/>
      <c r="W23" s="196"/>
      <c r="X23" s="197"/>
      <c r="Y23" s="294" t="s">
        <v>14</v>
      </c>
      <c r="Z23" s="295"/>
      <c r="AA23" s="296"/>
      <c r="AB23" s="658"/>
      <c r="AC23" s="297"/>
      <c r="AD23" s="297"/>
      <c r="AE23" s="94"/>
      <c r="AF23" s="95"/>
      <c r="AG23" s="95"/>
      <c r="AH23" s="95"/>
      <c r="AI23" s="96"/>
      <c r="AJ23" s="94"/>
      <c r="AK23" s="95"/>
      <c r="AL23" s="95"/>
      <c r="AM23" s="95"/>
      <c r="AN23" s="96"/>
      <c r="AO23" s="94"/>
      <c r="AP23" s="95"/>
      <c r="AQ23" s="95"/>
      <c r="AR23" s="95"/>
      <c r="AS23" s="96"/>
      <c r="AT23" s="228"/>
      <c r="AU23" s="228"/>
      <c r="AV23" s="228"/>
      <c r="AW23" s="228"/>
      <c r="AX23" s="229"/>
    </row>
    <row r="24" spans="1:50" ht="22.5" hidden="1"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6" t="s">
        <v>65</v>
      </c>
      <c r="Z24" s="122"/>
      <c r="AA24" s="172"/>
      <c r="AB24" s="337"/>
      <c r="AC24" s="287"/>
      <c r="AD24" s="287"/>
      <c r="AE24" s="94"/>
      <c r="AF24" s="95"/>
      <c r="AG24" s="95"/>
      <c r="AH24" s="95"/>
      <c r="AI24" s="96"/>
      <c r="AJ24" s="94"/>
      <c r="AK24" s="95"/>
      <c r="AL24" s="95"/>
      <c r="AM24" s="95"/>
      <c r="AN24" s="96"/>
      <c r="AO24" s="94"/>
      <c r="AP24" s="95"/>
      <c r="AQ24" s="95"/>
      <c r="AR24" s="95"/>
      <c r="AS24" s="96"/>
      <c r="AT24" s="94"/>
      <c r="AU24" s="95"/>
      <c r="AV24" s="95"/>
      <c r="AW24" s="95"/>
      <c r="AX24" s="97"/>
    </row>
    <row r="25" spans="1:50" ht="22.5" hidden="1" customHeight="1" x14ac:dyDescent="0.15">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1" t="s">
        <v>15</v>
      </c>
      <c r="Z25" s="122"/>
      <c r="AA25" s="172"/>
      <c r="AB25" s="680" t="s">
        <v>363</v>
      </c>
      <c r="AC25" s="265"/>
      <c r="AD25" s="265"/>
      <c r="AE25" s="94"/>
      <c r="AF25" s="95"/>
      <c r="AG25" s="95"/>
      <c r="AH25" s="95"/>
      <c r="AI25" s="96"/>
      <c r="AJ25" s="94"/>
      <c r="AK25" s="95"/>
      <c r="AL25" s="95"/>
      <c r="AM25" s="95"/>
      <c r="AN25" s="96"/>
      <c r="AO25" s="94"/>
      <c r="AP25" s="95"/>
      <c r="AQ25" s="95"/>
      <c r="AR25" s="95"/>
      <c r="AS25" s="96"/>
      <c r="AT25" s="269"/>
      <c r="AU25" s="270"/>
      <c r="AV25" s="270"/>
      <c r="AW25" s="270"/>
      <c r="AX25" s="271"/>
    </row>
    <row r="26" spans="1:50" ht="18.75" customHeight="1" x14ac:dyDescent="0.15">
      <c r="A26" s="215" t="s">
        <v>13</v>
      </c>
      <c r="B26" s="216"/>
      <c r="C26" s="216"/>
      <c r="D26" s="216"/>
      <c r="E26" s="216"/>
      <c r="F26" s="217"/>
      <c r="G26" s="222" t="s">
        <v>318</v>
      </c>
      <c r="H26" s="223"/>
      <c r="I26" s="223"/>
      <c r="J26" s="223"/>
      <c r="K26" s="223"/>
      <c r="L26" s="223"/>
      <c r="M26" s="223"/>
      <c r="N26" s="223"/>
      <c r="O26" s="224"/>
      <c r="P26" s="242" t="s">
        <v>82</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302</v>
      </c>
      <c r="AU26" s="660"/>
      <c r="AV26" s="660"/>
      <c r="AW26" s="660"/>
      <c r="AX26" s="661"/>
    </row>
    <row r="27" spans="1:50" ht="18.75"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v>30</v>
      </c>
      <c r="AV27" s="111"/>
      <c r="AW27" s="109" t="s">
        <v>359</v>
      </c>
      <c r="AX27" s="110"/>
    </row>
    <row r="28" spans="1:50" ht="29.25" customHeight="1" x14ac:dyDescent="0.15">
      <c r="A28" s="218"/>
      <c r="B28" s="216"/>
      <c r="C28" s="216"/>
      <c r="D28" s="216"/>
      <c r="E28" s="216"/>
      <c r="F28" s="217"/>
      <c r="G28" s="322" t="s">
        <v>526</v>
      </c>
      <c r="H28" s="289"/>
      <c r="I28" s="289"/>
      <c r="J28" s="289"/>
      <c r="K28" s="289"/>
      <c r="L28" s="289"/>
      <c r="M28" s="289"/>
      <c r="N28" s="289"/>
      <c r="O28" s="290"/>
      <c r="P28" s="214" t="s">
        <v>525</v>
      </c>
      <c r="Q28" s="196"/>
      <c r="R28" s="196"/>
      <c r="S28" s="196"/>
      <c r="T28" s="196"/>
      <c r="U28" s="196"/>
      <c r="V28" s="196"/>
      <c r="W28" s="196"/>
      <c r="X28" s="197"/>
      <c r="Y28" s="294" t="s">
        <v>14</v>
      </c>
      <c r="Z28" s="295"/>
      <c r="AA28" s="296"/>
      <c r="AB28" s="326" t="s">
        <v>16</v>
      </c>
      <c r="AC28" s="326"/>
      <c r="AD28" s="326"/>
      <c r="AE28" s="94" t="s">
        <v>503</v>
      </c>
      <c r="AF28" s="95"/>
      <c r="AG28" s="95"/>
      <c r="AH28" s="95"/>
      <c r="AI28" s="96"/>
      <c r="AJ28" s="94" t="s">
        <v>504</v>
      </c>
      <c r="AK28" s="95"/>
      <c r="AL28" s="95"/>
      <c r="AM28" s="95"/>
      <c r="AN28" s="96"/>
      <c r="AO28" s="94">
        <v>44.2</v>
      </c>
      <c r="AP28" s="95"/>
      <c r="AQ28" s="95"/>
      <c r="AR28" s="95"/>
      <c r="AS28" s="96"/>
      <c r="AT28" s="228"/>
      <c r="AU28" s="228"/>
      <c r="AV28" s="228"/>
      <c r="AW28" s="228"/>
      <c r="AX28" s="229"/>
    </row>
    <row r="29" spans="1:50" ht="29.25"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6" t="s">
        <v>65</v>
      </c>
      <c r="Z29" s="122"/>
      <c r="AA29" s="172"/>
      <c r="AB29" s="326" t="s">
        <v>16</v>
      </c>
      <c r="AC29" s="326"/>
      <c r="AD29" s="326"/>
      <c r="AE29" s="94" t="s">
        <v>491</v>
      </c>
      <c r="AF29" s="95"/>
      <c r="AG29" s="95"/>
      <c r="AH29" s="95"/>
      <c r="AI29" s="96"/>
      <c r="AJ29" s="94" t="s">
        <v>492</v>
      </c>
      <c r="AK29" s="95"/>
      <c r="AL29" s="95"/>
      <c r="AM29" s="95"/>
      <c r="AN29" s="96"/>
      <c r="AO29" s="94" t="s">
        <v>493</v>
      </c>
      <c r="AP29" s="95"/>
      <c r="AQ29" s="95"/>
      <c r="AR29" s="95"/>
      <c r="AS29" s="96"/>
      <c r="AT29" s="94">
        <v>50</v>
      </c>
      <c r="AU29" s="95"/>
      <c r="AV29" s="95"/>
      <c r="AW29" s="95"/>
      <c r="AX29" s="97"/>
    </row>
    <row r="30" spans="1:50" ht="29.25" customHeight="1" x14ac:dyDescent="0.15">
      <c r="A30" s="668"/>
      <c r="B30" s="669"/>
      <c r="C30" s="669"/>
      <c r="D30" s="669"/>
      <c r="E30" s="669"/>
      <c r="F30" s="670"/>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t="s">
        <v>497</v>
      </c>
      <c r="AF30" s="95"/>
      <c r="AG30" s="95"/>
      <c r="AH30" s="95"/>
      <c r="AI30" s="96"/>
      <c r="AJ30" s="94" t="s">
        <v>498</v>
      </c>
      <c r="AK30" s="95"/>
      <c r="AL30" s="95"/>
      <c r="AM30" s="95"/>
      <c r="AN30" s="96"/>
      <c r="AO30" s="94" t="s">
        <v>498</v>
      </c>
      <c r="AP30" s="95"/>
      <c r="AQ30" s="95"/>
      <c r="AR30" s="95"/>
      <c r="AS30" s="96"/>
      <c r="AT30" s="269"/>
      <c r="AU30" s="270"/>
      <c r="AV30" s="270"/>
      <c r="AW30" s="270"/>
      <c r="AX30" s="271"/>
    </row>
    <row r="31" spans="1:50" ht="18.75" customHeight="1" x14ac:dyDescent="0.15">
      <c r="A31" s="215" t="s">
        <v>13</v>
      </c>
      <c r="B31" s="216"/>
      <c r="C31" s="216"/>
      <c r="D31" s="216"/>
      <c r="E31" s="216"/>
      <c r="F31" s="217"/>
      <c r="G31" s="222" t="s">
        <v>318</v>
      </c>
      <c r="H31" s="223"/>
      <c r="I31" s="223"/>
      <c r="J31" s="223"/>
      <c r="K31" s="223"/>
      <c r="L31" s="223"/>
      <c r="M31" s="223"/>
      <c r="N31" s="223"/>
      <c r="O31" s="224"/>
      <c r="P31" s="242" t="s">
        <v>82</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302</v>
      </c>
      <c r="AU31" s="273"/>
      <c r="AV31" s="273"/>
      <c r="AW31" s="273"/>
      <c r="AX31" s="274"/>
    </row>
    <row r="32" spans="1:50" ht="18.75"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v>30</v>
      </c>
      <c r="AV32" s="111"/>
      <c r="AW32" s="109" t="s">
        <v>359</v>
      </c>
      <c r="AX32" s="110"/>
    </row>
    <row r="33" spans="1:50" ht="29.25" customHeight="1" x14ac:dyDescent="0.15">
      <c r="A33" s="218"/>
      <c r="B33" s="216"/>
      <c r="C33" s="216"/>
      <c r="D33" s="216"/>
      <c r="E33" s="216"/>
      <c r="F33" s="217"/>
      <c r="G33" s="322" t="s">
        <v>527</v>
      </c>
      <c r="H33" s="289"/>
      <c r="I33" s="289"/>
      <c r="J33" s="289"/>
      <c r="K33" s="289"/>
      <c r="L33" s="289"/>
      <c r="M33" s="289"/>
      <c r="N33" s="289"/>
      <c r="O33" s="290"/>
      <c r="P33" s="214" t="s">
        <v>528</v>
      </c>
      <c r="Q33" s="196"/>
      <c r="R33" s="196"/>
      <c r="S33" s="196"/>
      <c r="T33" s="196"/>
      <c r="U33" s="196"/>
      <c r="V33" s="196"/>
      <c r="W33" s="196"/>
      <c r="X33" s="197"/>
      <c r="Y33" s="294" t="s">
        <v>14</v>
      </c>
      <c r="Z33" s="295"/>
      <c r="AA33" s="296"/>
      <c r="AB33" s="326" t="s">
        <v>16</v>
      </c>
      <c r="AC33" s="326"/>
      <c r="AD33" s="326"/>
      <c r="AE33" s="94" t="s">
        <v>496</v>
      </c>
      <c r="AF33" s="95"/>
      <c r="AG33" s="95"/>
      <c r="AH33" s="95"/>
      <c r="AI33" s="96"/>
      <c r="AJ33" s="94" t="s">
        <v>504</v>
      </c>
      <c r="AK33" s="95"/>
      <c r="AL33" s="95"/>
      <c r="AM33" s="95"/>
      <c r="AN33" s="96"/>
      <c r="AO33" s="94">
        <v>15</v>
      </c>
      <c r="AP33" s="95"/>
      <c r="AQ33" s="95"/>
      <c r="AR33" s="95"/>
      <c r="AS33" s="96"/>
      <c r="AT33" s="228"/>
      <c r="AU33" s="228"/>
      <c r="AV33" s="228"/>
      <c r="AW33" s="228"/>
      <c r="AX33" s="229"/>
    </row>
    <row r="34" spans="1:50" ht="29.25"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6" t="s">
        <v>65</v>
      </c>
      <c r="Z34" s="122"/>
      <c r="AA34" s="172"/>
      <c r="AB34" s="326" t="s">
        <v>16</v>
      </c>
      <c r="AC34" s="326"/>
      <c r="AD34" s="326"/>
      <c r="AE34" s="94" t="s">
        <v>496</v>
      </c>
      <c r="AF34" s="95"/>
      <c r="AG34" s="95"/>
      <c r="AH34" s="95"/>
      <c r="AI34" s="96"/>
      <c r="AJ34" s="94" t="s">
        <v>496</v>
      </c>
      <c r="AK34" s="95"/>
      <c r="AL34" s="95"/>
      <c r="AM34" s="95"/>
      <c r="AN34" s="96"/>
      <c r="AO34" s="94" t="s">
        <v>495</v>
      </c>
      <c r="AP34" s="95"/>
      <c r="AQ34" s="95"/>
      <c r="AR34" s="95"/>
      <c r="AS34" s="96"/>
      <c r="AT34" s="94">
        <v>20</v>
      </c>
      <c r="AU34" s="95"/>
      <c r="AV34" s="95"/>
      <c r="AW34" s="95"/>
      <c r="AX34" s="97"/>
    </row>
    <row r="35" spans="1:50" ht="29.25" customHeight="1" x14ac:dyDescent="0.15">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t="s">
        <v>500</v>
      </c>
      <c r="AF35" s="95"/>
      <c r="AG35" s="95"/>
      <c r="AH35" s="95"/>
      <c r="AI35" s="96"/>
      <c r="AJ35" s="94" t="s">
        <v>499</v>
      </c>
      <c r="AK35" s="95"/>
      <c r="AL35" s="95"/>
      <c r="AM35" s="95"/>
      <c r="AN35" s="96"/>
      <c r="AO35" s="94" t="s">
        <v>498</v>
      </c>
      <c r="AP35" s="95"/>
      <c r="AQ35" s="95"/>
      <c r="AR35" s="95"/>
      <c r="AS35" s="96"/>
      <c r="AT35" s="269"/>
      <c r="AU35" s="270"/>
      <c r="AV35" s="270"/>
      <c r="AW35" s="270"/>
      <c r="AX35" s="271"/>
    </row>
    <row r="36" spans="1:50" ht="18.75" hidden="1" customHeight="1" x14ac:dyDescent="0.15">
      <c r="A36" s="215" t="s">
        <v>13</v>
      </c>
      <c r="B36" s="216"/>
      <c r="C36" s="216"/>
      <c r="D36" s="216"/>
      <c r="E36" s="216"/>
      <c r="F36" s="217"/>
      <c r="G36" s="222" t="s">
        <v>318</v>
      </c>
      <c r="H36" s="223"/>
      <c r="I36" s="223"/>
      <c r="J36" s="223"/>
      <c r="K36" s="223"/>
      <c r="L36" s="223"/>
      <c r="M36" s="223"/>
      <c r="N36" s="223"/>
      <c r="O36" s="224"/>
      <c r="P36" s="242" t="s">
        <v>82</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302</v>
      </c>
      <c r="AU36" s="273"/>
      <c r="AV36" s="273"/>
      <c r="AW36" s="273"/>
      <c r="AX36" s="274"/>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359</v>
      </c>
      <c r="AX37" s="110"/>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5" t="s">
        <v>13</v>
      </c>
      <c r="B41" s="216"/>
      <c r="C41" s="216"/>
      <c r="D41" s="216"/>
      <c r="E41" s="216"/>
      <c r="F41" s="217"/>
      <c r="G41" s="222" t="s">
        <v>318</v>
      </c>
      <c r="H41" s="223"/>
      <c r="I41" s="223"/>
      <c r="J41" s="223"/>
      <c r="K41" s="223"/>
      <c r="L41" s="223"/>
      <c r="M41" s="223"/>
      <c r="N41" s="223"/>
      <c r="O41" s="224"/>
      <c r="P41" s="242" t="s">
        <v>82</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302</v>
      </c>
      <c r="AU41" s="273"/>
      <c r="AV41" s="273"/>
      <c r="AW41" s="273"/>
      <c r="AX41" s="274"/>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359</v>
      </c>
      <c r="AX42" s="110"/>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x14ac:dyDescent="0.15">
      <c r="A46" s="681" t="s">
        <v>321</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6" t="s">
        <v>319</v>
      </c>
      <c r="B47" s="683" t="s">
        <v>316</v>
      </c>
      <c r="C47" s="238"/>
      <c r="D47" s="238"/>
      <c r="E47" s="238"/>
      <c r="F47" s="239"/>
      <c r="G47" s="619" t="s">
        <v>310</v>
      </c>
      <c r="H47" s="619"/>
      <c r="I47" s="619"/>
      <c r="J47" s="619"/>
      <c r="K47" s="619"/>
      <c r="L47" s="619"/>
      <c r="M47" s="619"/>
      <c r="N47" s="619"/>
      <c r="O47" s="619"/>
      <c r="P47" s="619"/>
      <c r="Q47" s="619"/>
      <c r="R47" s="619"/>
      <c r="S47" s="619"/>
      <c r="T47" s="619"/>
      <c r="U47" s="619"/>
      <c r="V47" s="619"/>
      <c r="W47" s="619"/>
      <c r="X47" s="619"/>
      <c r="Y47" s="619"/>
      <c r="Z47" s="619"/>
      <c r="AA47" s="688"/>
      <c r="AB47" s="618" t="s">
        <v>309</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6"/>
      <c r="B48" s="683"/>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36"/>
      <c r="B49" s="683"/>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2"/>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3"/>
    </row>
    <row r="50" spans="1:50" ht="15.75" hidden="1" customHeight="1" x14ac:dyDescent="0.15">
      <c r="A50" s="236"/>
      <c r="B50" s="683"/>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4"/>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5"/>
    </row>
    <row r="51" spans="1:50" ht="15.75" hidden="1" customHeight="1" x14ac:dyDescent="0.15">
      <c r="A51" s="236"/>
      <c r="B51" s="684"/>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6"/>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7"/>
    </row>
    <row r="52" spans="1:50" ht="18.75" hidden="1" customHeight="1" x14ac:dyDescent="0.15">
      <c r="A52" s="236"/>
      <c r="B52" s="238" t="s">
        <v>317</v>
      </c>
      <c r="C52" s="238"/>
      <c r="D52" s="238"/>
      <c r="E52" s="238"/>
      <c r="F52" s="239"/>
      <c r="G52" s="222" t="s">
        <v>84</v>
      </c>
      <c r="H52" s="223"/>
      <c r="I52" s="223"/>
      <c r="J52" s="223"/>
      <c r="K52" s="223"/>
      <c r="L52" s="223"/>
      <c r="M52" s="223"/>
      <c r="N52" s="223"/>
      <c r="O52" s="224"/>
      <c r="P52" s="242" t="s">
        <v>88</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302</v>
      </c>
      <c r="AU52" s="273"/>
      <c r="AV52" s="273"/>
      <c r="AW52" s="273"/>
      <c r="AX52" s="274"/>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359</v>
      </c>
      <c r="AX53" s="110"/>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85</v>
      </c>
      <c r="Z54" s="263"/>
      <c r="AA54" s="264"/>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idden="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6"/>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69"/>
      <c r="AU56" s="270"/>
      <c r="AV56" s="270"/>
      <c r="AW56" s="270"/>
      <c r="AX56" s="271"/>
    </row>
    <row r="57" spans="1:50" hidden="1" x14ac:dyDescent="0.15">
      <c r="A57" s="236"/>
      <c r="B57" s="238" t="s">
        <v>317</v>
      </c>
      <c r="C57" s="238"/>
      <c r="D57" s="238"/>
      <c r="E57" s="238"/>
      <c r="F57" s="239"/>
      <c r="G57" s="222" t="s">
        <v>84</v>
      </c>
      <c r="H57" s="223"/>
      <c r="I57" s="223"/>
      <c r="J57" s="223"/>
      <c r="K57" s="223"/>
      <c r="L57" s="223"/>
      <c r="M57" s="223"/>
      <c r="N57" s="223"/>
      <c r="O57" s="224"/>
      <c r="P57" s="242" t="s">
        <v>88</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302</v>
      </c>
      <c r="AU57" s="273"/>
      <c r="AV57" s="273"/>
      <c r="AW57" s="273"/>
      <c r="AX57" s="274"/>
    </row>
    <row r="58" spans="1:50" hidden="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359</v>
      </c>
      <c r="AX58" s="110"/>
    </row>
    <row r="59" spans="1:50" hidden="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85</v>
      </c>
      <c r="Z59" s="263"/>
      <c r="AA59" s="264"/>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idden="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69"/>
      <c r="AU61" s="270"/>
      <c r="AV61" s="270"/>
      <c r="AW61" s="270"/>
      <c r="AX61" s="271"/>
    </row>
    <row r="62" spans="1:50" hidden="1" x14ac:dyDescent="0.15">
      <c r="A62" s="236"/>
      <c r="B62" s="238" t="s">
        <v>317</v>
      </c>
      <c r="C62" s="238"/>
      <c r="D62" s="238"/>
      <c r="E62" s="238"/>
      <c r="F62" s="239"/>
      <c r="G62" s="222" t="s">
        <v>84</v>
      </c>
      <c r="H62" s="223"/>
      <c r="I62" s="223"/>
      <c r="J62" s="223"/>
      <c r="K62" s="223"/>
      <c r="L62" s="223"/>
      <c r="M62" s="223"/>
      <c r="N62" s="223"/>
      <c r="O62" s="224"/>
      <c r="P62" s="242" t="s">
        <v>88</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302</v>
      </c>
      <c r="AU62" s="273"/>
      <c r="AV62" s="273"/>
      <c r="AW62" s="273"/>
      <c r="AX62" s="274"/>
    </row>
    <row r="63" spans="1:50" hidden="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359</v>
      </c>
      <c r="AX63" s="110"/>
    </row>
    <row r="64" spans="1:50" hidden="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85</v>
      </c>
      <c r="Z64" s="263"/>
      <c r="AA64" s="264"/>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idden="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69"/>
      <c r="AU66" s="270"/>
      <c r="AV66" s="270"/>
      <c r="AW66" s="270"/>
      <c r="AX66" s="271"/>
    </row>
    <row r="67" spans="1:60" ht="28.5" customHeight="1" x14ac:dyDescent="0.15">
      <c r="A67" s="183" t="s">
        <v>87</v>
      </c>
      <c r="B67" s="184"/>
      <c r="C67" s="184"/>
      <c r="D67" s="184"/>
      <c r="E67" s="184"/>
      <c r="F67" s="185"/>
      <c r="G67" s="192" t="s">
        <v>83</v>
      </c>
      <c r="H67" s="192"/>
      <c r="I67" s="192"/>
      <c r="J67" s="192"/>
      <c r="K67" s="192"/>
      <c r="L67" s="192"/>
      <c r="M67" s="192"/>
      <c r="N67" s="192"/>
      <c r="O67" s="192"/>
      <c r="P67" s="192"/>
      <c r="Q67" s="192"/>
      <c r="R67" s="192"/>
      <c r="S67" s="192"/>
      <c r="T67" s="192"/>
      <c r="U67" s="192"/>
      <c r="V67" s="192"/>
      <c r="W67" s="192"/>
      <c r="X67" s="193"/>
      <c r="Y67" s="194"/>
      <c r="Z67" s="86"/>
      <c r="AA67" s="87"/>
      <c r="AB67" s="121" t="s">
        <v>12</v>
      </c>
      <c r="AC67" s="122"/>
      <c r="AD67" s="172"/>
      <c r="AE67" s="657" t="s">
        <v>69</v>
      </c>
      <c r="AF67" s="119"/>
      <c r="AG67" s="119"/>
      <c r="AH67" s="119"/>
      <c r="AI67" s="119"/>
      <c r="AJ67" s="657" t="s">
        <v>70</v>
      </c>
      <c r="AK67" s="119"/>
      <c r="AL67" s="119"/>
      <c r="AM67" s="119"/>
      <c r="AN67" s="119"/>
      <c r="AO67" s="657" t="s">
        <v>71</v>
      </c>
      <c r="AP67" s="119"/>
      <c r="AQ67" s="119"/>
      <c r="AR67" s="119"/>
      <c r="AS67" s="119"/>
      <c r="AT67" s="177" t="s">
        <v>74</v>
      </c>
      <c r="AU67" s="178"/>
      <c r="AV67" s="178"/>
      <c r="AW67" s="178"/>
      <c r="AX67" s="179"/>
    </row>
    <row r="68" spans="1:60" ht="28.5" customHeight="1" x14ac:dyDescent="0.15">
      <c r="A68" s="186"/>
      <c r="B68" s="187"/>
      <c r="C68" s="187"/>
      <c r="D68" s="187"/>
      <c r="E68" s="187"/>
      <c r="F68" s="188"/>
      <c r="G68" s="214" t="s">
        <v>505</v>
      </c>
      <c r="H68" s="196"/>
      <c r="I68" s="196"/>
      <c r="J68" s="196"/>
      <c r="K68" s="196"/>
      <c r="L68" s="196"/>
      <c r="M68" s="196"/>
      <c r="N68" s="196"/>
      <c r="O68" s="196"/>
      <c r="P68" s="196"/>
      <c r="Q68" s="196"/>
      <c r="R68" s="196"/>
      <c r="S68" s="196"/>
      <c r="T68" s="196"/>
      <c r="U68" s="196"/>
      <c r="V68" s="196"/>
      <c r="W68" s="196"/>
      <c r="X68" s="197"/>
      <c r="Y68" s="334" t="s">
        <v>66</v>
      </c>
      <c r="Z68" s="335"/>
      <c r="AA68" s="336"/>
      <c r="AB68" s="203" t="s">
        <v>515</v>
      </c>
      <c r="AC68" s="204"/>
      <c r="AD68" s="205"/>
      <c r="AE68" s="94" t="s">
        <v>490</v>
      </c>
      <c r="AF68" s="95"/>
      <c r="AG68" s="95"/>
      <c r="AH68" s="95"/>
      <c r="AI68" s="96"/>
      <c r="AJ68" s="94" t="s">
        <v>491</v>
      </c>
      <c r="AK68" s="95"/>
      <c r="AL68" s="95"/>
      <c r="AM68" s="95"/>
      <c r="AN68" s="96"/>
      <c r="AO68" s="94" t="s">
        <v>491</v>
      </c>
      <c r="AP68" s="95"/>
      <c r="AQ68" s="95"/>
      <c r="AR68" s="95"/>
      <c r="AS68" s="96"/>
      <c r="AT68" s="206"/>
      <c r="AU68" s="206"/>
      <c r="AV68" s="206"/>
      <c r="AW68" s="206"/>
      <c r="AX68" s="207"/>
      <c r="AY68" s="10"/>
      <c r="AZ68" s="10"/>
      <c r="BA68" s="10"/>
      <c r="BB68" s="10"/>
      <c r="BC68" s="10"/>
    </row>
    <row r="69" spans="1:60" ht="28.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515</v>
      </c>
      <c r="AC69" s="212"/>
      <c r="AD69" s="213"/>
      <c r="AE69" s="94" t="s">
        <v>491</v>
      </c>
      <c r="AF69" s="95"/>
      <c r="AG69" s="95"/>
      <c r="AH69" s="95"/>
      <c r="AI69" s="96"/>
      <c r="AJ69" s="94" t="s">
        <v>492</v>
      </c>
      <c r="AK69" s="95"/>
      <c r="AL69" s="95"/>
      <c r="AM69" s="95"/>
      <c r="AN69" s="96"/>
      <c r="AO69" s="94" t="s">
        <v>491</v>
      </c>
      <c r="AP69" s="95"/>
      <c r="AQ69" s="95"/>
      <c r="AR69" s="95"/>
      <c r="AS69" s="96"/>
      <c r="AT69" s="94" t="s">
        <v>490</v>
      </c>
      <c r="AU69" s="95"/>
      <c r="AV69" s="95"/>
      <c r="AW69" s="95"/>
      <c r="AX69" s="97"/>
      <c r="AY69" s="10"/>
      <c r="AZ69" s="10"/>
      <c r="BA69" s="10"/>
      <c r="BB69" s="10"/>
      <c r="BC69" s="10"/>
      <c r="BD69" s="10"/>
      <c r="BE69" s="10"/>
      <c r="BF69" s="10"/>
      <c r="BG69" s="10"/>
      <c r="BH69" s="10"/>
    </row>
    <row r="70" spans="1:60" ht="28.5" hidden="1" customHeight="1" x14ac:dyDescent="0.15">
      <c r="A70" s="183" t="s">
        <v>87</v>
      </c>
      <c r="B70" s="184"/>
      <c r="C70" s="184"/>
      <c r="D70" s="184"/>
      <c r="E70" s="184"/>
      <c r="F70" s="185"/>
      <c r="G70" s="192" t="s">
        <v>83</v>
      </c>
      <c r="H70" s="192"/>
      <c r="I70" s="192"/>
      <c r="J70" s="192"/>
      <c r="K70" s="192"/>
      <c r="L70" s="192"/>
      <c r="M70" s="192"/>
      <c r="N70" s="192"/>
      <c r="O70" s="192"/>
      <c r="P70" s="192"/>
      <c r="Q70" s="192"/>
      <c r="R70" s="192"/>
      <c r="S70" s="192"/>
      <c r="T70" s="192"/>
      <c r="U70" s="192"/>
      <c r="V70" s="192"/>
      <c r="W70" s="192"/>
      <c r="X70" s="193"/>
      <c r="Y70" s="194"/>
      <c r="Z70" s="86"/>
      <c r="AA70" s="87"/>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8.5" hidden="1" customHeight="1" x14ac:dyDescent="0.15">
      <c r="A71" s="186"/>
      <c r="B71" s="187"/>
      <c r="C71" s="187"/>
      <c r="D71" s="187"/>
      <c r="E71" s="187"/>
      <c r="F71" s="188"/>
      <c r="G71" s="214"/>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8.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idden="1" x14ac:dyDescent="0.15">
      <c r="A73" s="183" t="s">
        <v>87</v>
      </c>
      <c r="B73" s="184"/>
      <c r="C73" s="184"/>
      <c r="D73" s="184"/>
      <c r="E73" s="184"/>
      <c r="F73" s="185"/>
      <c r="G73" s="192" t="s">
        <v>83</v>
      </c>
      <c r="H73" s="192"/>
      <c r="I73" s="192"/>
      <c r="J73" s="192"/>
      <c r="K73" s="192"/>
      <c r="L73" s="192"/>
      <c r="M73" s="192"/>
      <c r="N73" s="192"/>
      <c r="O73" s="192"/>
      <c r="P73" s="192"/>
      <c r="Q73" s="192"/>
      <c r="R73" s="192"/>
      <c r="S73" s="192"/>
      <c r="T73" s="192"/>
      <c r="U73" s="192"/>
      <c r="V73" s="192"/>
      <c r="W73" s="192"/>
      <c r="X73" s="193"/>
      <c r="Y73" s="194"/>
      <c r="Z73" s="86"/>
      <c r="AA73" s="87"/>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idden="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idden="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x14ac:dyDescent="0.15">
      <c r="A76" s="183" t="s">
        <v>87</v>
      </c>
      <c r="B76" s="184"/>
      <c r="C76" s="184"/>
      <c r="D76" s="184"/>
      <c r="E76" s="184"/>
      <c r="F76" s="185"/>
      <c r="G76" s="192" t="s">
        <v>83</v>
      </c>
      <c r="H76" s="192"/>
      <c r="I76" s="192"/>
      <c r="J76" s="192"/>
      <c r="K76" s="192"/>
      <c r="L76" s="192"/>
      <c r="M76" s="192"/>
      <c r="N76" s="192"/>
      <c r="O76" s="192"/>
      <c r="P76" s="192"/>
      <c r="Q76" s="192"/>
      <c r="R76" s="192"/>
      <c r="S76" s="192"/>
      <c r="T76" s="192"/>
      <c r="U76" s="192"/>
      <c r="V76" s="192"/>
      <c r="W76" s="192"/>
      <c r="X76" s="193"/>
      <c r="Y76" s="194"/>
      <c r="Z76" s="86"/>
      <c r="AA76" s="87"/>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idden="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idden="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183" t="s">
        <v>87</v>
      </c>
      <c r="B79" s="184"/>
      <c r="C79" s="184"/>
      <c r="D79" s="184"/>
      <c r="E79" s="184"/>
      <c r="F79" s="185"/>
      <c r="G79" s="192" t="s">
        <v>83</v>
      </c>
      <c r="H79" s="192"/>
      <c r="I79" s="192"/>
      <c r="J79" s="192"/>
      <c r="K79" s="192"/>
      <c r="L79" s="192"/>
      <c r="M79" s="192"/>
      <c r="N79" s="192"/>
      <c r="O79" s="192"/>
      <c r="P79" s="192"/>
      <c r="Q79" s="192"/>
      <c r="R79" s="192"/>
      <c r="S79" s="192"/>
      <c r="T79" s="192"/>
      <c r="U79" s="192"/>
      <c r="V79" s="192"/>
      <c r="W79" s="192"/>
      <c r="X79" s="193"/>
      <c r="Y79" s="194"/>
      <c r="Z79" s="86"/>
      <c r="AA79" s="87"/>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idden="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idden="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7.75" customHeight="1" x14ac:dyDescent="0.15">
      <c r="A83" s="130"/>
      <c r="B83" s="128"/>
      <c r="C83" s="128"/>
      <c r="D83" s="128"/>
      <c r="E83" s="128"/>
      <c r="F83" s="129"/>
      <c r="G83" s="145" t="s">
        <v>502</v>
      </c>
      <c r="H83" s="145"/>
      <c r="I83" s="145"/>
      <c r="J83" s="145"/>
      <c r="K83" s="145"/>
      <c r="L83" s="145"/>
      <c r="M83" s="145"/>
      <c r="N83" s="145"/>
      <c r="O83" s="145"/>
      <c r="P83" s="145"/>
      <c r="Q83" s="145"/>
      <c r="R83" s="145"/>
      <c r="S83" s="145"/>
      <c r="T83" s="145"/>
      <c r="U83" s="145"/>
      <c r="V83" s="145"/>
      <c r="W83" s="145"/>
      <c r="X83" s="145"/>
      <c r="Y83" s="147" t="s">
        <v>17</v>
      </c>
      <c r="Z83" s="148"/>
      <c r="AA83" s="149"/>
      <c r="AB83" s="182" t="s">
        <v>516</v>
      </c>
      <c r="AC83" s="151"/>
      <c r="AD83" s="152"/>
      <c r="AE83" s="153" t="s">
        <v>493</v>
      </c>
      <c r="AF83" s="154"/>
      <c r="AG83" s="154"/>
      <c r="AH83" s="154"/>
      <c r="AI83" s="154"/>
      <c r="AJ83" s="153" t="s">
        <v>494</v>
      </c>
      <c r="AK83" s="154"/>
      <c r="AL83" s="154"/>
      <c r="AM83" s="154"/>
      <c r="AN83" s="154"/>
      <c r="AO83" s="153" t="s">
        <v>493</v>
      </c>
      <c r="AP83" s="154"/>
      <c r="AQ83" s="154"/>
      <c r="AR83" s="154"/>
      <c r="AS83" s="154"/>
      <c r="AT83" s="94" t="s">
        <v>493</v>
      </c>
      <c r="AU83" s="95"/>
      <c r="AV83" s="95"/>
      <c r="AW83" s="95"/>
      <c r="AX83" s="97"/>
    </row>
    <row r="84" spans="1:60" ht="27.7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517</v>
      </c>
      <c r="AC84" s="159"/>
      <c r="AD84" s="160"/>
      <c r="AE84" s="158" t="s">
        <v>493</v>
      </c>
      <c r="AF84" s="159"/>
      <c r="AG84" s="159"/>
      <c r="AH84" s="159"/>
      <c r="AI84" s="160"/>
      <c r="AJ84" s="158" t="s">
        <v>493</v>
      </c>
      <c r="AK84" s="159"/>
      <c r="AL84" s="159"/>
      <c r="AM84" s="159"/>
      <c r="AN84" s="160"/>
      <c r="AO84" s="158" t="s">
        <v>493</v>
      </c>
      <c r="AP84" s="159"/>
      <c r="AQ84" s="159"/>
      <c r="AR84" s="159"/>
      <c r="AS84" s="160"/>
      <c r="AT84" s="158" t="s">
        <v>493</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362</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0.25" customHeight="1" x14ac:dyDescent="0.15">
      <c r="A97" s="377" t="s">
        <v>77</v>
      </c>
      <c r="B97" s="378"/>
      <c r="C97" s="351" t="s">
        <v>19</v>
      </c>
      <c r="D97" s="352"/>
      <c r="E97" s="352"/>
      <c r="F97" s="352"/>
      <c r="G97" s="352"/>
      <c r="H97" s="352"/>
      <c r="I97" s="352"/>
      <c r="J97" s="352"/>
      <c r="K97" s="353"/>
      <c r="L97" s="409" t="s">
        <v>76</v>
      </c>
      <c r="M97" s="409"/>
      <c r="N97" s="409"/>
      <c r="O97" s="409"/>
      <c r="P97" s="409"/>
      <c r="Q97" s="409"/>
      <c r="R97" s="410" t="s">
        <v>73</v>
      </c>
      <c r="S97" s="411"/>
      <c r="T97" s="411"/>
      <c r="U97" s="411"/>
      <c r="V97" s="411"/>
      <c r="W97" s="411"/>
      <c r="X97" s="412"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3"/>
    </row>
    <row r="98" spans="1:50" ht="20.25" customHeight="1" x14ac:dyDescent="0.15">
      <c r="A98" s="379"/>
      <c r="B98" s="380"/>
      <c r="C98" s="414" t="s">
        <v>482</v>
      </c>
      <c r="D98" s="415"/>
      <c r="E98" s="415"/>
      <c r="F98" s="415"/>
      <c r="G98" s="415"/>
      <c r="H98" s="415"/>
      <c r="I98" s="415"/>
      <c r="J98" s="415"/>
      <c r="K98" s="416"/>
      <c r="L98" s="71" t="s">
        <v>480</v>
      </c>
      <c r="M98" s="72"/>
      <c r="N98" s="72"/>
      <c r="O98" s="72"/>
      <c r="P98" s="72"/>
      <c r="Q98" s="73"/>
      <c r="R98" s="71">
        <v>1</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0.25" customHeight="1" x14ac:dyDescent="0.15">
      <c r="A99" s="379"/>
      <c r="B99" s="380"/>
      <c r="C99" s="162" t="s">
        <v>483</v>
      </c>
      <c r="D99" s="163"/>
      <c r="E99" s="163"/>
      <c r="F99" s="163"/>
      <c r="G99" s="163"/>
      <c r="H99" s="163"/>
      <c r="I99" s="163"/>
      <c r="J99" s="163"/>
      <c r="K99" s="164"/>
      <c r="L99" s="71" t="s">
        <v>478</v>
      </c>
      <c r="M99" s="72"/>
      <c r="N99" s="72"/>
      <c r="O99" s="72"/>
      <c r="P99" s="72"/>
      <c r="Q99" s="73"/>
      <c r="R99" s="71">
        <v>0.3</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0.25" customHeight="1" x14ac:dyDescent="0.15">
      <c r="A100" s="379"/>
      <c r="B100" s="380"/>
      <c r="C100" s="162" t="s">
        <v>484</v>
      </c>
      <c r="D100" s="163"/>
      <c r="E100" s="163"/>
      <c r="F100" s="163"/>
      <c r="G100" s="163"/>
      <c r="H100" s="163"/>
      <c r="I100" s="163"/>
      <c r="J100" s="163"/>
      <c r="K100" s="164"/>
      <c r="L100" s="71" t="s">
        <v>481</v>
      </c>
      <c r="M100" s="72"/>
      <c r="N100" s="72"/>
      <c r="O100" s="72"/>
      <c r="P100" s="72"/>
      <c r="Q100" s="73"/>
      <c r="R100" s="71">
        <v>1.2</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customHeight="1" x14ac:dyDescent="0.15">
      <c r="A101" s="379"/>
      <c r="B101" s="380"/>
      <c r="C101" s="162" t="s">
        <v>485</v>
      </c>
      <c r="D101" s="163"/>
      <c r="E101" s="163"/>
      <c r="F101" s="163"/>
      <c r="G101" s="163"/>
      <c r="H101" s="163"/>
      <c r="I101" s="163"/>
      <c r="J101" s="163"/>
      <c r="K101" s="164"/>
      <c r="L101" s="71" t="s">
        <v>478</v>
      </c>
      <c r="M101" s="72"/>
      <c r="N101" s="72"/>
      <c r="O101" s="72"/>
      <c r="P101" s="72"/>
      <c r="Q101" s="73"/>
      <c r="R101" s="71">
        <v>4.3</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x14ac:dyDescent="0.15">
      <c r="A102" s="379"/>
      <c r="B102" s="380"/>
      <c r="C102" s="162" t="s">
        <v>486</v>
      </c>
      <c r="D102" s="163"/>
      <c r="E102" s="163"/>
      <c r="F102" s="163"/>
      <c r="G102" s="163"/>
      <c r="H102" s="163"/>
      <c r="I102" s="163"/>
      <c r="J102" s="163"/>
      <c r="K102" s="164"/>
      <c r="L102" s="71" t="s">
        <v>478</v>
      </c>
      <c r="M102" s="72"/>
      <c r="N102" s="72"/>
      <c r="O102" s="72"/>
      <c r="P102" s="72"/>
      <c r="Q102" s="73"/>
      <c r="R102" s="71">
        <v>295.2</v>
      </c>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x14ac:dyDescent="0.15">
      <c r="A103" s="379"/>
      <c r="B103" s="380"/>
      <c r="C103" s="383"/>
      <c r="D103" s="384"/>
      <c r="E103" s="384"/>
      <c r="F103" s="384"/>
      <c r="G103" s="384"/>
      <c r="H103" s="384"/>
      <c r="I103" s="384"/>
      <c r="J103" s="384"/>
      <c r="K103" s="385"/>
      <c r="L103" s="71" t="s">
        <v>478</v>
      </c>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0.25" customHeight="1" thickBot="1" x14ac:dyDescent="0.2">
      <c r="A104" s="381"/>
      <c r="B104" s="382"/>
      <c r="C104" s="371" t="s">
        <v>22</v>
      </c>
      <c r="D104" s="372"/>
      <c r="E104" s="372"/>
      <c r="F104" s="372"/>
      <c r="G104" s="372"/>
      <c r="H104" s="372"/>
      <c r="I104" s="372"/>
      <c r="J104" s="372"/>
      <c r="K104" s="373"/>
      <c r="L104" s="374">
        <f>SUM(L98:Q103)</f>
        <v>0</v>
      </c>
      <c r="M104" s="375"/>
      <c r="N104" s="375"/>
      <c r="O104" s="375"/>
      <c r="P104" s="375"/>
      <c r="Q104" s="376"/>
      <c r="R104" s="374">
        <f>SUM(R98:W103)</f>
        <v>302</v>
      </c>
      <c r="S104" s="375"/>
      <c r="T104" s="375"/>
      <c r="U104" s="375"/>
      <c r="V104" s="375"/>
      <c r="W104" s="376"/>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75" customHeight="1" x14ac:dyDescent="0.15">
      <c r="A108" s="307" t="s">
        <v>311</v>
      </c>
      <c r="B108" s="308"/>
      <c r="C108" s="530" t="s">
        <v>312</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476</v>
      </c>
      <c r="AE108" s="603"/>
      <c r="AF108" s="603"/>
      <c r="AG108" s="599" t="s">
        <v>518</v>
      </c>
      <c r="AH108" s="600"/>
      <c r="AI108" s="600"/>
      <c r="AJ108" s="600"/>
      <c r="AK108" s="600"/>
      <c r="AL108" s="600"/>
      <c r="AM108" s="600"/>
      <c r="AN108" s="600"/>
      <c r="AO108" s="600"/>
      <c r="AP108" s="600"/>
      <c r="AQ108" s="600"/>
      <c r="AR108" s="600"/>
      <c r="AS108" s="600"/>
      <c r="AT108" s="600"/>
      <c r="AU108" s="600"/>
      <c r="AV108" s="600"/>
      <c r="AW108" s="600"/>
      <c r="AX108" s="601"/>
    </row>
    <row r="109" spans="1:50" ht="49.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476</v>
      </c>
      <c r="AE109" s="443"/>
      <c r="AF109" s="443"/>
      <c r="AG109" s="369" t="s">
        <v>506</v>
      </c>
      <c r="AH109" s="305"/>
      <c r="AI109" s="305"/>
      <c r="AJ109" s="305"/>
      <c r="AK109" s="305"/>
      <c r="AL109" s="305"/>
      <c r="AM109" s="305"/>
      <c r="AN109" s="305"/>
      <c r="AO109" s="305"/>
      <c r="AP109" s="305"/>
      <c r="AQ109" s="305"/>
      <c r="AR109" s="305"/>
      <c r="AS109" s="305"/>
      <c r="AT109" s="305"/>
      <c r="AU109" s="305"/>
      <c r="AV109" s="305"/>
      <c r="AW109" s="305"/>
      <c r="AX109" s="306"/>
    </row>
    <row r="110" spans="1:50" ht="52.5" customHeight="1" x14ac:dyDescent="0.15">
      <c r="A110" s="311"/>
      <c r="B110" s="312"/>
      <c r="C110" s="427" t="s">
        <v>313</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3" t="s">
        <v>476</v>
      </c>
      <c r="AE110" s="584"/>
      <c r="AF110" s="584"/>
      <c r="AG110" s="528" t="s">
        <v>507</v>
      </c>
      <c r="AH110" s="436"/>
      <c r="AI110" s="436"/>
      <c r="AJ110" s="436"/>
      <c r="AK110" s="436"/>
      <c r="AL110" s="436"/>
      <c r="AM110" s="436"/>
      <c r="AN110" s="436"/>
      <c r="AO110" s="436"/>
      <c r="AP110" s="436"/>
      <c r="AQ110" s="436"/>
      <c r="AR110" s="436"/>
      <c r="AS110" s="436"/>
      <c r="AT110" s="436"/>
      <c r="AU110" s="436"/>
      <c r="AV110" s="436"/>
      <c r="AW110" s="436"/>
      <c r="AX110" s="529"/>
    </row>
    <row r="111" spans="1:50" ht="33" customHeight="1" x14ac:dyDescent="0.15">
      <c r="A111" s="547" t="s">
        <v>46</v>
      </c>
      <c r="B111" s="585"/>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476</v>
      </c>
      <c r="AE111" s="439"/>
      <c r="AF111" s="439"/>
      <c r="AG111" s="301" t="s">
        <v>520</v>
      </c>
      <c r="AH111" s="302"/>
      <c r="AI111" s="302"/>
      <c r="AJ111" s="302"/>
      <c r="AK111" s="302"/>
      <c r="AL111" s="302"/>
      <c r="AM111" s="302"/>
      <c r="AN111" s="302"/>
      <c r="AO111" s="302"/>
      <c r="AP111" s="302"/>
      <c r="AQ111" s="302"/>
      <c r="AR111" s="302"/>
      <c r="AS111" s="302"/>
      <c r="AT111" s="302"/>
      <c r="AU111" s="302"/>
      <c r="AV111" s="302"/>
      <c r="AW111" s="302"/>
      <c r="AX111" s="303"/>
    </row>
    <row r="112" spans="1:50" ht="71.25" customHeight="1" x14ac:dyDescent="0.15">
      <c r="A112" s="586"/>
      <c r="B112" s="587"/>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476</v>
      </c>
      <c r="AE112" s="443"/>
      <c r="AF112" s="443"/>
      <c r="AG112" s="304" t="s">
        <v>521</v>
      </c>
      <c r="AH112" s="305"/>
      <c r="AI112" s="305"/>
      <c r="AJ112" s="305"/>
      <c r="AK112" s="305"/>
      <c r="AL112" s="305"/>
      <c r="AM112" s="305"/>
      <c r="AN112" s="305"/>
      <c r="AO112" s="305"/>
      <c r="AP112" s="305"/>
      <c r="AQ112" s="305"/>
      <c r="AR112" s="305"/>
      <c r="AS112" s="305"/>
      <c r="AT112" s="305"/>
      <c r="AU112" s="305"/>
      <c r="AV112" s="305"/>
      <c r="AW112" s="305"/>
      <c r="AX112" s="306"/>
    </row>
    <row r="113" spans="1:64" ht="63" customHeight="1" x14ac:dyDescent="0.15">
      <c r="A113" s="586"/>
      <c r="B113" s="587"/>
      <c r="C113" s="505" t="s">
        <v>314</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476</v>
      </c>
      <c r="AE113" s="443"/>
      <c r="AF113" s="443"/>
      <c r="AG113" s="304" t="s">
        <v>519</v>
      </c>
      <c r="AH113" s="305"/>
      <c r="AI113" s="305"/>
      <c r="AJ113" s="305"/>
      <c r="AK113" s="305"/>
      <c r="AL113" s="305"/>
      <c r="AM113" s="305"/>
      <c r="AN113" s="305"/>
      <c r="AO113" s="305"/>
      <c r="AP113" s="305"/>
      <c r="AQ113" s="305"/>
      <c r="AR113" s="305"/>
      <c r="AS113" s="305"/>
      <c r="AT113" s="305"/>
      <c r="AU113" s="305"/>
      <c r="AV113" s="305"/>
      <c r="AW113" s="305"/>
      <c r="AX113" s="306"/>
    </row>
    <row r="114" spans="1:64" ht="61.5" customHeight="1" x14ac:dyDescent="0.15">
      <c r="A114" s="586"/>
      <c r="B114" s="587"/>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476</v>
      </c>
      <c r="AE114" s="443"/>
      <c r="AF114" s="443"/>
      <c r="AG114" s="304" t="s">
        <v>521</v>
      </c>
      <c r="AH114" s="305"/>
      <c r="AI114" s="305"/>
      <c r="AJ114" s="305"/>
      <c r="AK114" s="305"/>
      <c r="AL114" s="305"/>
      <c r="AM114" s="305"/>
      <c r="AN114" s="305"/>
      <c r="AO114" s="305"/>
      <c r="AP114" s="305"/>
      <c r="AQ114" s="305"/>
      <c r="AR114" s="305"/>
      <c r="AS114" s="305"/>
      <c r="AT114" s="305"/>
      <c r="AU114" s="305"/>
      <c r="AV114" s="305"/>
      <c r="AW114" s="305"/>
      <c r="AX114" s="306"/>
    </row>
    <row r="115" spans="1:64" ht="66" customHeight="1" x14ac:dyDescent="0.15">
      <c r="A115" s="586"/>
      <c r="B115" s="587"/>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476</v>
      </c>
      <c r="AE115" s="443"/>
      <c r="AF115" s="443"/>
      <c r="AG115" s="304" t="s">
        <v>511</v>
      </c>
      <c r="AH115" s="305"/>
      <c r="AI115" s="305"/>
      <c r="AJ115" s="305"/>
      <c r="AK115" s="305"/>
      <c r="AL115" s="305"/>
      <c r="AM115" s="305"/>
      <c r="AN115" s="305"/>
      <c r="AO115" s="305"/>
      <c r="AP115" s="305"/>
      <c r="AQ115" s="305"/>
      <c r="AR115" s="305"/>
      <c r="AS115" s="305"/>
      <c r="AT115" s="305"/>
      <c r="AU115" s="305"/>
      <c r="AV115" s="305"/>
      <c r="AW115" s="305"/>
      <c r="AX115" s="306"/>
    </row>
    <row r="116" spans="1:64" ht="28.5" customHeight="1" x14ac:dyDescent="0.15">
      <c r="A116" s="586"/>
      <c r="B116" s="587"/>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1" t="s">
        <v>512</v>
      </c>
      <c r="AE116" s="632"/>
      <c r="AF116" s="632"/>
      <c r="AG116" s="369"/>
      <c r="AH116" s="305"/>
      <c r="AI116" s="305"/>
      <c r="AJ116" s="305"/>
      <c r="AK116" s="305"/>
      <c r="AL116" s="305"/>
      <c r="AM116" s="305"/>
      <c r="AN116" s="305"/>
      <c r="AO116" s="305"/>
      <c r="AP116" s="305"/>
      <c r="AQ116" s="305"/>
      <c r="AR116" s="305"/>
      <c r="AS116" s="305"/>
      <c r="AT116" s="305"/>
      <c r="AU116" s="305"/>
      <c r="AV116" s="305"/>
      <c r="AW116" s="305"/>
      <c r="AX116" s="306"/>
      <c r="BI116" s="10"/>
      <c r="BJ116" s="10"/>
      <c r="BK116" s="10"/>
      <c r="BL116" s="10"/>
    </row>
    <row r="117" spans="1:64" ht="28.5" customHeight="1" x14ac:dyDescent="0.15">
      <c r="A117" s="588"/>
      <c r="B117" s="589"/>
      <c r="C117" s="590" t="s">
        <v>81</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476</v>
      </c>
      <c r="AE117" s="584"/>
      <c r="AF117" s="593"/>
      <c r="AG117" s="528" t="s">
        <v>510</v>
      </c>
      <c r="AH117" s="597"/>
      <c r="AI117" s="597"/>
      <c r="AJ117" s="597"/>
      <c r="AK117" s="597"/>
      <c r="AL117" s="597"/>
      <c r="AM117" s="597"/>
      <c r="AN117" s="597"/>
      <c r="AO117" s="597"/>
      <c r="AP117" s="597"/>
      <c r="AQ117" s="597"/>
      <c r="AR117" s="597"/>
      <c r="AS117" s="597"/>
      <c r="AT117" s="597"/>
      <c r="AU117" s="597"/>
      <c r="AV117" s="597"/>
      <c r="AW117" s="597"/>
      <c r="AX117" s="598"/>
      <c r="BG117" s="10"/>
      <c r="BH117" s="10"/>
      <c r="BI117" s="10"/>
      <c r="BJ117" s="10"/>
    </row>
    <row r="118" spans="1:64" ht="39" customHeight="1" x14ac:dyDescent="0.15">
      <c r="A118" s="547" t="s">
        <v>47</v>
      </c>
      <c r="B118" s="585"/>
      <c r="C118" s="633" t="s">
        <v>80</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8" t="s">
        <v>512</v>
      </c>
      <c r="AE118" s="439"/>
      <c r="AF118" s="636"/>
      <c r="AG118" s="637"/>
      <c r="AH118" s="302"/>
      <c r="AI118" s="302"/>
      <c r="AJ118" s="302"/>
      <c r="AK118" s="302"/>
      <c r="AL118" s="302"/>
      <c r="AM118" s="302"/>
      <c r="AN118" s="302"/>
      <c r="AO118" s="302"/>
      <c r="AP118" s="302"/>
      <c r="AQ118" s="302"/>
      <c r="AR118" s="302"/>
      <c r="AS118" s="302"/>
      <c r="AT118" s="302"/>
      <c r="AU118" s="302"/>
      <c r="AV118" s="302"/>
      <c r="AW118" s="302"/>
      <c r="AX118" s="303"/>
    </row>
    <row r="119" spans="1:64" ht="54"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476</v>
      </c>
      <c r="AE119" s="605"/>
      <c r="AF119" s="605"/>
      <c r="AG119" s="304" t="s">
        <v>509</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6"/>
      <c r="B120" s="587"/>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512</v>
      </c>
      <c r="AE120" s="443"/>
      <c r="AF120" s="443"/>
      <c r="AG120" s="369"/>
      <c r="AH120" s="305"/>
      <c r="AI120" s="305"/>
      <c r="AJ120" s="305"/>
      <c r="AK120" s="305"/>
      <c r="AL120" s="305"/>
      <c r="AM120" s="305"/>
      <c r="AN120" s="305"/>
      <c r="AO120" s="305"/>
      <c r="AP120" s="305"/>
      <c r="AQ120" s="305"/>
      <c r="AR120" s="305"/>
      <c r="AS120" s="305"/>
      <c r="AT120" s="305"/>
      <c r="AU120" s="305"/>
      <c r="AV120" s="305"/>
      <c r="AW120" s="305"/>
      <c r="AX120" s="306"/>
    </row>
    <row r="121" spans="1:64" ht="36" customHeight="1" x14ac:dyDescent="0.15">
      <c r="A121" s="588"/>
      <c r="B121" s="589"/>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476</v>
      </c>
      <c r="AE121" s="443"/>
      <c r="AF121" s="443"/>
      <c r="AG121" s="528" t="s">
        <v>508</v>
      </c>
      <c r="AH121" s="436"/>
      <c r="AI121" s="436"/>
      <c r="AJ121" s="436"/>
      <c r="AK121" s="436"/>
      <c r="AL121" s="436"/>
      <c r="AM121" s="436"/>
      <c r="AN121" s="436"/>
      <c r="AO121" s="436"/>
      <c r="AP121" s="436"/>
      <c r="AQ121" s="436"/>
      <c r="AR121" s="436"/>
      <c r="AS121" s="436"/>
      <c r="AT121" s="436"/>
      <c r="AU121" s="436"/>
      <c r="AV121" s="436"/>
      <c r="AW121" s="436"/>
      <c r="AX121" s="529"/>
    </row>
    <row r="122" spans="1:64" ht="33.6" customHeight="1" x14ac:dyDescent="0.15">
      <c r="A122" s="621" t="s">
        <v>79</v>
      </c>
      <c r="B122" s="622"/>
      <c r="C122" s="440" t="s">
        <v>315</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c r="AE122" s="439"/>
      <c r="AF122" s="439"/>
      <c r="AG122" s="574"/>
      <c r="AH122" s="196"/>
      <c r="AI122" s="196"/>
      <c r="AJ122" s="196"/>
      <c r="AK122" s="196"/>
      <c r="AL122" s="196"/>
      <c r="AM122" s="196"/>
      <c r="AN122" s="196"/>
      <c r="AO122" s="196"/>
      <c r="AP122" s="196"/>
      <c r="AQ122" s="196"/>
      <c r="AR122" s="196"/>
      <c r="AS122" s="196"/>
      <c r="AT122" s="196"/>
      <c r="AU122" s="196"/>
      <c r="AV122" s="196"/>
      <c r="AW122" s="196"/>
      <c r="AX122" s="575"/>
    </row>
    <row r="123" spans="1:64" ht="15.75" customHeight="1" x14ac:dyDescent="0.15">
      <c r="A123" s="623"/>
      <c r="B123" s="624"/>
      <c r="C123" s="651" t="s">
        <v>86</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6"/>
      <c r="AH123" s="277"/>
      <c r="AI123" s="277"/>
      <c r="AJ123" s="277"/>
      <c r="AK123" s="277"/>
      <c r="AL123" s="277"/>
      <c r="AM123" s="277"/>
      <c r="AN123" s="277"/>
      <c r="AO123" s="277"/>
      <c r="AP123" s="277"/>
      <c r="AQ123" s="277"/>
      <c r="AR123" s="277"/>
      <c r="AS123" s="277"/>
      <c r="AT123" s="277"/>
      <c r="AU123" s="277"/>
      <c r="AV123" s="277"/>
      <c r="AW123" s="277"/>
      <c r="AX123" s="577"/>
    </row>
    <row r="124" spans="1:64" ht="26.25" customHeight="1" x14ac:dyDescent="0.15">
      <c r="A124" s="623"/>
      <c r="B124" s="624"/>
      <c r="C124" s="638"/>
      <c r="D124" s="639"/>
      <c r="E124" s="639"/>
      <c r="F124" s="639"/>
      <c r="G124" s="639"/>
      <c r="H124" s="639"/>
      <c r="I124" s="639"/>
      <c r="J124" s="639"/>
      <c r="K124" s="639"/>
      <c r="L124" s="639"/>
      <c r="M124" s="639"/>
      <c r="N124" s="639"/>
      <c r="O124" s="640"/>
      <c r="P124" s="647"/>
      <c r="Q124" s="647"/>
      <c r="R124" s="647"/>
      <c r="S124" s="648"/>
      <c r="T124" s="629"/>
      <c r="U124" s="305"/>
      <c r="V124" s="305"/>
      <c r="W124" s="305"/>
      <c r="X124" s="305"/>
      <c r="Y124" s="305"/>
      <c r="Z124" s="305"/>
      <c r="AA124" s="305"/>
      <c r="AB124" s="305"/>
      <c r="AC124" s="305"/>
      <c r="AD124" s="305"/>
      <c r="AE124" s="305"/>
      <c r="AF124" s="630"/>
      <c r="AG124" s="576"/>
      <c r="AH124" s="277"/>
      <c r="AI124" s="277"/>
      <c r="AJ124" s="277"/>
      <c r="AK124" s="277"/>
      <c r="AL124" s="277"/>
      <c r="AM124" s="277"/>
      <c r="AN124" s="277"/>
      <c r="AO124" s="277"/>
      <c r="AP124" s="277"/>
      <c r="AQ124" s="277"/>
      <c r="AR124" s="277"/>
      <c r="AS124" s="277"/>
      <c r="AT124" s="277"/>
      <c r="AU124" s="277"/>
      <c r="AV124" s="277"/>
      <c r="AW124" s="277"/>
      <c r="AX124" s="577"/>
    </row>
    <row r="125" spans="1:64" ht="26.25" customHeight="1" x14ac:dyDescent="0.15">
      <c r="A125" s="625"/>
      <c r="B125" s="626"/>
      <c r="C125" s="641"/>
      <c r="D125" s="642"/>
      <c r="E125" s="642"/>
      <c r="F125" s="642"/>
      <c r="G125" s="642"/>
      <c r="H125" s="642"/>
      <c r="I125" s="642"/>
      <c r="J125" s="642"/>
      <c r="K125" s="642"/>
      <c r="L125" s="642"/>
      <c r="M125" s="642"/>
      <c r="N125" s="642"/>
      <c r="O125" s="643"/>
      <c r="P125" s="649"/>
      <c r="Q125" s="649"/>
      <c r="R125" s="649"/>
      <c r="S125" s="650"/>
      <c r="T125" s="435"/>
      <c r="U125" s="436"/>
      <c r="V125" s="436"/>
      <c r="W125" s="436"/>
      <c r="X125" s="436"/>
      <c r="Y125" s="436"/>
      <c r="Z125" s="436"/>
      <c r="AA125" s="436"/>
      <c r="AB125" s="436"/>
      <c r="AC125" s="436"/>
      <c r="AD125" s="436"/>
      <c r="AE125" s="436"/>
      <c r="AF125" s="437"/>
      <c r="AG125" s="578"/>
      <c r="AH125" s="198"/>
      <c r="AI125" s="198"/>
      <c r="AJ125" s="198"/>
      <c r="AK125" s="198"/>
      <c r="AL125" s="198"/>
      <c r="AM125" s="198"/>
      <c r="AN125" s="198"/>
      <c r="AO125" s="198"/>
      <c r="AP125" s="198"/>
      <c r="AQ125" s="198"/>
      <c r="AR125" s="198"/>
      <c r="AS125" s="198"/>
      <c r="AT125" s="198"/>
      <c r="AU125" s="198"/>
      <c r="AV125" s="198"/>
      <c r="AW125" s="198"/>
      <c r="AX125" s="579"/>
    </row>
    <row r="126" spans="1:64" ht="57" customHeight="1" x14ac:dyDescent="0.15">
      <c r="A126" s="547" t="s">
        <v>58</v>
      </c>
      <c r="B126" s="548"/>
      <c r="C126" s="393" t="s">
        <v>64</v>
      </c>
      <c r="D126" s="570"/>
      <c r="E126" s="570"/>
      <c r="F126" s="571"/>
      <c r="G126" s="541" t="s">
        <v>513</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63" t="s">
        <v>68</v>
      </c>
      <c r="D127" s="364"/>
      <c r="E127" s="364"/>
      <c r="F127" s="365"/>
      <c r="G127" s="366" t="s">
        <v>529</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14.75" customHeight="1" thickBot="1" x14ac:dyDescent="0.2">
      <c r="A129" s="569" t="s">
        <v>532</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07.25" customHeight="1" thickBot="1" x14ac:dyDescent="0.2">
      <c r="A131" s="544"/>
      <c r="B131" s="545"/>
      <c r="C131" s="545"/>
      <c r="D131" s="545"/>
      <c r="E131" s="546"/>
      <c r="F131" s="563" t="s">
        <v>531</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4"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75" customHeight="1" thickBot="1" x14ac:dyDescent="0.2">
      <c r="A133" s="432"/>
      <c r="B133" s="433"/>
      <c r="C133" s="433"/>
      <c r="D133" s="433"/>
      <c r="E133" s="434"/>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93"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5" t="s">
        <v>223</v>
      </c>
      <c r="B137" s="406"/>
      <c r="C137" s="406"/>
      <c r="D137" s="406"/>
      <c r="E137" s="406"/>
      <c r="F137" s="406"/>
      <c r="G137" s="419" t="s">
        <v>488</v>
      </c>
      <c r="H137" s="420"/>
      <c r="I137" s="420"/>
      <c r="J137" s="420"/>
      <c r="K137" s="420"/>
      <c r="L137" s="420"/>
      <c r="M137" s="420"/>
      <c r="N137" s="420"/>
      <c r="O137" s="420"/>
      <c r="P137" s="421"/>
      <c r="Q137" s="406" t="s">
        <v>224</v>
      </c>
      <c r="R137" s="406"/>
      <c r="S137" s="406"/>
      <c r="T137" s="406"/>
      <c r="U137" s="406"/>
      <c r="V137" s="406"/>
      <c r="W137" s="419" t="s">
        <v>489</v>
      </c>
      <c r="X137" s="420"/>
      <c r="Y137" s="420"/>
      <c r="Z137" s="420"/>
      <c r="AA137" s="420"/>
      <c r="AB137" s="420"/>
      <c r="AC137" s="420"/>
      <c r="AD137" s="420"/>
      <c r="AE137" s="420"/>
      <c r="AF137" s="421"/>
      <c r="AG137" s="406" t="s">
        <v>225</v>
      </c>
      <c r="AH137" s="406"/>
      <c r="AI137" s="406"/>
      <c r="AJ137" s="406"/>
      <c r="AK137" s="406"/>
      <c r="AL137" s="406"/>
      <c r="AM137" s="402" t="s">
        <v>489</v>
      </c>
      <c r="AN137" s="403"/>
      <c r="AO137" s="403"/>
      <c r="AP137" s="403"/>
      <c r="AQ137" s="403"/>
      <c r="AR137" s="403"/>
      <c r="AS137" s="403"/>
      <c r="AT137" s="403"/>
      <c r="AU137" s="403"/>
      <c r="AV137" s="404"/>
      <c r="AW137" s="12"/>
      <c r="AX137" s="13"/>
    </row>
    <row r="138" spans="1:50" ht="19.899999999999999" customHeight="1" thickBot="1" x14ac:dyDescent="0.2">
      <c r="A138" s="407" t="s">
        <v>226</v>
      </c>
      <c r="B138" s="408"/>
      <c r="C138" s="408"/>
      <c r="D138" s="408"/>
      <c r="E138" s="408"/>
      <c r="F138" s="408"/>
      <c r="G138" s="422" t="s">
        <v>489</v>
      </c>
      <c r="H138" s="423"/>
      <c r="I138" s="423"/>
      <c r="J138" s="423"/>
      <c r="K138" s="423"/>
      <c r="L138" s="423"/>
      <c r="M138" s="423"/>
      <c r="N138" s="423"/>
      <c r="O138" s="423"/>
      <c r="P138" s="424"/>
      <c r="Q138" s="408" t="s">
        <v>227</v>
      </c>
      <c r="R138" s="408"/>
      <c r="S138" s="408"/>
      <c r="T138" s="408"/>
      <c r="U138" s="408"/>
      <c r="V138" s="408"/>
      <c r="W138" s="422" t="s">
        <v>489</v>
      </c>
      <c r="X138" s="423"/>
      <c r="Y138" s="423"/>
      <c r="Z138" s="423"/>
      <c r="AA138" s="423"/>
      <c r="AB138" s="423"/>
      <c r="AC138" s="423"/>
      <c r="AD138" s="423"/>
      <c r="AE138" s="423"/>
      <c r="AF138" s="424"/>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4" t="s">
        <v>28</v>
      </c>
      <c r="B139" s="555"/>
      <c r="C139" s="555"/>
      <c r="D139" s="555"/>
      <c r="E139" s="555"/>
      <c r="F139" s="556"/>
      <c r="G139" s="58" t="s">
        <v>522</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0.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0.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9"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3" t="s">
        <v>34</v>
      </c>
      <c r="B178" s="534"/>
      <c r="C178" s="534"/>
      <c r="D178" s="534"/>
      <c r="E178" s="534"/>
      <c r="F178" s="535"/>
      <c r="G178" s="389" t="s">
        <v>514</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7"/>
      <c r="B179" s="536"/>
      <c r="C179" s="536"/>
      <c r="D179" s="536"/>
      <c r="E179" s="536"/>
      <c r="F179" s="537"/>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7"/>
      <c r="B180" s="536"/>
      <c r="C180" s="536"/>
      <c r="D180" s="536"/>
      <c r="E180" s="536"/>
      <c r="F180" s="537"/>
      <c r="G180" s="98" t="s">
        <v>524</v>
      </c>
      <c r="H180" s="99"/>
      <c r="I180" s="99"/>
      <c r="J180" s="99"/>
      <c r="K180" s="100"/>
      <c r="L180" s="101" t="s">
        <v>523</v>
      </c>
      <c r="M180" s="102"/>
      <c r="N180" s="102"/>
      <c r="O180" s="102"/>
      <c r="P180" s="102"/>
      <c r="Q180" s="102"/>
      <c r="R180" s="102"/>
      <c r="S180" s="102"/>
      <c r="T180" s="102"/>
      <c r="U180" s="102"/>
      <c r="V180" s="102"/>
      <c r="W180" s="102"/>
      <c r="X180" s="103"/>
      <c r="Y180" s="104">
        <v>295</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3.25" customHeight="1" x14ac:dyDescent="0.15">
      <c r="A181" s="127"/>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7"/>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7"/>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7"/>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7"/>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7"/>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7"/>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7"/>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7"/>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7"/>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295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7"/>
      <c r="B191" s="536"/>
      <c r="C191" s="536"/>
      <c r="D191" s="536"/>
      <c r="E191" s="536"/>
      <c r="F191" s="537"/>
      <c r="G191" s="389" t="s">
        <v>371</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364</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7"/>
      <c r="B192" s="536"/>
      <c r="C192" s="536"/>
      <c r="D192" s="536"/>
      <c r="E192" s="536"/>
      <c r="F192" s="537"/>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7"/>
      <c r="B193" s="536"/>
      <c r="C193" s="536"/>
      <c r="D193" s="536"/>
      <c r="E193" s="536"/>
      <c r="F193" s="537"/>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3.25" customHeight="1" x14ac:dyDescent="0.15">
      <c r="A194" s="127"/>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7"/>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7"/>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7"/>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7"/>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7"/>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7"/>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7"/>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7"/>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7"/>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7"/>
      <c r="B204" s="536"/>
      <c r="C204" s="536"/>
      <c r="D204" s="536"/>
      <c r="E204" s="536"/>
      <c r="F204" s="537"/>
      <c r="G204" s="389" t="s">
        <v>365</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7"/>
      <c r="B205" s="536"/>
      <c r="C205" s="536"/>
      <c r="D205" s="536"/>
      <c r="E205" s="536"/>
      <c r="F205" s="537"/>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7"/>
      <c r="B206" s="536"/>
      <c r="C206" s="536"/>
      <c r="D206" s="536"/>
      <c r="E206" s="536"/>
      <c r="F206" s="537"/>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3.25" customHeight="1" x14ac:dyDescent="0.15">
      <c r="A207" s="127"/>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7"/>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7"/>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7"/>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7"/>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7"/>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7"/>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7"/>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7"/>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7"/>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7"/>
      <c r="B217" s="536"/>
      <c r="C217" s="536"/>
      <c r="D217" s="536"/>
      <c r="E217" s="536"/>
      <c r="F217" s="537"/>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7"/>
      <c r="B218" s="536"/>
      <c r="C218" s="536"/>
      <c r="D218" s="536"/>
      <c r="E218" s="536"/>
      <c r="F218" s="537"/>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7"/>
      <c r="B219" s="536"/>
      <c r="C219" s="536"/>
      <c r="D219" s="536"/>
      <c r="E219" s="536"/>
      <c r="F219" s="537"/>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3.25" customHeight="1" x14ac:dyDescent="0.15">
      <c r="A220" s="127"/>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7"/>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7"/>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7"/>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7"/>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7"/>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7"/>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7"/>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7"/>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7"/>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6" t="s">
        <v>320</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5" t="s">
        <v>322</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965" priority="551">
      <formula>IF(RIGHT(TEXT(AE23,"0.#"),1)=".",FALSE,TRUE)</formula>
    </cfRule>
    <cfRule type="expression" dxfId="964" priority="552">
      <formula>IF(RIGHT(TEXT(AE23,"0.#"),1)=".",TRUE,FALSE)</formula>
    </cfRule>
  </conditionalFormatting>
  <conditionalFormatting sqref="AE69:AX69">
    <cfRule type="expression" dxfId="963" priority="483">
      <formula>IF(RIGHT(TEXT(AE69,"0.#"),1)=".",FALSE,TRUE)</formula>
    </cfRule>
    <cfRule type="expression" dxfId="962" priority="484">
      <formula>IF(RIGHT(TEXT(AE69,"0.#"),1)=".",TRUE,FALSE)</formula>
    </cfRule>
  </conditionalFormatting>
  <conditionalFormatting sqref="AE83:AI83">
    <cfRule type="expression" dxfId="961" priority="465">
      <formula>IF(RIGHT(TEXT(AE83,"0.#"),1)=".",FALSE,TRUE)</formula>
    </cfRule>
    <cfRule type="expression" dxfId="960" priority="466">
      <formula>IF(RIGHT(TEXT(AE83,"0.#"),1)=".",TRUE,FALSE)</formula>
    </cfRule>
  </conditionalFormatting>
  <conditionalFormatting sqref="AJ83:AX83">
    <cfRule type="expression" dxfId="959" priority="463">
      <formula>IF(RIGHT(TEXT(AJ83,"0.#"),1)=".",FALSE,TRUE)</formula>
    </cfRule>
    <cfRule type="expression" dxfId="958" priority="464">
      <formula>IF(RIGHT(TEXT(AJ83,"0.#"),1)=".",TRUE,FALSE)</formula>
    </cfRule>
  </conditionalFormatting>
  <conditionalFormatting sqref="L99">
    <cfRule type="expression" dxfId="957" priority="443">
      <formula>IF(RIGHT(TEXT(L99,"0.#"),1)=".",FALSE,TRUE)</formula>
    </cfRule>
    <cfRule type="expression" dxfId="956" priority="444">
      <formula>IF(RIGHT(TEXT(L99,"0.#"),1)=".",TRUE,FALSE)</formula>
    </cfRule>
  </conditionalFormatting>
  <conditionalFormatting sqref="L104">
    <cfRule type="expression" dxfId="955" priority="441">
      <formula>IF(RIGHT(TEXT(L104,"0.#"),1)=".",FALSE,TRUE)</formula>
    </cfRule>
    <cfRule type="expression" dxfId="954" priority="442">
      <formula>IF(RIGHT(TEXT(L104,"0.#"),1)=".",TRUE,FALSE)</formula>
    </cfRule>
  </conditionalFormatting>
  <conditionalFormatting sqref="R104">
    <cfRule type="expression" dxfId="953" priority="439">
      <formula>IF(RIGHT(TEXT(R104,"0.#"),1)=".",FALSE,TRUE)</formula>
    </cfRule>
    <cfRule type="expression" dxfId="952" priority="440">
      <formula>IF(RIGHT(TEXT(R104,"0.#"),1)=".",TRUE,FALSE)</formula>
    </cfRule>
  </conditionalFormatting>
  <conditionalFormatting sqref="P18:AX18">
    <cfRule type="expression" dxfId="951" priority="437">
      <formula>IF(RIGHT(TEXT(P18,"0.#"),1)=".",FALSE,TRUE)</formula>
    </cfRule>
    <cfRule type="expression" dxfId="950" priority="438">
      <formula>IF(RIGHT(TEXT(P18,"0.#"),1)=".",TRUE,FALSE)</formula>
    </cfRule>
  </conditionalFormatting>
  <conditionalFormatting sqref="Y181">
    <cfRule type="expression" dxfId="949" priority="433">
      <formula>IF(RIGHT(TEXT(Y181,"0.#"),1)=".",FALSE,TRUE)</formula>
    </cfRule>
    <cfRule type="expression" dxfId="948" priority="434">
      <formula>IF(RIGHT(TEXT(Y181,"0.#"),1)=".",TRUE,FALSE)</formula>
    </cfRule>
  </conditionalFormatting>
  <conditionalFormatting sqref="Y190">
    <cfRule type="expression" dxfId="947" priority="429">
      <formula>IF(RIGHT(TEXT(Y190,"0.#"),1)=".",FALSE,TRUE)</formula>
    </cfRule>
    <cfRule type="expression" dxfId="946" priority="430">
      <formula>IF(RIGHT(TEXT(Y190,"0.#"),1)=".",TRUE,FALSE)</formula>
    </cfRule>
  </conditionalFormatting>
  <conditionalFormatting sqref="AK236">
    <cfRule type="expression" dxfId="945" priority="351">
      <formula>IF(RIGHT(TEXT(AK236,"0.#"),1)=".",FALSE,TRUE)</formula>
    </cfRule>
    <cfRule type="expression" dxfId="944" priority="352">
      <formula>IF(RIGHT(TEXT(AK236,"0.#"),1)=".",TRUE,FALSE)</formula>
    </cfRule>
  </conditionalFormatting>
  <conditionalFormatting sqref="AE54:AI54">
    <cfRule type="expression" dxfId="943" priority="301">
      <formula>IF(RIGHT(TEXT(AE54,"0.#"),1)=".",FALSE,TRUE)</formula>
    </cfRule>
    <cfRule type="expression" dxfId="942" priority="302">
      <formula>IF(RIGHT(TEXT(AE54,"0.#"),1)=".",TRUE,FALSE)</formula>
    </cfRule>
  </conditionalFormatting>
  <conditionalFormatting sqref="AR15:AX15 AR13:AX13">
    <cfRule type="expression" dxfId="941" priority="259">
      <formula>IF(RIGHT(TEXT(AR13,"0.#"),1)=".",FALSE,TRUE)</formula>
    </cfRule>
    <cfRule type="expression" dxfId="940" priority="260">
      <formula>IF(RIGHT(TEXT(AR13,"0.#"),1)=".",TRUE,FALSE)</formula>
    </cfRule>
  </conditionalFormatting>
  <conditionalFormatting sqref="P19:AJ19">
    <cfRule type="expression" dxfId="939" priority="257">
      <formula>IF(RIGHT(TEXT(P19,"0.#"),1)=".",FALSE,TRUE)</formula>
    </cfRule>
    <cfRule type="expression" dxfId="938" priority="258">
      <formula>IF(RIGHT(TEXT(P19,"0.#"),1)=".",TRUE,FALSE)</formula>
    </cfRule>
  </conditionalFormatting>
  <conditionalFormatting sqref="AE55:AX55 AJ54:AS54">
    <cfRule type="expression" dxfId="937" priority="253">
      <formula>IF(RIGHT(TEXT(AE54,"0.#"),1)=".",FALSE,TRUE)</formula>
    </cfRule>
    <cfRule type="expression" dxfId="936" priority="254">
      <formula>IF(RIGHT(TEXT(AE54,"0.#"),1)=".",TRUE,FALSE)</formula>
    </cfRule>
  </conditionalFormatting>
  <conditionalFormatting sqref="AE68:AS68">
    <cfRule type="expression" dxfId="935" priority="249">
      <formula>IF(RIGHT(TEXT(AE68,"0.#"),1)=".",FALSE,TRUE)</formula>
    </cfRule>
    <cfRule type="expression" dxfId="934" priority="250">
      <formula>IF(RIGHT(TEXT(AE68,"0.#"),1)=".",TRUE,FALSE)</formula>
    </cfRule>
  </conditionalFormatting>
  <conditionalFormatting sqref="AE95:AI95 AE92:AI92 AE89:AI89 AE86:AI86">
    <cfRule type="expression" dxfId="933" priority="247">
      <formula>IF(RIGHT(TEXT(AE86,"0.#"),1)=".",FALSE,TRUE)</formula>
    </cfRule>
    <cfRule type="expression" dxfId="932" priority="248">
      <formula>IF(RIGHT(TEXT(AE86,"0.#"),1)=".",TRUE,FALSE)</formula>
    </cfRule>
  </conditionalFormatting>
  <conditionalFormatting sqref="AJ95:AX95 AJ92:AX92 AJ89:AX89 AJ86:AX86">
    <cfRule type="expression" dxfId="931" priority="245">
      <formula>IF(RIGHT(TEXT(AJ86,"0.#"),1)=".",FALSE,TRUE)</formula>
    </cfRule>
    <cfRule type="expression" dxfId="930" priority="246">
      <formula>IF(RIGHT(TEXT(AJ86,"0.#"),1)=".",TRUE,FALSE)</formula>
    </cfRule>
  </conditionalFormatting>
  <conditionalFormatting sqref="L100:L103 L98">
    <cfRule type="expression" dxfId="929" priority="243">
      <formula>IF(RIGHT(TEXT(L98,"0.#"),1)=".",FALSE,TRUE)</formula>
    </cfRule>
    <cfRule type="expression" dxfId="928" priority="244">
      <formula>IF(RIGHT(TEXT(L98,"0.#"),1)=".",TRUE,FALSE)</formula>
    </cfRule>
  </conditionalFormatting>
  <conditionalFormatting sqref="R98">
    <cfRule type="expression" dxfId="927" priority="239">
      <formula>IF(RIGHT(TEXT(R98,"0.#"),1)=".",FALSE,TRUE)</formula>
    </cfRule>
    <cfRule type="expression" dxfId="926" priority="240">
      <formula>IF(RIGHT(TEXT(R98,"0.#"),1)=".",TRUE,FALSE)</formula>
    </cfRule>
  </conditionalFormatting>
  <conditionalFormatting sqref="R99:R103">
    <cfRule type="expression" dxfId="925" priority="237">
      <formula>IF(RIGHT(TEXT(R99,"0.#"),1)=".",FALSE,TRUE)</formula>
    </cfRule>
    <cfRule type="expression" dxfId="924" priority="238">
      <formula>IF(RIGHT(TEXT(R99,"0.#"),1)=".",TRUE,FALSE)</formula>
    </cfRule>
  </conditionalFormatting>
  <conditionalFormatting sqref="Y182:Y189 Y180">
    <cfRule type="expression" dxfId="923" priority="235">
      <formula>IF(RIGHT(TEXT(Y180,"0.#"),1)=".",FALSE,TRUE)</formula>
    </cfRule>
    <cfRule type="expression" dxfId="922" priority="236">
      <formula>IF(RIGHT(TEXT(Y180,"0.#"),1)=".",TRUE,FALSE)</formula>
    </cfRule>
  </conditionalFormatting>
  <conditionalFormatting sqref="AU181">
    <cfRule type="expression" dxfId="921" priority="233">
      <formula>IF(RIGHT(TEXT(AU181,"0.#"),1)=".",FALSE,TRUE)</formula>
    </cfRule>
    <cfRule type="expression" dxfId="920" priority="234">
      <formula>IF(RIGHT(TEXT(AU181,"0.#"),1)=".",TRUE,FALSE)</formula>
    </cfRule>
  </conditionalFormatting>
  <conditionalFormatting sqref="AU190">
    <cfRule type="expression" dxfId="919" priority="231">
      <formula>IF(RIGHT(TEXT(AU190,"0.#"),1)=".",FALSE,TRUE)</formula>
    </cfRule>
    <cfRule type="expression" dxfId="918" priority="232">
      <formula>IF(RIGHT(TEXT(AU190,"0.#"),1)=".",TRUE,FALSE)</formula>
    </cfRule>
  </conditionalFormatting>
  <conditionalFormatting sqref="AU182:AU189 AU180">
    <cfRule type="expression" dxfId="917" priority="229">
      <formula>IF(RIGHT(TEXT(AU180,"0.#"),1)=".",FALSE,TRUE)</formula>
    </cfRule>
    <cfRule type="expression" dxfId="916" priority="230">
      <formula>IF(RIGHT(TEXT(AU180,"0.#"),1)=".",TRUE,FALSE)</formula>
    </cfRule>
  </conditionalFormatting>
  <conditionalFormatting sqref="Y220 Y207 Y194">
    <cfRule type="expression" dxfId="915" priority="215">
      <formula>IF(RIGHT(TEXT(Y194,"0.#"),1)=".",FALSE,TRUE)</formula>
    </cfRule>
    <cfRule type="expression" dxfId="914" priority="216">
      <formula>IF(RIGHT(TEXT(Y194,"0.#"),1)=".",TRUE,FALSE)</formula>
    </cfRule>
  </conditionalFormatting>
  <conditionalFormatting sqref="Y229 Y216 Y203">
    <cfRule type="expression" dxfId="913" priority="213">
      <formula>IF(RIGHT(TEXT(Y203,"0.#"),1)=".",FALSE,TRUE)</formula>
    </cfRule>
    <cfRule type="expression" dxfId="912" priority="214">
      <formula>IF(RIGHT(TEXT(Y203,"0.#"),1)=".",TRUE,FALSE)</formula>
    </cfRule>
  </conditionalFormatting>
  <conditionalFormatting sqref="Y221:Y228 Y219 Y208:Y215 Y206 Y195:Y202 Y193">
    <cfRule type="expression" dxfId="911" priority="211">
      <formula>IF(RIGHT(TEXT(Y193,"0.#"),1)=".",FALSE,TRUE)</formula>
    </cfRule>
    <cfRule type="expression" dxfId="910" priority="212">
      <formula>IF(RIGHT(TEXT(Y193,"0.#"),1)=".",TRUE,FALSE)</formula>
    </cfRule>
  </conditionalFormatting>
  <conditionalFormatting sqref="AU220 AU207 AU194">
    <cfRule type="expression" dxfId="909" priority="209">
      <formula>IF(RIGHT(TEXT(AU194,"0.#"),1)=".",FALSE,TRUE)</formula>
    </cfRule>
    <cfRule type="expression" dxfId="908" priority="210">
      <formula>IF(RIGHT(TEXT(AU194,"0.#"),1)=".",TRUE,FALSE)</formula>
    </cfRule>
  </conditionalFormatting>
  <conditionalFormatting sqref="AU229 AU216 AU203">
    <cfRule type="expression" dxfId="907" priority="207">
      <formula>IF(RIGHT(TEXT(AU203,"0.#"),1)=".",FALSE,TRUE)</formula>
    </cfRule>
    <cfRule type="expression" dxfId="906" priority="208">
      <formula>IF(RIGHT(TEXT(AU203,"0.#"),1)=".",TRUE,FALSE)</formula>
    </cfRule>
  </conditionalFormatting>
  <conditionalFormatting sqref="AU221:AU228 AU219 AU208:AU215 AU206 AU195:AU202 AU193">
    <cfRule type="expression" dxfId="905" priority="205">
      <formula>IF(RIGHT(TEXT(AU193,"0.#"),1)=".",FALSE,TRUE)</formula>
    </cfRule>
    <cfRule type="expression" dxfId="904" priority="206">
      <formula>IF(RIGHT(TEXT(AU193,"0.#"),1)=".",TRUE,FALSE)</formula>
    </cfRule>
  </conditionalFormatting>
  <conditionalFormatting sqref="AE56:AI56">
    <cfRule type="expression" dxfId="903" priority="179">
      <formula>IF(AND(AE56&gt;=0, RIGHT(TEXT(AE56,"0.#"),1)&lt;&gt;"."),TRUE,FALSE)</formula>
    </cfRule>
    <cfRule type="expression" dxfId="902" priority="180">
      <formula>IF(AND(AE56&gt;=0, RIGHT(TEXT(AE56,"0.#"),1)="."),TRUE,FALSE)</formula>
    </cfRule>
    <cfRule type="expression" dxfId="901" priority="181">
      <formula>IF(AND(AE56&lt;0, RIGHT(TEXT(AE56,"0.#"),1)&lt;&gt;"."),TRUE,FALSE)</formula>
    </cfRule>
    <cfRule type="expression" dxfId="900" priority="182">
      <formula>IF(AND(AE56&lt;0, RIGHT(TEXT(AE56,"0.#"),1)="."),TRUE,FALSE)</formula>
    </cfRule>
  </conditionalFormatting>
  <conditionalFormatting sqref="AJ56:AS56">
    <cfRule type="expression" dxfId="899" priority="175">
      <formula>IF(AND(AJ56&gt;=0, RIGHT(TEXT(AJ56,"0.#"),1)&lt;&gt;"."),TRUE,FALSE)</formula>
    </cfRule>
    <cfRule type="expression" dxfId="898" priority="176">
      <formula>IF(AND(AJ56&gt;=0, RIGHT(TEXT(AJ56,"0.#"),1)="."),TRUE,FALSE)</formula>
    </cfRule>
    <cfRule type="expression" dxfId="897" priority="177">
      <formula>IF(AND(AJ56&lt;0, RIGHT(TEXT(AJ56,"0.#"),1)&lt;&gt;"."),TRUE,FALSE)</formula>
    </cfRule>
    <cfRule type="expression" dxfId="896" priority="178">
      <formula>IF(AND(AJ56&lt;0, RIGHT(TEXT(AJ56,"0.#"),1)="."),TRUE,FALSE)</formula>
    </cfRule>
  </conditionalFormatting>
  <conditionalFormatting sqref="AK237:AK265">
    <cfRule type="expression" dxfId="895" priority="163">
      <formula>IF(RIGHT(TEXT(AK237,"0.#"),1)=".",FALSE,TRUE)</formula>
    </cfRule>
    <cfRule type="expression" dxfId="894" priority="164">
      <formula>IF(RIGHT(TEXT(AK237,"0.#"),1)=".",TRUE,FALSE)</formula>
    </cfRule>
  </conditionalFormatting>
  <conditionalFormatting sqref="AU237:AX265">
    <cfRule type="expression" dxfId="893" priority="159">
      <formula>IF(AND(AU237&gt;=0, RIGHT(TEXT(AU237,"0.#"),1)&lt;&gt;"."),TRUE,FALSE)</formula>
    </cfRule>
    <cfRule type="expression" dxfId="892" priority="160">
      <formula>IF(AND(AU237&gt;=0, RIGHT(TEXT(AU237,"0.#"),1)="."),TRUE,FALSE)</formula>
    </cfRule>
    <cfRule type="expression" dxfId="891" priority="161">
      <formula>IF(AND(AU237&lt;0, RIGHT(TEXT(AU237,"0.#"),1)&lt;&gt;"."),TRUE,FALSE)</formula>
    </cfRule>
    <cfRule type="expression" dxfId="890" priority="162">
      <formula>IF(AND(AU237&lt;0, RIGHT(TEXT(AU237,"0.#"),1)="."),TRUE,FALSE)</formula>
    </cfRule>
  </conditionalFormatting>
  <conditionalFormatting sqref="AK269">
    <cfRule type="expression" dxfId="889" priority="157">
      <formula>IF(RIGHT(TEXT(AK269,"0.#"),1)=".",FALSE,TRUE)</formula>
    </cfRule>
    <cfRule type="expression" dxfId="888" priority="158">
      <formula>IF(RIGHT(TEXT(AK269,"0.#"),1)=".",TRUE,FALSE)</formula>
    </cfRule>
  </conditionalFormatting>
  <conditionalFormatting sqref="AU269:AX269">
    <cfRule type="expression" dxfId="887" priority="153">
      <formula>IF(AND(AU269&gt;=0, RIGHT(TEXT(AU269,"0.#"),1)&lt;&gt;"."),TRUE,FALSE)</formula>
    </cfRule>
    <cfRule type="expression" dxfId="886" priority="154">
      <formula>IF(AND(AU269&gt;=0, RIGHT(TEXT(AU269,"0.#"),1)="."),TRUE,FALSE)</formula>
    </cfRule>
    <cfRule type="expression" dxfId="885" priority="155">
      <formula>IF(AND(AU269&lt;0, RIGHT(TEXT(AU269,"0.#"),1)&lt;&gt;"."),TRUE,FALSE)</formula>
    </cfRule>
    <cfRule type="expression" dxfId="884" priority="156">
      <formula>IF(AND(AU269&lt;0, RIGHT(TEXT(AU269,"0.#"),1)="."),TRUE,FALSE)</formula>
    </cfRule>
  </conditionalFormatting>
  <conditionalFormatting sqref="AK270:AK298">
    <cfRule type="expression" dxfId="883" priority="151">
      <formula>IF(RIGHT(TEXT(AK270,"0.#"),1)=".",FALSE,TRUE)</formula>
    </cfRule>
    <cfRule type="expression" dxfId="882" priority="152">
      <formula>IF(RIGHT(TEXT(AK270,"0.#"),1)=".",TRUE,FALSE)</formula>
    </cfRule>
  </conditionalFormatting>
  <conditionalFormatting sqref="AU270:AX298">
    <cfRule type="expression" dxfId="881" priority="147">
      <formula>IF(AND(AU270&gt;=0, RIGHT(TEXT(AU270,"0.#"),1)&lt;&gt;"."),TRUE,FALSE)</formula>
    </cfRule>
    <cfRule type="expression" dxfId="880" priority="148">
      <formula>IF(AND(AU270&gt;=0, RIGHT(TEXT(AU270,"0.#"),1)="."),TRUE,FALSE)</formula>
    </cfRule>
    <cfRule type="expression" dxfId="879" priority="149">
      <formula>IF(AND(AU270&lt;0, RIGHT(TEXT(AU270,"0.#"),1)&lt;&gt;"."),TRUE,FALSE)</formula>
    </cfRule>
    <cfRule type="expression" dxfId="878" priority="150">
      <formula>IF(AND(AU270&lt;0, RIGHT(TEXT(AU270,"0.#"),1)="."),TRUE,FALSE)</formula>
    </cfRule>
  </conditionalFormatting>
  <conditionalFormatting sqref="AK302">
    <cfRule type="expression" dxfId="877" priority="145">
      <formula>IF(RIGHT(TEXT(AK302,"0.#"),1)=".",FALSE,TRUE)</formula>
    </cfRule>
    <cfRule type="expression" dxfId="876" priority="146">
      <formula>IF(RIGHT(TEXT(AK302,"0.#"),1)=".",TRUE,FALSE)</formula>
    </cfRule>
  </conditionalFormatting>
  <conditionalFormatting sqref="AU302:AX302">
    <cfRule type="expression" dxfId="875" priority="141">
      <formula>IF(AND(AU302&gt;=0, RIGHT(TEXT(AU302,"0.#"),1)&lt;&gt;"."),TRUE,FALSE)</formula>
    </cfRule>
    <cfRule type="expression" dxfId="874" priority="142">
      <formula>IF(AND(AU302&gt;=0, RIGHT(TEXT(AU302,"0.#"),1)="."),TRUE,FALSE)</formula>
    </cfRule>
    <cfRule type="expression" dxfId="873" priority="143">
      <formula>IF(AND(AU302&lt;0, RIGHT(TEXT(AU302,"0.#"),1)&lt;&gt;"."),TRUE,FALSE)</formula>
    </cfRule>
    <cfRule type="expression" dxfId="872" priority="144">
      <formula>IF(AND(AU302&lt;0, RIGHT(TEXT(AU302,"0.#"),1)="."),TRUE,FALSE)</formula>
    </cfRule>
  </conditionalFormatting>
  <conditionalFormatting sqref="AK303:AK331">
    <cfRule type="expression" dxfId="871" priority="139">
      <formula>IF(RIGHT(TEXT(AK303,"0.#"),1)=".",FALSE,TRUE)</formula>
    </cfRule>
    <cfRule type="expression" dxfId="870" priority="140">
      <formula>IF(RIGHT(TEXT(AK303,"0.#"),1)=".",TRUE,FALSE)</formula>
    </cfRule>
  </conditionalFormatting>
  <conditionalFormatting sqref="AU303:AX331">
    <cfRule type="expression" dxfId="869" priority="135">
      <formula>IF(AND(AU303&gt;=0, RIGHT(TEXT(AU303,"0.#"),1)&lt;&gt;"."),TRUE,FALSE)</formula>
    </cfRule>
    <cfRule type="expression" dxfId="868" priority="136">
      <formula>IF(AND(AU303&gt;=0, RIGHT(TEXT(AU303,"0.#"),1)="."),TRUE,FALSE)</formula>
    </cfRule>
    <cfRule type="expression" dxfId="867" priority="137">
      <formula>IF(AND(AU303&lt;0, RIGHT(TEXT(AU303,"0.#"),1)&lt;&gt;"."),TRUE,FALSE)</formula>
    </cfRule>
    <cfRule type="expression" dxfId="866" priority="138">
      <formula>IF(AND(AU303&lt;0, RIGHT(TEXT(AU303,"0.#"),1)="."),TRUE,FALSE)</formula>
    </cfRule>
  </conditionalFormatting>
  <conditionalFormatting sqref="AK335">
    <cfRule type="expression" dxfId="865" priority="133">
      <formula>IF(RIGHT(TEXT(AK335,"0.#"),1)=".",FALSE,TRUE)</formula>
    </cfRule>
    <cfRule type="expression" dxfId="864" priority="134">
      <formula>IF(RIGHT(TEXT(AK335,"0.#"),1)=".",TRUE,FALSE)</formula>
    </cfRule>
  </conditionalFormatting>
  <conditionalFormatting sqref="AU335:AX335">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36:AK364">
    <cfRule type="expression" dxfId="859" priority="127">
      <formula>IF(RIGHT(TEXT(AK336,"0.#"),1)=".",FALSE,TRUE)</formula>
    </cfRule>
    <cfRule type="expression" dxfId="858" priority="128">
      <formula>IF(RIGHT(TEXT(AK336,"0.#"),1)=".",TRUE,FALSE)</formula>
    </cfRule>
  </conditionalFormatting>
  <conditionalFormatting sqref="AU336:AX364">
    <cfRule type="expression" dxfId="857" priority="123">
      <formula>IF(AND(AU336&gt;=0, RIGHT(TEXT(AU336,"0.#"),1)&lt;&gt;"."),TRUE,FALSE)</formula>
    </cfRule>
    <cfRule type="expression" dxfId="856" priority="124">
      <formula>IF(AND(AU336&gt;=0, RIGHT(TEXT(AU336,"0.#"),1)="."),TRUE,FALSE)</formula>
    </cfRule>
    <cfRule type="expression" dxfId="855" priority="125">
      <formula>IF(AND(AU336&lt;0, RIGHT(TEXT(AU336,"0.#"),1)&lt;&gt;"."),TRUE,FALSE)</formula>
    </cfRule>
    <cfRule type="expression" dxfId="854" priority="126">
      <formula>IF(AND(AU336&lt;0, RIGHT(TEXT(AU336,"0.#"),1)="."),TRUE,FALSE)</formula>
    </cfRule>
  </conditionalFormatting>
  <conditionalFormatting sqref="AK368">
    <cfRule type="expression" dxfId="853" priority="121">
      <formula>IF(RIGHT(TEXT(AK368,"0.#"),1)=".",FALSE,TRUE)</formula>
    </cfRule>
    <cfRule type="expression" dxfId="852" priority="122">
      <formula>IF(RIGHT(TEXT(AK368,"0.#"),1)=".",TRUE,FALSE)</formula>
    </cfRule>
  </conditionalFormatting>
  <conditionalFormatting sqref="AU368:AX368">
    <cfRule type="expression" dxfId="851" priority="117">
      <formula>IF(AND(AU368&gt;=0, RIGHT(TEXT(AU368,"0.#"),1)&lt;&gt;"."),TRUE,FALSE)</formula>
    </cfRule>
    <cfRule type="expression" dxfId="850" priority="118">
      <formula>IF(AND(AU368&gt;=0, RIGHT(TEXT(AU368,"0.#"),1)="."),TRUE,FALSE)</formula>
    </cfRule>
    <cfRule type="expression" dxfId="849" priority="119">
      <formula>IF(AND(AU368&lt;0, RIGHT(TEXT(AU368,"0.#"),1)&lt;&gt;"."),TRUE,FALSE)</formula>
    </cfRule>
    <cfRule type="expression" dxfId="848" priority="120">
      <formula>IF(AND(AU368&lt;0, RIGHT(TEXT(AU368,"0.#"),1)="."),TRUE,FALSE)</formula>
    </cfRule>
  </conditionalFormatting>
  <conditionalFormatting sqref="AK369:AK397">
    <cfRule type="expression" dxfId="847" priority="115">
      <formula>IF(RIGHT(TEXT(AK369,"0.#"),1)=".",FALSE,TRUE)</formula>
    </cfRule>
    <cfRule type="expression" dxfId="846" priority="116">
      <formula>IF(RIGHT(TEXT(AK369,"0.#"),1)=".",TRUE,FALSE)</formula>
    </cfRule>
  </conditionalFormatting>
  <conditionalFormatting sqref="AU369:AX397">
    <cfRule type="expression" dxfId="845" priority="111">
      <formula>IF(AND(AU369&gt;=0, RIGHT(TEXT(AU369,"0.#"),1)&lt;&gt;"."),TRUE,FALSE)</formula>
    </cfRule>
    <cfRule type="expression" dxfId="844" priority="112">
      <formula>IF(AND(AU369&gt;=0, RIGHT(TEXT(AU369,"0.#"),1)="."),TRUE,FALSE)</formula>
    </cfRule>
    <cfRule type="expression" dxfId="843" priority="113">
      <formula>IF(AND(AU369&lt;0, RIGHT(TEXT(AU369,"0.#"),1)&lt;&gt;"."),TRUE,FALSE)</formula>
    </cfRule>
    <cfRule type="expression" dxfId="842" priority="114">
      <formula>IF(AND(AU369&lt;0, RIGHT(TEXT(AU369,"0.#"),1)="."),TRUE,FALSE)</formula>
    </cfRule>
  </conditionalFormatting>
  <conditionalFormatting sqref="AK401">
    <cfRule type="expression" dxfId="841" priority="109">
      <formula>IF(RIGHT(TEXT(AK401,"0.#"),1)=".",FALSE,TRUE)</formula>
    </cfRule>
    <cfRule type="expression" dxfId="840" priority="110">
      <formula>IF(RIGHT(TEXT(AK401,"0.#"),1)=".",TRUE,FALSE)</formula>
    </cfRule>
  </conditionalFormatting>
  <conditionalFormatting sqref="AU401:AX401">
    <cfRule type="expression" dxfId="839" priority="105">
      <formula>IF(AND(AU401&gt;=0, RIGHT(TEXT(AU401,"0.#"),1)&lt;&gt;"."),TRUE,FALSE)</formula>
    </cfRule>
    <cfRule type="expression" dxfId="838" priority="106">
      <formula>IF(AND(AU401&gt;=0, RIGHT(TEXT(AU401,"0.#"),1)="."),TRUE,FALSE)</formula>
    </cfRule>
    <cfRule type="expression" dxfId="837" priority="107">
      <formula>IF(AND(AU401&lt;0, RIGHT(TEXT(AU401,"0.#"),1)&lt;&gt;"."),TRUE,FALSE)</formula>
    </cfRule>
    <cfRule type="expression" dxfId="836" priority="108">
      <formula>IF(AND(AU401&lt;0, RIGHT(TEXT(AU401,"0.#"),1)="."),TRUE,FALSE)</formula>
    </cfRule>
  </conditionalFormatting>
  <conditionalFormatting sqref="AK402:AK430">
    <cfRule type="expression" dxfId="835" priority="103">
      <formula>IF(RIGHT(TEXT(AK402,"0.#"),1)=".",FALSE,TRUE)</formula>
    </cfRule>
    <cfRule type="expression" dxfId="834" priority="104">
      <formula>IF(RIGHT(TEXT(AK402,"0.#"),1)=".",TRUE,FALSE)</formula>
    </cfRule>
  </conditionalFormatting>
  <conditionalFormatting sqref="AU402:AX430">
    <cfRule type="expression" dxfId="833" priority="99">
      <formula>IF(AND(AU402&gt;=0, RIGHT(TEXT(AU402,"0.#"),1)&lt;&gt;"."),TRUE,FALSE)</formula>
    </cfRule>
    <cfRule type="expression" dxfId="832" priority="100">
      <formula>IF(AND(AU402&gt;=0, RIGHT(TEXT(AU402,"0.#"),1)="."),TRUE,FALSE)</formula>
    </cfRule>
    <cfRule type="expression" dxfId="831" priority="101">
      <formula>IF(AND(AU402&lt;0, RIGHT(TEXT(AU402,"0.#"),1)&lt;&gt;"."),TRUE,FALSE)</formula>
    </cfRule>
    <cfRule type="expression" dxfId="830" priority="102">
      <formula>IF(AND(AU402&lt;0, RIGHT(TEXT(AU402,"0.#"),1)="."),TRUE,FALSE)</formula>
    </cfRule>
  </conditionalFormatting>
  <conditionalFormatting sqref="AK434">
    <cfRule type="expression" dxfId="829" priority="97">
      <formula>IF(RIGHT(TEXT(AK434,"0.#"),1)=".",FALSE,TRUE)</formula>
    </cfRule>
    <cfRule type="expression" dxfId="828" priority="98">
      <formula>IF(RIGHT(TEXT(AK434,"0.#"),1)=".",TRUE,FALSE)</formula>
    </cfRule>
  </conditionalFormatting>
  <conditionalFormatting sqref="AU434:AX434">
    <cfRule type="expression" dxfId="827" priority="93">
      <formula>IF(AND(AU434&gt;=0, RIGHT(TEXT(AU434,"0.#"),1)&lt;&gt;"."),TRUE,FALSE)</formula>
    </cfRule>
    <cfRule type="expression" dxfId="826" priority="94">
      <formula>IF(AND(AU434&gt;=0, RIGHT(TEXT(AU434,"0.#"),1)="."),TRUE,FALSE)</formula>
    </cfRule>
    <cfRule type="expression" dxfId="825" priority="95">
      <formula>IF(AND(AU434&lt;0, RIGHT(TEXT(AU434,"0.#"),1)&lt;&gt;"."),TRUE,FALSE)</formula>
    </cfRule>
    <cfRule type="expression" dxfId="824" priority="96">
      <formula>IF(AND(AU434&lt;0, RIGHT(TEXT(AU434,"0.#"),1)="."),TRUE,FALSE)</formula>
    </cfRule>
  </conditionalFormatting>
  <conditionalFormatting sqref="AK435:AK463">
    <cfRule type="expression" dxfId="823" priority="91">
      <formula>IF(RIGHT(TEXT(AK435,"0.#"),1)=".",FALSE,TRUE)</formula>
    </cfRule>
    <cfRule type="expression" dxfId="822" priority="92">
      <formula>IF(RIGHT(TEXT(AK435,"0.#"),1)=".",TRUE,FALSE)</formula>
    </cfRule>
  </conditionalFormatting>
  <conditionalFormatting sqref="AU435:AX463">
    <cfRule type="expression" dxfId="821" priority="87">
      <formula>IF(AND(AU435&gt;=0, RIGHT(TEXT(AU435,"0.#"),1)&lt;&gt;"."),TRUE,FALSE)</formula>
    </cfRule>
    <cfRule type="expression" dxfId="820" priority="88">
      <formula>IF(AND(AU435&gt;=0, RIGHT(TEXT(AU435,"0.#"),1)="."),TRUE,FALSE)</formula>
    </cfRule>
    <cfRule type="expression" dxfId="819" priority="89">
      <formula>IF(AND(AU435&lt;0, RIGHT(TEXT(AU435,"0.#"),1)&lt;&gt;"."),TRUE,FALSE)</formula>
    </cfRule>
    <cfRule type="expression" dxfId="818" priority="90">
      <formula>IF(AND(AU435&lt;0, RIGHT(TEXT(AU435,"0.#"),1)="."),TRUE,FALSE)</formula>
    </cfRule>
  </conditionalFormatting>
  <conditionalFormatting sqref="AK467">
    <cfRule type="expression" dxfId="817" priority="85">
      <formula>IF(RIGHT(TEXT(AK467,"0.#"),1)=".",FALSE,TRUE)</formula>
    </cfRule>
    <cfRule type="expression" dxfId="816" priority="86">
      <formula>IF(RIGHT(TEXT(AK467,"0.#"),1)=".",TRUE,FALSE)</formula>
    </cfRule>
  </conditionalFormatting>
  <conditionalFormatting sqref="AU467:AX467">
    <cfRule type="expression" dxfId="815" priority="81">
      <formula>IF(AND(AU467&gt;=0, RIGHT(TEXT(AU467,"0.#"),1)&lt;&gt;"."),TRUE,FALSE)</formula>
    </cfRule>
    <cfRule type="expression" dxfId="814" priority="82">
      <formula>IF(AND(AU467&gt;=0, RIGHT(TEXT(AU467,"0.#"),1)="."),TRUE,FALSE)</formula>
    </cfRule>
    <cfRule type="expression" dxfId="813" priority="83">
      <formula>IF(AND(AU467&lt;0, RIGHT(TEXT(AU467,"0.#"),1)&lt;&gt;"."),TRUE,FALSE)</formula>
    </cfRule>
    <cfRule type="expression" dxfId="812" priority="84">
      <formula>IF(AND(AU467&lt;0, RIGHT(TEXT(AU467,"0.#"),1)="."),TRUE,FALSE)</formula>
    </cfRule>
  </conditionalFormatting>
  <conditionalFormatting sqref="AK468:AK496">
    <cfRule type="expression" dxfId="811" priority="79">
      <formula>IF(RIGHT(TEXT(AK468,"0.#"),1)=".",FALSE,TRUE)</formula>
    </cfRule>
    <cfRule type="expression" dxfId="810" priority="80">
      <formula>IF(RIGHT(TEXT(AK468,"0.#"),1)=".",TRUE,FALSE)</formula>
    </cfRule>
  </conditionalFormatting>
  <conditionalFormatting sqref="AU468:AX496">
    <cfRule type="expression" dxfId="809" priority="75">
      <formula>IF(AND(AU468&gt;=0, RIGHT(TEXT(AU468,"0.#"),1)&lt;&gt;"."),TRUE,FALSE)</formula>
    </cfRule>
    <cfRule type="expression" dxfId="808" priority="76">
      <formula>IF(AND(AU468&gt;=0, RIGHT(TEXT(AU468,"0.#"),1)="."),TRUE,FALSE)</formula>
    </cfRule>
    <cfRule type="expression" dxfId="807" priority="77">
      <formula>IF(AND(AU468&lt;0, RIGHT(TEXT(AU468,"0.#"),1)&lt;&gt;"."),TRUE,FALSE)</formula>
    </cfRule>
    <cfRule type="expression" dxfId="806" priority="78">
      <formula>IF(AND(AU468&lt;0, RIGHT(TEXT(AU468,"0.#"),1)="."),TRUE,FALSE)</formula>
    </cfRule>
  </conditionalFormatting>
  <conditionalFormatting sqref="AE24:AX24 AJ23:AS23">
    <cfRule type="expression" dxfId="805" priority="73">
      <formula>IF(RIGHT(TEXT(AE23,"0.#"),1)=".",FALSE,TRUE)</formula>
    </cfRule>
    <cfRule type="expression" dxfId="804" priority="74">
      <formula>IF(RIGHT(TEXT(AE23,"0.#"),1)=".",TRUE,FALSE)</formula>
    </cfRule>
  </conditionalFormatting>
  <conditionalFormatting sqref="AE25:AI25">
    <cfRule type="expression" dxfId="803" priority="65">
      <formula>IF(AND(AE25&gt;=0, RIGHT(TEXT(AE25,"0.#"),1)&lt;&gt;"."),TRUE,FALSE)</formula>
    </cfRule>
    <cfRule type="expression" dxfId="802" priority="66">
      <formula>IF(AND(AE25&gt;=0, RIGHT(TEXT(AE25,"0.#"),1)="."),TRUE,FALSE)</formula>
    </cfRule>
    <cfRule type="expression" dxfId="801" priority="67">
      <formula>IF(AND(AE25&lt;0, RIGHT(TEXT(AE25,"0.#"),1)&lt;&gt;"."),TRUE,FALSE)</formula>
    </cfRule>
    <cfRule type="expression" dxfId="800" priority="68">
      <formula>IF(AND(AE25&lt;0, RIGHT(TEXT(AE25,"0.#"),1)="."),TRUE,FALSE)</formula>
    </cfRule>
  </conditionalFormatting>
  <conditionalFormatting sqref="AJ25:AS25">
    <cfRule type="expression" dxfId="799" priority="61">
      <formula>IF(AND(AJ25&gt;=0, RIGHT(TEXT(AJ25,"0.#"),1)&lt;&gt;"."),TRUE,FALSE)</formula>
    </cfRule>
    <cfRule type="expression" dxfId="798" priority="62">
      <formula>IF(AND(AJ25&gt;=0, RIGHT(TEXT(AJ25,"0.#"),1)="."),TRUE,FALSE)</formula>
    </cfRule>
    <cfRule type="expression" dxfId="797" priority="63">
      <formula>IF(AND(AJ25&lt;0, RIGHT(TEXT(AJ25,"0.#"),1)&lt;&gt;"."),TRUE,FALSE)</formula>
    </cfRule>
    <cfRule type="expression" dxfId="796" priority="64">
      <formula>IF(AND(AJ25&lt;0, RIGHT(TEXT(AJ25,"0.#"),1)="."),TRUE,FALSE)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cfRule type="expression" dxfId="791" priority="47">
      <formula>IF(RIGHT(TEXT(AE33,"0.#"),1)=".",FALSE,TRUE)</formula>
    </cfRule>
    <cfRule type="expression" dxfId="790" priority="48">
      <formula>IF(RIGHT(TEXT(AE33,"0.#"),1)=".",TRUE,FALSE)</formula>
    </cfRule>
  </conditionalFormatting>
  <conditionalFormatting sqref="AE44:AX44 AJ43:AS43 AE39:AX39 AJ38:AS38 AE34:AX34 AJ33:AS33 AT29:AX29">
    <cfRule type="expression" dxfId="789" priority="45">
      <formula>IF(RIGHT(TEXT(AE29,"0.#"),1)=".",FALSE,TRUE)</formula>
    </cfRule>
    <cfRule type="expression" dxfId="788" priority="46">
      <formula>IF(RIGHT(TEXT(AE29,"0.#"),1)=".",TRUE,FALSE)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P14:V14">
    <cfRule type="expression" dxfId="763" priority="19">
      <formula>IF(RIGHT(TEXT(P14,"0.#"),1)=".",FALSE,TRUE)</formula>
    </cfRule>
    <cfRule type="expression" dxfId="762" priority="20">
      <formula>IF(RIGHT(TEXT(P14,"0.#"),1)=".",TRUE,FALSE)</formula>
    </cfRule>
  </conditionalFormatting>
  <conditionalFormatting sqref="P15:V17 P13:V13">
    <cfRule type="expression" dxfId="761" priority="17">
      <formula>IF(RIGHT(TEXT(P13,"0.#"),1)=".",FALSE,TRUE)</formula>
    </cfRule>
    <cfRule type="expression" dxfId="760" priority="18">
      <formula>IF(RIGHT(TEXT(P13,"0.#"),1)=".",TRUE,FALSE)</formula>
    </cfRule>
  </conditionalFormatting>
  <conditionalFormatting sqref="W14:AC14">
    <cfRule type="expression" dxfId="759" priority="15">
      <formula>IF(RIGHT(TEXT(W14,"0.#"),1)=".",FALSE,TRUE)</formula>
    </cfRule>
    <cfRule type="expression" dxfId="758" priority="16">
      <formula>IF(RIGHT(TEXT(W14,"0.#"),1)=".",TRUE,FALSE)</formula>
    </cfRule>
  </conditionalFormatting>
  <conditionalFormatting sqref="W15:AC17 W13:AC13">
    <cfRule type="expression" dxfId="757" priority="13">
      <formula>IF(RIGHT(TEXT(W13,"0.#"),1)=".",FALSE,TRUE)</formula>
    </cfRule>
    <cfRule type="expression" dxfId="756" priority="14">
      <formula>IF(RIGHT(TEXT(W13,"0.#"),1)=".",TRUE,FALSE)</formula>
    </cfRule>
  </conditionalFormatting>
  <conditionalFormatting sqref="AD14:AJ14">
    <cfRule type="expression" dxfId="755" priority="11">
      <formula>IF(RIGHT(TEXT(AD14,"0.#"),1)=".",FALSE,TRUE)</formula>
    </cfRule>
    <cfRule type="expression" dxfId="754" priority="12">
      <formula>IF(RIGHT(TEXT(AD14,"0.#"),1)=".",TRUE,FALSE)</formula>
    </cfRule>
  </conditionalFormatting>
  <conditionalFormatting sqref="AD15:AJ17 AD13:AJ13">
    <cfRule type="expression" dxfId="753" priority="9">
      <formula>IF(RIGHT(TEXT(AD13,"0.#"),1)=".",FALSE,TRUE)</formula>
    </cfRule>
    <cfRule type="expression" dxfId="752" priority="10">
      <formula>IF(RIGHT(TEXT(AD13,"0.#"),1)=".",TRUE,FALSE)</formula>
    </cfRule>
  </conditionalFormatting>
  <conditionalFormatting sqref="AK14:AQ14">
    <cfRule type="expression" dxfId="751" priority="7">
      <formula>IF(RIGHT(TEXT(AK14,"0.#"),1)=".",FALSE,TRUE)</formula>
    </cfRule>
    <cfRule type="expression" dxfId="750" priority="8">
      <formula>IF(RIGHT(TEXT(AK14,"0.#"),1)=".",TRUE,FALSE)</formula>
    </cfRule>
  </conditionalFormatting>
  <conditionalFormatting sqref="AK15:AQ17 AK13:AQ13">
    <cfRule type="expression" dxfId="749" priority="5">
      <formula>IF(RIGHT(TEXT(AK13,"0.#"),1)=".",FALSE,TRUE)</formula>
    </cfRule>
    <cfRule type="expression" dxfId="748" priority="6">
      <formula>IF(RIGHT(TEXT(AK13,"0.#"),1)=".",TRUE,FALSE)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E29:AS29 AJ28:AS28">
    <cfRule type="expression" dxfId="745" priority="1">
      <formula>IF(RIGHT(TEXT(AE28,"0.#"),1)=".",FALSE,TRUE)</formula>
    </cfRule>
    <cfRule type="expression" dxfId="744"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27"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476</v>
      </c>
      <c r="M3" s="15" t="str">
        <f t="shared" ref="M3:M11" si="2">IF(L3="","",K3)</f>
        <v>文教及び科学振興</v>
      </c>
      <c r="N3" s="15" t="str">
        <f>IF(M3="",N2,IF(N2&lt;&gt;"",CONCATENATE(N2,"、",M3),M3))</f>
        <v>文教及び科学振興</v>
      </c>
      <c r="O3" s="15"/>
      <c r="P3" s="14" t="s">
        <v>217</v>
      </c>
      <c r="Q3" s="19" t="s">
        <v>476</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318</v>
      </c>
      <c r="H2" s="223"/>
      <c r="I2" s="223"/>
      <c r="J2" s="223"/>
      <c r="K2" s="223"/>
      <c r="L2" s="223"/>
      <c r="M2" s="223"/>
      <c r="N2" s="223"/>
      <c r="O2" s="224"/>
      <c r="P2" s="242" t="s">
        <v>82</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302</v>
      </c>
      <c r="AU2" s="273"/>
      <c r="AV2" s="273"/>
      <c r="AW2" s="273"/>
      <c r="AX2" s="274"/>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464</v>
      </c>
      <c r="AX3" s="110"/>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658"/>
      <c r="AC4" s="297"/>
      <c r="AD4" s="297"/>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6" t="s">
        <v>65</v>
      </c>
      <c r="Z5" s="122"/>
      <c r="AA5" s="172"/>
      <c r="AB5" s="337"/>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8"/>
      <c r="B6" s="669"/>
      <c r="C6" s="669"/>
      <c r="D6" s="669"/>
      <c r="E6" s="669"/>
      <c r="F6" s="670"/>
      <c r="G6" s="323"/>
      <c r="H6" s="324"/>
      <c r="I6" s="324"/>
      <c r="J6" s="324"/>
      <c r="K6" s="324"/>
      <c r="L6" s="324"/>
      <c r="M6" s="324"/>
      <c r="N6" s="324"/>
      <c r="O6" s="325"/>
      <c r="P6" s="198"/>
      <c r="Q6" s="198"/>
      <c r="R6" s="198"/>
      <c r="S6" s="198"/>
      <c r="T6" s="198"/>
      <c r="U6" s="198"/>
      <c r="V6" s="198"/>
      <c r="W6" s="198"/>
      <c r="X6" s="199"/>
      <c r="Y6" s="121" t="s">
        <v>15</v>
      </c>
      <c r="Z6" s="122"/>
      <c r="AA6" s="172"/>
      <c r="AB6" s="680" t="s">
        <v>465</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5" t="s">
        <v>13</v>
      </c>
      <c r="B7" s="216"/>
      <c r="C7" s="216"/>
      <c r="D7" s="216"/>
      <c r="E7" s="216"/>
      <c r="F7" s="217"/>
      <c r="G7" s="222" t="s">
        <v>318</v>
      </c>
      <c r="H7" s="223"/>
      <c r="I7" s="223"/>
      <c r="J7" s="223"/>
      <c r="K7" s="223"/>
      <c r="L7" s="223"/>
      <c r="M7" s="223"/>
      <c r="N7" s="223"/>
      <c r="O7" s="224"/>
      <c r="P7" s="242" t="s">
        <v>82</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302</v>
      </c>
      <c r="AU7" s="273"/>
      <c r="AV7" s="273"/>
      <c r="AW7" s="273"/>
      <c r="AX7" s="274"/>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359</v>
      </c>
      <c r="AX8" s="110"/>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658"/>
      <c r="AC9" s="297"/>
      <c r="AD9" s="297"/>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6" t="s">
        <v>65</v>
      </c>
      <c r="Z10" s="122"/>
      <c r="AA10" s="172"/>
      <c r="AB10" s="337"/>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1" t="s">
        <v>15</v>
      </c>
      <c r="Z11" s="122"/>
      <c r="AA11" s="172"/>
      <c r="AB11" s="680"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5" t="s">
        <v>13</v>
      </c>
      <c r="B12" s="216"/>
      <c r="C12" s="216"/>
      <c r="D12" s="216"/>
      <c r="E12" s="216"/>
      <c r="F12" s="217"/>
      <c r="G12" s="222" t="s">
        <v>318</v>
      </c>
      <c r="H12" s="223"/>
      <c r="I12" s="223"/>
      <c r="J12" s="223"/>
      <c r="K12" s="223"/>
      <c r="L12" s="223"/>
      <c r="M12" s="223"/>
      <c r="N12" s="223"/>
      <c r="O12" s="224"/>
      <c r="P12" s="242" t="s">
        <v>82</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302</v>
      </c>
      <c r="AU12" s="273"/>
      <c r="AV12" s="273"/>
      <c r="AW12" s="273"/>
      <c r="AX12" s="274"/>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359</v>
      </c>
      <c r="AX13" s="110"/>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658"/>
      <c r="AC14" s="297"/>
      <c r="AD14" s="297"/>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6" t="s">
        <v>65</v>
      </c>
      <c r="Z15" s="122"/>
      <c r="AA15" s="172"/>
      <c r="AB15" s="337"/>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1" t="s">
        <v>15</v>
      </c>
      <c r="Z16" s="122"/>
      <c r="AA16" s="172"/>
      <c r="AB16" s="680"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5" t="s">
        <v>13</v>
      </c>
      <c r="B17" s="216"/>
      <c r="C17" s="216"/>
      <c r="D17" s="216"/>
      <c r="E17" s="216"/>
      <c r="F17" s="217"/>
      <c r="G17" s="222" t="s">
        <v>318</v>
      </c>
      <c r="H17" s="223"/>
      <c r="I17" s="223"/>
      <c r="J17" s="223"/>
      <c r="K17" s="223"/>
      <c r="L17" s="223"/>
      <c r="M17" s="223"/>
      <c r="N17" s="223"/>
      <c r="O17" s="224"/>
      <c r="P17" s="242" t="s">
        <v>82</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302</v>
      </c>
      <c r="AU17" s="273"/>
      <c r="AV17" s="273"/>
      <c r="AW17" s="273"/>
      <c r="AX17" s="274"/>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359</v>
      </c>
      <c r="AX18" s="110"/>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658"/>
      <c r="AC19" s="297"/>
      <c r="AD19" s="297"/>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6" t="s">
        <v>65</v>
      </c>
      <c r="Z20" s="122"/>
      <c r="AA20" s="172"/>
      <c r="AB20" s="337"/>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1" t="s">
        <v>15</v>
      </c>
      <c r="Z21" s="122"/>
      <c r="AA21" s="172"/>
      <c r="AB21" s="680" t="s">
        <v>466</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5" t="s">
        <v>13</v>
      </c>
      <c r="B22" s="216"/>
      <c r="C22" s="216"/>
      <c r="D22" s="216"/>
      <c r="E22" s="216"/>
      <c r="F22" s="217"/>
      <c r="G22" s="222" t="s">
        <v>318</v>
      </c>
      <c r="H22" s="223"/>
      <c r="I22" s="223"/>
      <c r="J22" s="223"/>
      <c r="K22" s="223"/>
      <c r="L22" s="223"/>
      <c r="M22" s="223"/>
      <c r="N22" s="223"/>
      <c r="O22" s="224"/>
      <c r="P22" s="242" t="s">
        <v>82</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302</v>
      </c>
      <c r="AU22" s="273"/>
      <c r="AV22" s="273"/>
      <c r="AW22" s="273"/>
      <c r="AX22" s="274"/>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467</v>
      </c>
      <c r="AX23" s="110"/>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658"/>
      <c r="AC24" s="297"/>
      <c r="AD24" s="297"/>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6" t="s">
        <v>65</v>
      </c>
      <c r="Z25" s="122"/>
      <c r="AA25" s="172"/>
      <c r="AB25" s="337"/>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1" t="s">
        <v>15</v>
      </c>
      <c r="Z26" s="122"/>
      <c r="AA26" s="172"/>
      <c r="AB26" s="680" t="s">
        <v>466</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5" t="s">
        <v>13</v>
      </c>
      <c r="B27" s="216"/>
      <c r="C27" s="216"/>
      <c r="D27" s="216"/>
      <c r="E27" s="216"/>
      <c r="F27" s="217"/>
      <c r="G27" s="222" t="s">
        <v>318</v>
      </c>
      <c r="H27" s="223"/>
      <c r="I27" s="223"/>
      <c r="J27" s="223"/>
      <c r="K27" s="223"/>
      <c r="L27" s="223"/>
      <c r="M27" s="223"/>
      <c r="N27" s="223"/>
      <c r="O27" s="224"/>
      <c r="P27" s="242" t="s">
        <v>82</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302</v>
      </c>
      <c r="AU27" s="273"/>
      <c r="AV27" s="273"/>
      <c r="AW27" s="273"/>
      <c r="AX27" s="274"/>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464</v>
      </c>
      <c r="AX28" s="110"/>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658"/>
      <c r="AC29" s="297"/>
      <c r="AD29" s="297"/>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6" t="s">
        <v>65</v>
      </c>
      <c r="Z30" s="122"/>
      <c r="AA30" s="172"/>
      <c r="AB30" s="337"/>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1" t="s">
        <v>15</v>
      </c>
      <c r="Z31" s="122"/>
      <c r="AA31" s="172"/>
      <c r="AB31" s="680" t="s">
        <v>465</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5" t="s">
        <v>13</v>
      </c>
      <c r="B32" s="216"/>
      <c r="C32" s="216"/>
      <c r="D32" s="216"/>
      <c r="E32" s="216"/>
      <c r="F32" s="217"/>
      <c r="G32" s="222" t="s">
        <v>318</v>
      </c>
      <c r="H32" s="223"/>
      <c r="I32" s="223"/>
      <c r="J32" s="223"/>
      <c r="K32" s="223"/>
      <c r="L32" s="223"/>
      <c r="M32" s="223"/>
      <c r="N32" s="223"/>
      <c r="O32" s="224"/>
      <c r="P32" s="242" t="s">
        <v>82</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302</v>
      </c>
      <c r="AU32" s="273"/>
      <c r="AV32" s="273"/>
      <c r="AW32" s="273"/>
      <c r="AX32" s="274"/>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467</v>
      </c>
      <c r="AX33" s="110"/>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658"/>
      <c r="AC34" s="297"/>
      <c r="AD34" s="297"/>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6" t="s">
        <v>65</v>
      </c>
      <c r="Z35" s="122"/>
      <c r="AA35" s="172"/>
      <c r="AB35" s="337"/>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1" t="s">
        <v>15</v>
      </c>
      <c r="Z36" s="122"/>
      <c r="AA36" s="172"/>
      <c r="AB36" s="680" t="s">
        <v>466</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5" t="s">
        <v>13</v>
      </c>
      <c r="B37" s="216"/>
      <c r="C37" s="216"/>
      <c r="D37" s="216"/>
      <c r="E37" s="216"/>
      <c r="F37" s="217"/>
      <c r="G37" s="222" t="s">
        <v>318</v>
      </c>
      <c r="H37" s="223"/>
      <c r="I37" s="223"/>
      <c r="J37" s="223"/>
      <c r="K37" s="223"/>
      <c r="L37" s="223"/>
      <c r="M37" s="223"/>
      <c r="N37" s="223"/>
      <c r="O37" s="224"/>
      <c r="P37" s="242" t="s">
        <v>82</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302</v>
      </c>
      <c r="AU37" s="273"/>
      <c r="AV37" s="273"/>
      <c r="AW37" s="273"/>
      <c r="AX37" s="274"/>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467</v>
      </c>
      <c r="AX38" s="110"/>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658"/>
      <c r="AC39" s="297"/>
      <c r="AD39" s="297"/>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6" t="s">
        <v>65</v>
      </c>
      <c r="Z40" s="122"/>
      <c r="AA40" s="172"/>
      <c r="AB40" s="337"/>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1" t="s">
        <v>15</v>
      </c>
      <c r="Z41" s="122"/>
      <c r="AA41" s="172"/>
      <c r="AB41" s="680" t="s">
        <v>466</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5" t="s">
        <v>13</v>
      </c>
      <c r="B42" s="216"/>
      <c r="C42" s="216"/>
      <c r="D42" s="216"/>
      <c r="E42" s="216"/>
      <c r="F42" s="217"/>
      <c r="G42" s="222" t="s">
        <v>318</v>
      </c>
      <c r="H42" s="223"/>
      <c r="I42" s="223"/>
      <c r="J42" s="223"/>
      <c r="K42" s="223"/>
      <c r="L42" s="223"/>
      <c r="M42" s="223"/>
      <c r="N42" s="223"/>
      <c r="O42" s="224"/>
      <c r="P42" s="242" t="s">
        <v>82</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302</v>
      </c>
      <c r="AU42" s="273"/>
      <c r="AV42" s="273"/>
      <c r="AW42" s="273"/>
      <c r="AX42" s="274"/>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467</v>
      </c>
      <c r="AX43" s="110"/>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658"/>
      <c r="AC44" s="297"/>
      <c r="AD44" s="297"/>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6" t="s">
        <v>65</v>
      </c>
      <c r="Z45" s="122"/>
      <c r="AA45" s="172"/>
      <c r="AB45" s="337"/>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1" t="s">
        <v>15</v>
      </c>
      <c r="Z46" s="122"/>
      <c r="AA46" s="172"/>
      <c r="AB46" s="680" t="s">
        <v>466</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5" t="s">
        <v>13</v>
      </c>
      <c r="B47" s="216"/>
      <c r="C47" s="216"/>
      <c r="D47" s="216"/>
      <c r="E47" s="216"/>
      <c r="F47" s="217"/>
      <c r="G47" s="222" t="s">
        <v>318</v>
      </c>
      <c r="H47" s="223"/>
      <c r="I47" s="223"/>
      <c r="J47" s="223"/>
      <c r="K47" s="223"/>
      <c r="L47" s="223"/>
      <c r="M47" s="223"/>
      <c r="N47" s="223"/>
      <c r="O47" s="224"/>
      <c r="P47" s="242" t="s">
        <v>82</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302</v>
      </c>
      <c r="AU47" s="273"/>
      <c r="AV47" s="273"/>
      <c r="AW47" s="273"/>
      <c r="AX47" s="274"/>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464</v>
      </c>
      <c r="AX48" s="110"/>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658"/>
      <c r="AC49" s="297"/>
      <c r="AD49" s="297"/>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6" t="s">
        <v>65</v>
      </c>
      <c r="Z50" s="122"/>
      <c r="AA50" s="172"/>
      <c r="AB50" s="337"/>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1" t="s">
        <v>15</v>
      </c>
      <c r="Z51" s="122"/>
      <c r="AA51" s="172"/>
      <c r="AB51" s="689" t="s">
        <v>465</v>
      </c>
      <c r="AC51" s="690"/>
      <c r="AD51" s="690"/>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4"/>
      <c r="B3" s="695"/>
      <c r="C3" s="695"/>
      <c r="D3" s="695"/>
      <c r="E3" s="695"/>
      <c r="F3" s="69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4"/>
      <c r="B4" s="695"/>
      <c r="C4" s="695"/>
      <c r="D4" s="695"/>
      <c r="E4" s="695"/>
      <c r="F4" s="69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4"/>
      <c r="B16" s="695"/>
      <c r="C16" s="695"/>
      <c r="D16" s="695"/>
      <c r="E16" s="695"/>
      <c r="F16" s="69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4"/>
      <c r="B17" s="695"/>
      <c r="C17" s="695"/>
      <c r="D17" s="695"/>
      <c r="E17" s="695"/>
      <c r="F17" s="69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4"/>
      <c r="B29" s="695"/>
      <c r="C29" s="695"/>
      <c r="D29" s="695"/>
      <c r="E29" s="695"/>
      <c r="F29" s="69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4"/>
      <c r="B30" s="695"/>
      <c r="C30" s="695"/>
      <c r="D30" s="695"/>
      <c r="E30" s="695"/>
      <c r="F30" s="69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4"/>
      <c r="B42" s="695"/>
      <c r="C42" s="695"/>
      <c r="D42" s="695"/>
      <c r="E42" s="695"/>
      <c r="F42" s="69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4"/>
      <c r="B43" s="695"/>
      <c r="C43" s="695"/>
      <c r="D43" s="695"/>
      <c r="E43" s="695"/>
      <c r="F43" s="69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4"/>
      <c r="B56" s="695"/>
      <c r="C56" s="695"/>
      <c r="D56" s="695"/>
      <c r="E56" s="695"/>
      <c r="F56" s="69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4"/>
      <c r="B57" s="695"/>
      <c r="C57" s="695"/>
      <c r="D57" s="695"/>
      <c r="E57" s="695"/>
      <c r="F57" s="69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4"/>
      <c r="B69" s="695"/>
      <c r="C69" s="695"/>
      <c r="D69" s="695"/>
      <c r="E69" s="695"/>
      <c r="F69" s="69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4"/>
      <c r="B70" s="695"/>
      <c r="C70" s="695"/>
      <c r="D70" s="695"/>
      <c r="E70" s="695"/>
      <c r="F70" s="69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4"/>
      <c r="B82" s="695"/>
      <c r="C82" s="695"/>
      <c r="D82" s="695"/>
      <c r="E82" s="695"/>
      <c r="F82" s="69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4"/>
      <c r="B83" s="695"/>
      <c r="C83" s="695"/>
      <c r="D83" s="695"/>
      <c r="E83" s="695"/>
      <c r="F83" s="69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4"/>
      <c r="B95" s="695"/>
      <c r="C95" s="695"/>
      <c r="D95" s="695"/>
      <c r="E95" s="695"/>
      <c r="F95" s="69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4"/>
      <c r="B96" s="695"/>
      <c r="C96" s="695"/>
      <c r="D96" s="695"/>
      <c r="E96" s="695"/>
      <c r="F96" s="69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4"/>
      <c r="B109" s="695"/>
      <c r="C109" s="695"/>
      <c r="D109" s="695"/>
      <c r="E109" s="695"/>
      <c r="F109" s="69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4"/>
      <c r="B110" s="695"/>
      <c r="C110" s="695"/>
      <c r="D110" s="695"/>
      <c r="E110" s="695"/>
      <c r="F110" s="69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4"/>
      <c r="B122" s="695"/>
      <c r="C122" s="695"/>
      <c r="D122" s="695"/>
      <c r="E122" s="695"/>
      <c r="F122" s="69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4"/>
      <c r="B123" s="695"/>
      <c r="C123" s="695"/>
      <c r="D123" s="695"/>
      <c r="E123" s="695"/>
      <c r="F123" s="69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4"/>
      <c r="B135" s="695"/>
      <c r="C135" s="695"/>
      <c r="D135" s="695"/>
      <c r="E135" s="695"/>
      <c r="F135" s="69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4"/>
      <c r="B136" s="695"/>
      <c r="C136" s="695"/>
      <c r="D136" s="695"/>
      <c r="E136" s="695"/>
      <c r="F136" s="69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4"/>
      <c r="B148" s="695"/>
      <c r="C148" s="695"/>
      <c r="D148" s="695"/>
      <c r="E148" s="695"/>
      <c r="F148" s="69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4"/>
      <c r="B149" s="695"/>
      <c r="C149" s="695"/>
      <c r="D149" s="695"/>
      <c r="E149" s="695"/>
      <c r="F149" s="69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4"/>
      <c r="B162" s="695"/>
      <c r="C162" s="695"/>
      <c r="D162" s="695"/>
      <c r="E162" s="695"/>
      <c r="F162" s="69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4"/>
      <c r="B163" s="695"/>
      <c r="C163" s="695"/>
      <c r="D163" s="695"/>
      <c r="E163" s="695"/>
      <c r="F163" s="69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4"/>
      <c r="B175" s="695"/>
      <c r="C175" s="695"/>
      <c r="D175" s="695"/>
      <c r="E175" s="695"/>
      <c r="F175" s="69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4"/>
      <c r="B176" s="695"/>
      <c r="C176" s="695"/>
      <c r="D176" s="695"/>
      <c r="E176" s="695"/>
      <c r="F176" s="69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4"/>
      <c r="B188" s="695"/>
      <c r="C188" s="695"/>
      <c r="D188" s="695"/>
      <c r="E188" s="695"/>
      <c r="F188" s="69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4"/>
      <c r="B189" s="695"/>
      <c r="C189" s="695"/>
      <c r="D189" s="695"/>
      <c r="E189" s="695"/>
      <c r="F189" s="69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9" t="s">
        <v>347</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4"/>
      <c r="B201" s="695"/>
      <c r="C201" s="695"/>
      <c r="D201" s="695"/>
      <c r="E201" s="695"/>
      <c r="F201" s="69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4"/>
      <c r="B202" s="695"/>
      <c r="C202" s="695"/>
      <c r="D202" s="695"/>
      <c r="E202" s="695"/>
      <c r="F202" s="69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4"/>
      <c r="B215" s="695"/>
      <c r="C215" s="695"/>
      <c r="D215" s="695"/>
      <c r="E215" s="695"/>
      <c r="F215" s="69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4"/>
      <c r="B216" s="695"/>
      <c r="C216" s="695"/>
      <c r="D216" s="695"/>
      <c r="E216" s="695"/>
      <c r="F216" s="69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4"/>
      <c r="B228" s="695"/>
      <c r="C228" s="695"/>
      <c r="D228" s="695"/>
      <c r="E228" s="695"/>
      <c r="F228" s="69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4"/>
      <c r="B229" s="695"/>
      <c r="C229" s="695"/>
      <c r="D229" s="695"/>
      <c r="E229" s="695"/>
      <c r="F229" s="69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4"/>
      <c r="B241" s="695"/>
      <c r="C241" s="695"/>
      <c r="D241" s="695"/>
      <c r="E241" s="695"/>
      <c r="F241" s="69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4"/>
      <c r="B242" s="695"/>
      <c r="C242" s="695"/>
      <c r="D242" s="695"/>
      <c r="E242" s="695"/>
      <c r="F242" s="69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4"/>
      <c r="B254" s="695"/>
      <c r="C254" s="695"/>
      <c r="D254" s="695"/>
      <c r="E254" s="695"/>
      <c r="F254" s="69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4"/>
      <c r="B255" s="695"/>
      <c r="C255" s="695"/>
      <c r="D255" s="695"/>
      <c r="E255" s="695"/>
      <c r="F255" s="69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平成27年度行政事業レビュー_専修学校版デュアル教育推進事業</dc:title>
  <dc:creator>文部科学省</dc:creator>
  <cp:lastModifiedBy>文部科学省</cp:lastModifiedBy>
  <cp:lastPrinted>2015-09-07T11:17:50Z</cp:lastPrinted>
  <dcterms:created xsi:type="dcterms:W3CDTF">2012-03-13T00:50:25Z</dcterms:created>
  <dcterms:modified xsi:type="dcterms:W3CDTF">2016-08-08T05:20:30Z</dcterms:modified>
</cp:coreProperties>
</file>