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25" yWindow="195" windowWidth="14580"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<sst xmlns="http://schemas.openxmlformats.org/spreadsheetml/2006/main" count="1311" uniqueCount="541">
  <si>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</si>
  <si>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</si>
  <si>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</si>
  <si>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</si>
  <si>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</si>
  <si>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</si>
  <si>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</si>
  <si>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</si>
  <si>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</si>
  <si>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</si>
  <si>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</si>
  <si>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</si>
  <si>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</si>
  <si>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</si>
  <si>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</si>
  <si>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</si>
  <si>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</si>
  <si>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</si>
  <si>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</si>
  <si>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</si>
  <si>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</si>
  <si>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</si>
  <si>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</si>
  <si>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</si>
  <si>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</si>
  <si>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</si>
  <si>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</si>
  <si>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</si>
  <si>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</si>
  <si>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</si>
  <si>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</si>
  <si>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</si>
  <si>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</si>
  <si>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</si>
  <si>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</si>
  <si>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</si>
  <si>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</si>
  <si>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</si>
  <si>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</si>
  <si>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</si>
  <si>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</si>
  <si>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</si>
  <si>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</si>
  <si>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</si>
  <si>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</si>
  <si>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</si>
  <si>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</si>
  <si>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</si>
  <si>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</si>
  <si>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</si>
  <si>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</si>
  <si>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</si>
  <si>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</si>
  <si>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</si>
  <si>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</si>
  <si>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</si>
  <si>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</si>
  <si>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</si>
  <si>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</si>
  <si>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</si>
  <si>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</si>
  <si>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</si>
  <si>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</si>
  <si>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</si>
  <si>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</si>
  <si>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</si>
  <si>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</si>
  <si>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</si>
  <si>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</si>
  <si>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</si>
  <si>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</si>
  <si>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</si>
  <si>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</si>
  <si>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</si>
  <si>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</si>
  <si>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</si>
  <si>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</si>
  <si>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</si>
  <si>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</si>
  <si>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</si>
  <si>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</si>
  <si>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</si>
  <si>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</si>
  <si>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</si>
  <si>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</si>
  <si>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</si>
  <si>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</si>
  <si>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</si>
  <si>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</si>
  <si>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</si>
  <si>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</si>
  <si>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</si>
  <si>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</si>
  <si>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</si>
  <si>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</si>
  <si>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</si>
  <si>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</si>
  <si>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</si>
  <si>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</si>
  <si>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</si>
  <si>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</si>
  <si>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</si>
  <si>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</si>
  <si>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</si>
  <si>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</si>
  <si>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</si>
  <si>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</si>
  <si>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</si>
  <si>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</si>
  <si>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</si>
  <si>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</si>
  <si>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</si>
  <si>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</si>
  <si>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</si>
  <si>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</si>
  <si>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</si>
  <si>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</si>
  <si>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</si>
  <si>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</si>
  <si>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</si>
  <si>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</si>
  <si>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</si>
  <si>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</si>
  <si>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</si>
  <si>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</si>
  <si>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</si>
  <si>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</si>
  <si>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</si>
  <si>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</si>
  <si>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</si>
  <si>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</si>
  <si>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</si>
  <si>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</si>
  <si>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</si>
  <si>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</si>
  <si>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</si>
  <si>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</si>
  <si>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</si>
  <si>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</si>
  <si>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</si>
  <si>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</si>
  <si>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</si>
  <si>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</si>
  <si>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</si>
  <si>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</si>
  <si>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</si>
  <si>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</si>
  <si>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</si>
  <si>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</si>
  <si>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</si>
  <si>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</si>
  <si>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</si>
  <si>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</si>
  <si>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</si>
  <si>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</si>
  <si>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</si>
  <si>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</si>
  <si>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</si>
  <si>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</si>
  <si>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</si>
  <si>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</si>
  <si>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</si>
  <si>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</si>
  <si>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</si>
  <si>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</si>
  <si>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</si>
  <si>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</si>
  <si>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</si>
  <si>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</si>
  <si>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</si>
  <si>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</si>
  <si>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</si>
  <si>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</si>
  <si>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</si>
  <si>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</si>
  <si>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</si>
  <si>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</si>
  <si>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</si>
  <si>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</si>
  <si>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</si>
  <si>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</si>
  <si>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</si>
  <si>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</si>
  <si>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</si>
  <si>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</si>
  <si>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</si>
  <si>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</si>
  <si>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</si>
  <si>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</si>
  <si>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</si>
  <si>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</si>
  <si>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</si>
  <si>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</si>
  <si>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</si>
  <si>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</si>
  <si>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</si>
  <si>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</si>
  <si>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</si>
  <si>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</si>
  <si>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</si>
  <si>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</si>
  <si>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</si>
  <si>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</si>
  <si>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</si>
  <si>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</si>
  <si>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</si>
  <si>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</si>
  <si>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</si>
  <si>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</si>
  <si>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</si>
  <si>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</si>
  <si>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</si>
  <si>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</si>
  <si>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</si>
  <si>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</si>
  <si>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</si>
  <si>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</si>
  <si>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</si>
  <si>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</si>
  <si>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</si>
  <si>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</si>
  <si>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</si>
  <si>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</si>
  <si>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</si>
  <si>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</si>
  <si>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</si>
  <si>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</si>
  <si>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</si>
  <si>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</si>
  <si>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</si>
  <si>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</si>
  <si>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</si>
  <si>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</si>
  <si>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</si>
  <si>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</si>
  <si>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</si>
  <si>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</si>
  <si>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</si>
  <si>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</si>
  <si>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</si>
  <si>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</si>
  <si>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</si>
  <si>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</si>
  <si>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</si>
  <si>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</si>
  <si>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</si>
  <si>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</si>
  <si>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</si>
  <si>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</si>
  <si>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</si>
  <si>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</si>
  <si>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</si>
  <si>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</si>
  <si>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</si>
  <si>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</si>
  <si>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</si>
  <si>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</si>
  <si>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</si>
  <si>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</si>
  <si>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</si>
  <si>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</si>
  <si>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</si>
  <si>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</si>
  <si>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</si>
  <si>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</si>
  <si>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</si>
  <si>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</si>
  <si>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</si>
  <si>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</si>
  <si>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</si>
  <si>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</si>
  <si>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</si>
  <si>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</si>
  <si>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</si>
  <si>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</si>
  <si>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</si>
  <si>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</si>
  <si>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</si>
  <si>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</si>
  <si>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</si>
  <si>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</si>
  <si>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</si>
  <si>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</si>
  <si>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</si>
  <si>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</si>
  <si>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</si>
  <si>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</si>
  <si>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</si>
  <si>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</si>
  <si>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</si>
  <si>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</si>
  <si>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</si>
  <si>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</si>
  <si>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</si>
  <si>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</si>
  <si>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</si>
  <si>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</si>
  <si>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</si>
  <si>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</si>
  <si>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</si>
  <si>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</si>
  <si>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</si>
  <si>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</si>
  <si>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</si>
  <si>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</si>
  <si>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</si>
  <si>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</si>
  <si>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</si>
  <si>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</si>
  <si>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</si>
  <si>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</si>
  <si>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</si>
  <si>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</si>
  <si>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</si>
  <si>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</si>
  <si>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</si>
  <si>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</si>
  <si>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</si>
  <si>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</si>
  <si>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</si>
  <si>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</si>
  <si>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</si>
  <si>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</si>
  <si>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</si>
  <si>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</si>
  <si>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</si>
  <si>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</si>
  <si>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</si>
  <si>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</si>
  <si>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</si>
  <si>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</si>
  <si>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</si>
  <si>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</si>
  <si>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</si>
  <si>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</si>
  <si>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</si>
  <si>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</si>
  <si>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</si>
  <si>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</si>
  <si>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</si>
  <si>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</si>
  <si>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</si>
  <si>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</si>
  <si>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</si>
  <si>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</si>
  <si>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</si>
  <si>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</si>
  <si>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</si>
  <si>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</si>
  <si>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</si>
  <si>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</si>
  <si>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</si>
  <si>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</si>
  <si>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</si>
  <si>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</si>
  <si>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</si>
  <si>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</si>
  <si>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</si>
  <si>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</si>
  <si>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</si>
  <si>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</si>
  <si>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</si>
  <si>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</si>
  <si>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</si>
  <si>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</si>
  <si>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</si>
  <si>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</si>
  <si>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</si>
  <si>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</si>
  <si>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</si>
  <si>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</si>
  <si>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</si>
  <si>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</si>
  <si>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</si>
  <si>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</si>
  <si>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</si>
  <si>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</si>
  <si>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</si>
  <si>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</si>
  <si>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</si>
  <si>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</si>
  <si>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</si>
  <si>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</si>
  <si>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</si>
  <si>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</si>
  <si>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</si>
  <si>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</si>
  <si>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</si>
  <si>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</si>
  <si>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</si>
  <si>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</si>
  <si>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</si>
  <si>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</si>
  <si>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</si>
  <si>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</si>
  <si>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</si>
  <si>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</si>
  <si>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</si>
  <si>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</si>
  <si>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</si>
  <si>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</si>
  <si>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</si>
  <si>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</si>
  <si>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</si>
  <si>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</si>
  <si>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</si>
  <si>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</si>
  <si>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</si>
  <si>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</si>
  <si>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</si>
  <si>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</si>
  <si>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</si>
  <si>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</si>
  <si>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</si>
  <si>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</si>
  <si>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</si>
  <si>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</si>
  <si>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</si>
  <si>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</si>
  <si>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</si>
  <si>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</si>
  <si>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</si>
  <si>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</si>
  <si>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</si>
  <si>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</si>
  <si>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</si>
  <si>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</si>
  <si>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</si>
  <si>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</si>
  <si>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</si>
  <si>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</si>
  <si>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</si>
  <si>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</si>
  <si>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</si>
  <si>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</si>
  <si>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</si>
  <si>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</si>
  <si>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</si>
  <si>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</si>
  <si>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</si>
  <si>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</si>
  <si>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</si>
  <si>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</si>
  <si>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</si>
  <si>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</si>
  <si>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</si>
  <si>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</si>
  <si>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</si>
  <si>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</si>
  <si>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</si>
  <si>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</si>
  <si>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</si>
  <si>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</si>
  <si>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</si>
  <si>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</si>
  <si>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</si>
  <si>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</si>
  <si>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</si>
  <si>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</si>
  <si>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</si>
  <si>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</si>
  <si>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</si>
  <si>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</si>
  <si>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</si>
  <si>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</si>
  <si>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</si>
  <si>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</si>
  <si>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</si>
  <si>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</si>
  <si>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</si>
  <si>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</si>
  <si>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</si>
  <si>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phoneticPr fontId="5"/>
  </si>
  <si>
    <t>人材政策課</t>
    <phoneticPr fontId="5"/>
  </si>
  <si>
    <t>課長　柿田恭良</t>
    <phoneticPr fontId="5"/>
  </si>
  <si>
    <t>○</t>
  </si>
  <si>
    <t>政策目標7：科学技術・学術政策の総合的な推進
施策目標7-1：科学技術関係人材の育成及び科学技術に関する国民意識の醸成</t>
    <phoneticPr fontId="5"/>
  </si>
  <si>
    <t>科学技術イノベーション総合戦略（平成26年6月閣議決定）
日本再興戦略（平成26年6月閣議決定）
第4期科学技術基本計画（平成23年8月閣議決定）</t>
    <phoneticPr fontId="5"/>
  </si>
  <si>
    <t>・我が国の成長を牽引する柱として掲げられている科学技術イノベーションを担う人材として、創造性豊かな若手研究者を育成・確保していくことが重要である。
・本事業により、若手研究者が自らの発想に基づき、自立して研究し、活躍できる環境を整備していく制度としてのテニュアトラック制の導入を促進する。</t>
    <phoneticPr fontId="5"/>
  </si>
  <si>
    <t>・テニュアトラック制（別添参照）を実施する大学等を支援する。具体的には、各機関に制度実施のための支援を行うとともに、テニュアトラック制により採用された研究者に対して２年間のスタートアップのための研究費支援を行う。【定額補助】
・補助対象となる機関については、公募により募集し、外部有識者の審査により選定する。
・提案に当たっては、中間時（３年目）及び終了時（５年目）に目指す具体的な成果の目標（可能な限り定量的な目標を記述したもの）を作成する。課題開始後３年目に中間評価を行い、その結果に応じて、計画の変更、課題の中止等の見直しを実施するとともに、課題終了後に事後評価を行う。</t>
    <phoneticPr fontId="5"/>
  </si>
  <si>
    <t>自然科学系の若手新規採用教員に占めるテニュアトラック教員の割合を３割にする（事業実施機関）</t>
    <phoneticPr fontId="5"/>
  </si>
  <si>
    <t>自然科学系の若手新規採用教員に占めるテニュアトラック教員の割合（事業実施機関）</t>
    <phoneticPr fontId="5"/>
  </si>
  <si>
    <t>％</t>
  </si>
  <si>
    <t>本事業によるテニュアトラック制の実施機関数</t>
    <phoneticPr fontId="5"/>
  </si>
  <si>
    <t>機関</t>
    <rPh sb="0" eb="2">
      <t>キカン</t>
    </rPh>
    <phoneticPr fontId="5"/>
  </si>
  <si>
    <t>事業全体の執行額／採択機関数　　　　　　　　　　　　　　</t>
    <rPh sb="0" eb="2">
      <t>ジギョウ</t>
    </rPh>
    <rPh sb="2" eb="4">
      <t>ゼンタイ</t>
    </rPh>
    <rPh sb="5" eb="7">
      <t>シッコウ</t>
    </rPh>
    <rPh sb="7" eb="8">
      <t>ガク</t>
    </rPh>
    <rPh sb="9" eb="11">
      <t>サイタク</t>
    </rPh>
    <rPh sb="11" eb="13">
      <t>キカン</t>
    </rPh>
    <rPh sb="13" eb="14">
      <t>スウ</t>
    </rPh>
    <phoneticPr fontId="5"/>
  </si>
  <si>
    <t>6,935百万円／50機関</t>
    <rPh sb="5" eb="6">
      <t>ヒャク</t>
    </rPh>
    <rPh sb="6" eb="8">
      <t>マンエン</t>
    </rPh>
    <rPh sb="11" eb="13">
      <t>キカン</t>
    </rPh>
    <phoneticPr fontId="3"/>
  </si>
  <si>
    <t>5,264百万円／55機関</t>
    <rPh sb="5" eb="6">
      <t>ヒャク</t>
    </rPh>
    <rPh sb="6" eb="8">
      <t>マンエン</t>
    </rPh>
    <rPh sb="11" eb="13">
      <t>キカン</t>
    </rPh>
    <phoneticPr fontId="3"/>
  </si>
  <si>
    <t>3,529百万円／55機関</t>
    <rPh sb="5" eb="6">
      <t>ヒャク</t>
    </rPh>
    <rPh sb="6" eb="8">
      <t>マンエン</t>
    </rPh>
    <rPh sb="11" eb="13">
      <t>キカン</t>
    </rPh>
    <phoneticPr fontId="3"/>
  </si>
  <si>
    <t>2,084百万円／56機関</t>
    <rPh sb="5" eb="6">
      <t>ヒャク</t>
    </rPh>
    <rPh sb="6" eb="8">
      <t>マンエン</t>
    </rPh>
    <rPh sb="11" eb="13">
      <t>キカン</t>
    </rPh>
    <phoneticPr fontId="3"/>
  </si>
  <si>
    <t>百万円／１機関</t>
    <phoneticPr fontId="5"/>
  </si>
  <si>
    <t>科学技術人材育成費補助金</t>
    <rPh sb="0" eb="2">
      <t>カガク</t>
    </rPh>
    <rPh sb="2" eb="4">
      <t>ギジュツ</t>
    </rPh>
    <rPh sb="4" eb="6">
      <t>ジンザイ</t>
    </rPh>
    <rPh sb="6" eb="9">
      <t>イクセイヒ</t>
    </rPh>
    <rPh sb="9" eb="12">
      <t>ホジョキン</t>
    </rPh>
    <phoneticPr fontId="3"/>
  </si>
  <si>
    <t>‐</t>
  </si>
  <si>
    <t>本事業を通じて、採択機関において、テニュアトラック制の普及・定着が一定程度見受けられる。特に、部局単位での取組は進展してきたが、機関全体の取組とまではなっていない機関も見受けられる。</t>
    <phoneticPr fontId="5"/>
  </si>
  <si>
    <t>・平成27年度の新規公募において、大学改革等の一環として、テニュアトラック制を他部局にも展開する大学等を支援することとし、事業の改善を図った。
・平成28年度以降は、新規採択は実施せず、過年度の採択機関への残りの支援を継続するとともに、これまでの支援の成果を取りまとめ、機関内・他機関への更なる普及・定着を促進する。
・併せて、国立大学法人運営費交付金の配分に係る評価や競争的経費の審査・評価において積極的に評価すること等により、人事システムとして定着させることを目指す。</t>
    <rPh sb="1" eb="3">
      <t>ヘイセイ</t>
    </rPh>
    <rPh sb="5" eb="7">
      <t>ネンド</t>
    </rPh>
    <rPh sb="8" eb="10">
      <t>シンキ</t>
    </rPh>
    <rPh sb="10" eb="12">
      <t>コウボ</t>
    </rPh>
    <rPh sb="17" eb="19">
      <t>ダイガク</t>
    </rPh>
    <rPh sb="19" eb="21">
      <t>カイカク</t>
    </rPh>
    <rPh sb="21" eb="22">
      <t>トウ</t>
    </rPh>
    <rPh sb="23" eb="25">
      <t>イッカン</t>
    </rPh>
    <rPh sb="37" eb="38">
      <t>セイ</t>
    </rPh>
    <rPh sb="40" eb="42">
      <t>ブキョク</t>
    </rPh>
    <rPh sb="44" eb="46">
      <t>テンカイ</t>
    </rPh>
    <rPh sb="48" eb="51">
      <t>ダイガクトウ</t>
    </rPh>
    <rPh sb="52" eb="54">
      <t>シエン</t>
    </rPh>
    <rPh sb="61" eb="63">
      <t>ジギョウ</t>
    </rPh>
    <rPh sb="64" eb="66">
      <t>カイゼン</t>
    </rPh>
    <rPh sb="67" eb="68">
      <t>ハカ</t>
    </rPh>
    <rPh sb="73" eb="75">
      <t>ヘイセイ</t>
    </rPh>
    <rPh sb="77" eb="78">
      <t>ネン</t>
    </rPh>
    <rPh sb="78" eb="79">
      <t>ド</t>
    </rPh>
    <rPh sb="79" eb="81">
      <t>イコウ</t>
    </rPh>
    <rPh sb="83" eb="85">
      <t>シンキ</t>
    </rPh>
    <rPh sb="85" eb="87">
      <t>サイタク</t>
    </rPh>
    <rPh sb="88" eb="90">
      <t>ジッシ</t>
    </rPh>
    <rPh sb="93" eb="96">
      <t>カネンド</t>
    </rPh>
    <rPh sb="97" eb="99">
      <t>サイタク</t>
    </rPh>
    <rPh sb="99" eb="101">
      <t>キカン</t>
    </rPh>
    <rPh sb="103" eb="104">
      <t>ノコ</t>
    </rPh>
    <rPh sb="106" eb="108">
      <t>シエン</t>
    </rPh>
    <rPh sb="109" eb="111">
      <t>ケイゾク</t>
    </rPh>
    <rPh sb="123" eb="125">
      <t>シエン</t>
    </rPh>
    <rPh sb="126" eb="128">
      <t>セイカ</t>
    </rPh>
    <rPh sb="129" eb="130">
      <t>ト</t>
    </rPh>
    <rPh sb="135" eb="137">
      <t>キカン</t>
    </rPh>
    <rPh sb="137" eb="138">
      <t>ナイ</t>
    </rPh>
    <rPh sb="139" eb="140">
      <t>ホカ</t>
    </rPh>
    <rPh sb="140" eb="142">
      <t>キカン</t>
    </rPh>
    <rPh sb="144" eb="145">
      <t>サラ</t>
    </rPh>
    <rPh sb="147" eb="149">
      <t>フキュウ</t>
    </rPh>
    <rPh sb="150" eb="152">
      <t>テイチャク</t>
    </rPh>
    <rPh sb="153" eb="155">
      <t>ソクシン</t>
    </rPh>
    <rPh sb="160" eb="161">
      <t>アワ</t>
    </rPh>
    <rPh sb="164" eb="166">
      <t>コクリツ</t>
    </rPh>
    <rPh sb="166" eb="168">
      <t>ダイガク</t>
    </rPh>
    <rPh sb="168" eb="170">
      <t>ホウジン</t>
    </rPh>
    <rPh sb="170" eb="173">
      <t>ウンエイヒ</t>
    </rPh>
    <rPh sb="173" eb="176">
      <t>コウフキン</t>
    </rPh>
    <rPh sb="177" eb="179">
      <t>ハイブン</t>
    </rPh>
    <rPh sb="180" eb="181">
      <t>カカ</t>
    </rPh>
    <rPh sb="182" eb="184">
      <t>ヒョウカ</t>
    </rPh>
    <rPh sb="185" eb="188">
      <t>キョウソウテキ</t>
    </rPh>
    <rPh sb="188" eb="190">
      <t>ケイヒ</t>
    </rPh>
    <rPh sb="191" eb="193">
      <t>シンサ</t>
    </rPh>
    <rPh sb="194" eb="196">
      <t>ヒョウカ</t>
    </rPh>
    <rPh sb="200" eb="203">
      <t>セッキョクテキ</t>
    </rPh>
    <rPh sb="204" eb="206">
      <t>ヒョウカ</t>
    </rPh>
    <rPh sb="210" eb="211">
      <t>トウ</t>
    </rPh>
    <rPh sb="215" eb="217">
      <t>ジンジ</t>
    </rPh>
    <rPh sb="224" eb="226">
      <t>テイチャク</t>
    </rPh>
    <rPh sb="232" eb="234">
      <t>メザ</t>
    </rPh>
    <phoneticPr fontId="3"/>
  </si>
  <si>
    <t>※「予備費等」において、科学技術人材育成補助金の他の事業から配分している額を計上。</t>
    <rPh sb="2" eb="5">
      <t>ヨビヒ</t>
    </rPh>
    <rPh sb="5" eb="6">
      <t>トウ</t>
    </rPh>
    <rPh sb="12" eb="14">
      <t>カガク</t>
    </rPh>
    <rPh sb="14" eb="16">
      <t>ギジュツ</t>
    </rPh>
    <rPh sb="16" eb="18">
      <t>ジンザイ</t>
    </rPh>
    <rPh sb="18" eb="20">
      <t>イクセイ</t>
    </rPh>
    <rPh sb="20" eb="23">
      <t>ホジョキン</t>
    </rPh>
    <rPh sb="24" eb="25">
      <t>タ</t>
    </rPh>
    <rPh sb="26" eb="28">
      <t>ジギョウ</t>
    </rPh>
    <rPh sb="30" eb="32">
      <t>ハイブン</t>
    </rPh>
    <rPh sb="36" eb="37">
      <t>ガク</t>
    </rPh>
    <rPh sb="38" eb="40">
      <t>ケイジョウ</t>
    </rPh>
    <phoneticPr fontId="3"/>
  </si>
  <si>
    <r>
      <t>第４期科学技術基本計画（平成2</t>
    </r>
    <r>
      <rPr>
        <sz val="11"/>
        <rFont val="ＭＳ Ｐゴシック"/>
        <family val="3"/>
        <charset val="128"/>
      </rPr>
      <t>3年８月閣議決定）に基づいて国として進めることが必要な施策であり、ニーズの高い事業である。</t>
    </r>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モト</t>
    </rPh>
    <rPh sb="29" eb="30">
      <t>クニ</t>
    </rPh>
    <rPh sb="33" eb="34">
      <t>スス</t>
    </rPh>
    <rPh sb="39" eb="41">
      <t>ヒツヨウ</t>
    </rPh>
    <rPh sb="42" eb="44">
      <t>セサク</t>
    </rPh>
    <rPh sb="52" eb="53">
      <t>タカ</t>
    </rPh>
    <rPh sb="54" eb="56">
      <t>ジギョウ</t>
    </rPh>
    <phoneticPr fontId="3"/>
  </si>
  <si>
    <t>第４期科学技術基本計画（平成23年８月閣議決定）に基づいて国として進めることが必要な施策であり、ニーズの高い事業である。</t>
  </si>
  <si>
    <t>支出先については、公募の上、公正・中立な選定等を行い競争性が確保されている。</t>
    <rPh sb="0" eb="3">
      <t>シシュツサキ</t>
    </rPh>
    <rPh sb="9" eb="11">
      <t>コウボ</t>
    </rPh>
    <rPh sb="12" eb="13">
      <t>ウエ</t>
    </rPh>
    <rPh sb="14" eb="16">
      <t>コウセイ</t>
    </rPh>
    <rPh sb="17" eb="19">
      <t>チュウリツ</t>
    </rPh>
    <rPh sb="20" eb="22">
      <t>センテイ</t>
    </rPh>
    <rPh sb="22" eb="23">
      <t>トウ</t>
    </rPh>
    <rPh sb="24" eb="25">
      <t>オコナ</t>
    </rPh>
    <rPh sb="26" eb="29">
      <t>キョウソウセイ</t>
    </rPh>
    <rPh sb="30" eb="32">
      <t>カクホ</t>
    </rPh>
    <phoneticPr fontId="3"/>
  </si>
  <si>
    <t>テニュアトラック教員の人件費は原則支援対象機関負担とし、国負担分は２年間のスタートアップのための研究費支援等に限るなど、国費の効率的な投入と支援対象機関との適切な負担関係を確保している。</t>
  </si>
  <si>
    <t>H22年度（前事業）：234百万円→H27年度：37百万円とコストを抑えている。</t>
  </si>
  <si>
    <t>-</t>
  </si>
  <si>
    <t>公募要領により、費目・使途を適切なものに定めている。さらに、額の確定調査において、支出の合理性・用途について適切であることを確認している。</t>
    <rPh sb="0" eb="2">
      <t>コウボ</t>
    </rPh>
    <rPh sb="2" eb="4">
      <t>ヨウリョウ</t>
    </rPh>
    <rPh sb="8" eb="10">
      <t>ヒモク</t>
    </rPh>
    <rPh sb="11" eb="13">
      <t>シト</t>
    </rPh>
    <rPh sb="14" eb="16">
      <t>テキセツ</t>
    </rPh>
    <rPh sb="20" eb="21">
      <t>サダ</t>
    </rPh>
    <phoneticPr fontId="3"/>
  </si>
  <si>
    <t>事業支援機関において、各機関の自主財源によるテニュアトラック教員の採用数が増加しており、新規採用教員に占めるテニュアトラック教員の割合は年々増加傾向にあり、各機関において制度の普及・定着が見受けられる。</t>
    <rPh sb="0" eb="2">
      <t>ジギョウ</t>
    </rPh>
    <rPh sb="2" eb="4">
      <t>シエン</t>
    </rPh>
    <rPh sb="4" eb="6">
      <t>キカン</t>
    </rPh>
    <rPh sb="11" eb="14">
      <t>カクキカン</t>
    </rPh>
    <rPh sb="15" eb="17">
      <t>ジシュ</t>
    </rPh>
    <rPh sb="17" eb="19">
      <t>ザイゲン</t>
    </rPh>
    <rPh sb="30" eb="32">
      <t>キョウイン</t>
    </rPh>
    <rPh sb="33" eb="36">
      <t>サイヨウスウ</t>
    </rPh>
    <rPh sb="37" eb="39">
      <t>ゾウカ</t>
    </rPh>
    <rPh sb="44" eb="46">
      <t>シンキ</t>
    </rPh>
    <rPh sb="46" eb="48">
      <t>サイヨウ</t>
    </rPh>
    <rPh sb="48" eb="50">
      <t>キョウイン</t>
    </rPh>
    <rPh sb="51" eb="52">
      <t>シ</t>
    </rPh>
    <rPh sb="62" eb="64">
      <t>キョウイン</t>
    </rPh>
    <rPh sb="65" eb="67">
      <t>ワリアイ</t>
    </rPh>
    <rPh sb="68" eb="70">
      <t>ネンネン</t>
    </rPh>
    <rPh sb="70" eb="72">
      <t>ゾウカ</t>
    </rPh>
    <rPh sb="72" eb="74">
      <t>ケイコウ</t>
    </rPh>
    <rPh sb="78" eb="79">
      <t>カク</t>
    </rPh>
    <rPh sb="79" eb="81">
      <t>キカン</t>
    </rPh>
    <rPh sb="85" eb="87">
      <t>セイド</t>
    </rPh>
    <rPh sb="88" eb="90">
      <t>フキュウ</t>
    </rPh>
    <rPh sb="91" eb="93">
      <t>テイチャク</t>
    </rPh>
    <rPh sb="94" eb="96">
      <t>ミウ</t>
    </rPh>
    <phoneticPr fontId="3"/>
  </si>
  <si>
    <t>H22年度（前事業）：234百万円→H27年度：37百万円とコストを抑えている。さらに、予算全体が下がっている中、事業支援機関のテニュアトラック教員割合は増加傾向にある。</t>
    <rPh sb="44" eb="46">
      <t>ヨサン</t>
    </rPh>
    <rPh sb="46" eb="48">
      <t>ゼンタイ</t>
    </rPh>
    <rPh sb="49" eb="50">
      <t>サ</t>
    </rPh>
    <rPh sb="55" eb="56">
      <t>ナカ</t>
    </rPh>
    <rPh sb="57" eb="59">
      <t>ジギョウ</t>
    </rPh>
    <rPh sb="59" eb="61">
      <t>シエン</t>
    </rPh>
    <rPh sb="61" eb="63">
      <t>キカン</t>
    </rPh>
    <rPh sb="72" eb="74">
      <t>キョウイン</t>
    </rPh>
    <rPh sb="74" eb="76">
      <t>ワリアイ</t>
    </rPh>
    <rPh sb="77" eb="79">
      <t>ゾウカ</t>
    </rPh>
    <rPh sb="79" eb="81">
      <t>ケイコウ</t>
    </rPh>
    <phoneticPr fontId="3"/>
  </si>
  <si>
    <t>当初見込みを達成している。</t>
    <rPh sb="0" eb="2">
      <t>トウショ</t>
    </rPh>
    <rPh sb="2" eb="4">
      <t>ミコ</t>
    </rPh>
    <rPh sb="6" eb="8">
      <t>タッセイ</t>
    </rPh>
    <phoneticPr fontId="3"/>
  </si>
  <si>
    <t>事業支援機関において、各機関の自主財源によるテニュアトラック教員の採用数が増加しており、新規採用教員に占めるテニュアトラック教員の割合は年々増加傾向にあり、各機関において制度の普及・定着が見受けられる。</t>
  </si>
  <si>
    <t>設備備品費</t>
    <rPh sb="0" eb="2">
      <t>セツビ</t>
    </rPh>
    <rPh sb="2" eb="5">
      <t>ビヒンヒ</t>
    </rPh>
    <phoneticPr fontId="3"/>
  </si>
  <si>
    <t>人件費</t>
    <rPh sb="0" eb="3">
      <t>ジンケンヒ</t>
    </rPh>
    <phoneticPr fontId="3"/>
  </si>
  <si>
    <t>消耗品費</t>
    <rPh sb="0" eb="3">
      <t>ショウモウヒン</t>
    </rPh>
    <rPh sb="3" eb="4">
      <t>ヒ</t>
    </rPh>
    <phoneticPr fontId="3"/>
  </si>
  <si>
    <t>外国旅費</t>
    <rPh sb="0" eb="2">
      <t>ガイコク</t>
    </rPh>
    <rPh sb="2" eb="4">
      <t>リョヒ</t>
    </rPh>
    <phoneticPr fontId="3"/>
  </si>
  <si>
    <t>雑役務費</t>
    <rPh sb="0" eb="1">
      <t>ザツ</t>
    </rPh>
    <rPh sb="1" eb="3">
      <t>エキム</t>
    </rPh>
    <rPh sb="3" eb="4">
      <t>ヒ</t>
    </rPh>
    <phoneticPr fontId="3"/>
  </si>
  <si>
    <t>国内旅費</t>
    <rPh sb="0" eb="2">
      <t>コクナイ</t>
    </rPh>
    <rPh sb="2" eb="4">
      <t>リョヒ</t>
    </rPh>
    <phoneticPr fontId="3"/>
  </si>
  <si>
    <t>借損料</t>
    <rPh sb="0" eb="2">
      <t>シャクソン</t>
    </rPh>
    <rPh sb="2" eb="3">
      <t>リョウ</t>
    </rPh>
    <phoneticPr fontId="3"/>
  </si>
  <si>
    <t>その他</t>
    <rPh sb="2" eb="3">
      <t>タ</t>
    </rPh>
    <phoneticPr fontId="3"/>
  </si>
  <si>
    <t>テニュアトラック教員の実験機器</t>
    <rPh sb="8" eb="10">
      <t>キョウイン</t>
    </rPh>
    <rPh sb="11" eb="13">
      <t>ジッケン</t>
    </rPh>
    <rPh sb="13" eb="15">
      <t>キキ</t>
    </rPh>
    <phoneticPr fontId="3"/>
  </si>
  <si>
    <t>研究支援員雇用経費、コーディネーター</t>
    <rPh sb="0" eb="2">
      <t>ケンキュウ</t>
    </rPh>
    <rPh sb="2" eb="5">
      <t>シエンイン</t>
    </rPh>
    <rPh sb="5" eb="7">
      <t>コヨウ</t>
    </rPh>
    <rPh sb="7" eb="9">
      <t>ケイヒ</t>
    </rPh>
    <phoneticPr fontId="3"/>
  </si>
  <si>
    <t>テニュアトラック教員が実験・研究で使用する消耗品</t>
    <rPh sb="8" eb="10">
      <t>キョウイン</t>
    </rPh>
    <rPh sb="11" eb="13">
      <t>ジッケン</t>
    </rPh>
    <rPh sb="14" eb="16">
      <t>ケンキュウ</t>
    </rPh>
    <rPh sb="17" eb="19">
      <t>シヨウ</t>
    </rPh>
    <rPh sb="21" eb="24">
      <t>ショウモウヒン</t>
    </rPh>
    <phoneticPr fontId="3"/>
  </si>
  <si>
    <t>学会参加旅費</t>
    <rPh sb="0" eb="2">
      <t>ガッカイ</t>
    </rPh>
    <rPh sb="2" eb="4">
      <t>サンカ</t>
    </rPh>
    <rPh sb="4" eb="6">
      <t>リョヒ</t>
    </rPh>
    <phoneticPr fontId="3"/>
  </si>
  <si>
    <t>論文投稿費、英文校正費、学会参加費、データ分析業務</t>
    <rPh sb="0" eb="2">
      <t>ロンブン</t>
    </rPh>
    <rPh sb="2" eb="4">
      <t>トウコウ</t>
    </rPh>
    <rPh sb="4" eb="5">
      <t>ヒ</t>
    </rPh>
    <rPh sb="6" eb="8">
      <t>エイブン</t>
    </rPh>
    <rPh sb="8" eb="10">
      <t>コウセイ</t>
    </rPh>
    <rPh sb="10" eb="11">
      <t>ヒ</t>
    </rPh>
    <rPh sb="12" eb="14">
      <t>ガッカイ</t>
    </rPh>
    <rPh sb="14" eb="17">
      <t>サンカヒ</t>
    </rPh>
    <rPh sb="21" eb="23">
      <t>ブンセキ</t>
    </rPh>
    <rPh sb="23" eb="25">
      <t>ギョウム</t>
    </rPh>
    <phoneticPr fontId="3"/>
  </si>
  <si>
    <t>実験機器の借損料</t>
    <rPh sb="0" eb="2">
      <t>ジッケン</t>
    </rPh>
    <rPh sb="2" eb="4">
      <t>キキ</t>
    </rPh>
    <rPh sb="5" eb="7">
      <t>シャクソン</t>
    </rPh>
    <rPh sb="7" eb="8">
      <t>リョウ</t>
    </rPh>
    <phoneticPr fontId="3"/>
  </si>
  <si>
    <t>外国人等招へい旅費、諸謝金、会議費、通信運搬費、印刷製本費</t>
    <rPh sb="0" eb="3">
      <t>ガイコクジン</t>
    </rPh>
    <rPh sb="3" eb="4">
      <t>トウ</t>
    </rPh>
    <rPh sb="4" eb="5">
      <t>ショウ</t>
    </rPh>
    <rPh sb="7" eb="9">
      <t>リョヒ</t>
    </rPh>
    <rPh sb="10" eb="11">
      <t>ショ</t>
    </rPh>
    <rPh sb="11" eb="13">
      <t>シャキン</t>
    </rPh>
    <rPh sb="14" eb="17">
      <t>カイギヒ</t>
    </rPh>
    <rPh sb="18" eb="20">
      <t>ツウシン</t>
    </rPh>
    <rPh sb="20" eb="22">
      <t>ウンパン</t>
    </rPh>
    <rPh sb="22" eb="23">
      <t>ヒ</t>
    </rPh>
    <rPh sb="24" eb="26">
      <t>インサツ</t>
    </rPh>
    <rPh sb="26" eb="28">
      <t>セイホン</t>
    </rPh>
    <rPh sb="28" eb="29">
      <t>ヒ</t>
    </rPh>
    <phoneticPr fontId="3"/>
  </si>
  <si>
    <t>A.　東京農工大学</t>
    <rPh sb="3" eb="5">
      <t>トウキョウ</t>
    </rPh>
    <rPh sb="5" eb="7">
      <t>ノウコウ</t>
    </rPh>
    <rPh sb="7" eb="9">
      <t>ダイガク</t>
    </rPh>
    <phoneticPr fontId="5"/>
  </si>
  <si>
    <t>東京農工大学</t>
    <rPh sb="0" eb="2">
      <t>トウキョウ</t>
    </rPh>
    <rPh sb="2" eb="4">
      <t>ノウコウ</t>
    </rPh>
    <rPh sb="4" eb="6">
      <t>ダイガク</t>
    </rPh>
    <phoneticPr fontId="3"/>
  </si>
  <si>
    <t>筑波大学</t>
    <rPh sb="0" eb="2">
      <t>ツクバ</t>
    </rPh>
    <rPh sb="2" eb="4">
      <t>ダイガク</t>
    </rPh>
    <phoneticPr fontId="3"/>
  </si>
  <si>
    <t>大阪大学</t>
    <rPh sb="0" eb="2">
      <t>オオサカ</t>
    </rPh>
    <rPh sb="2" eb="4">
      <t>ダイガク</t>
    </rPh>
    <phoneticPr fontId="3"/>
  </si>
  <si>
    <t>金沢大学</t>
    <rPh sb="0" eb="2">
      <t>カナザワ</t>
    </rPh>
    <rPh sb="2" eb="4">
      <t>ダイガク</t>
    </rPh>
    <phoneticPr fontId="3"/>
  </si>
  <si>
    <t>北海道大学</t>
    <rPh sb="0" eb="3">
      <t>ホッカイドウ</t>
    </rPh>
    <rPh sb="3" eb="5">
      <t>ダイガク</t>
    </rPh>
    <phoneticPr fontId="3"/>
  </si>
  <si>
    <t>電気通信大学</t>
    <rPh sb="0" eb="2">
      <t>デンキ</t>
    </rPh>
    <rPh sb="2" eb="4">
      <t>ツウシン</t>
    </rPh>
    <rPh sb="4" eb="6">
      <t>ダイガク</t>
    </rPh>
    <phoneticPr fontId="3"/>
  </si>
  <si>
    <t>信州大学</t>
    <rPh sb="0" eb="2">
      <t>シンシュウ</t>
    </rPh>
    <rPh sb="2" eb="4">
      <t>ダイガク</t>
    </rPh>
    <phoneticPr fontId="3"/>
  </si>
  <si>
    <t>九州工業大学</t>
    <rPh sb="0" eb="2">
      <t>キュウシュウ</t>
    </rPh>
    <rPh sb="2" eb="4">
      <t>コウギョウ</t>
    </rPh>
    <rPh sb="4" eb="6">
      <t>ダイガク</t>
    </rPh>
    <phoneticPr fontId="3"/>
  </si>
  <si>
    <t>千葉大学</t>
    <rPh sb="0" eb="2">
      <t>チバ</t>
    </rPh>
    <rPh sb="2" eb="4">
      <t>ダイガク</t>
    </rPh>
    <phoneticPr fontId="3"/>
  </si>
  <si>
    <t>東京医科歯科大学</t>
    <rPh sb="0" eb="2">
      <t>トウキョウ</t>
    </rPh>
    <rPh sb="2" eb="6">
      <t>イカシカ</t>
    </rPh>
    <rPh sb="6" eb="8">
      <t>ダイガク</t>
    </rPh>
    <phoneticPr fontId="3"/>
  </si>
  <si>
    <t>我が国の成長を牽引する柱として掲げられている科学技術イノベーションを担う人材として、創造性豊かな若手研究者を育成・確保していくことが重要であることから、若手研究者が自らの発想に基づき、自立して研究できる環境の整備に加え、そのキャリアパスを整備していく制度としてのテニュアトラック制の導入を促進する取組を支援する。</t>
    <rPh sb="148" eb="150">
      <t>トリクミ</t>
    </rPh>
    <rPh sb="151" eb="153">
      <t>シエン</t>
    </rPh>
    <phoneticPr fontId="3"/>
  </si>
  <si>
    <t>科学技術に関する人材の養成・活躍促進及び理解増進
（うちテニュアトラック普及・定着事業）</t>
    <phoneticPr fontId="5"/>
  </si>
  <si>
    <t>百万円/機関</t>
    <rPh sb="0" eb="2">
      <t>ヒャクマン</t>
    </rPh>
    <rPh sb="2" eb="3">
      <t>エン</t>
    </rPh>
    <rPh sb="4" eb="6">
      <t>キカン</t>
    </rPh>
    <phoneticPr fontId="5"/>
  </si>
  <si>
    <t>研究費支援期間の終了等による減</t>
    <rPh sb="10" eb="11">
      <t>トウ</t>
    </rPh>
    <phoneticPr fontId="5"/>
  </si>
  <si>
    <t>１．事業評価の観点：この事業は、我が国を牽引する柱として科学技術イノベーションを担う人材として、創造性豊かな若手研究者が自らの発想に基づき、自立して研究し、活躍できる整備していく制度の導入を促進していく事業であり、成果指標等の観点から検証を行った。                                           
２．所見：当該事業は、成果指標にテニュアトラック教員の研究成果やテニュアトラック制が人事システムとして定着したかといった点も付け加えて、きちんと評価すべきである。また本施策の誘導の仕方として、更に効率的な手法を工夫すべきである。</t>
    <phoneticPr fontId="5"/>
  </si>
  <si>
    <t>○　これまでの成果を踏まえながら、事業効果をさらに高めるべく、効果的・効率的な運営に努めてまいりたい。
○　各機関の取組の中間・事後評価において、テニュアトラック教員の研究成果やテニュアトラック制度が人事システムとして定着したかといった点も着実に評価を行っていくこととしており、今後も事業成果の正確な把握に努めてまいりたい。</t>
    <phoneticPr fontId="5"/>
  </si>
  <si>
    <t>執行等改善</t>
  </si>
  <si>
    <t>判定：
事業内容の一部改善
とりまとめコメント
・国立大学法人運営費交付金の配分に係る評価等により、人事システムとして定着されていくか見ていきたい
・成果指標にテニュアトラック教員の研究成果や、テニュアトラック制が人事システムとして定着したかといった点も付け加えて、きちんと評価すべき
・本施策の誘導の仕方として、更に効率的な手法を工夫すべき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</si>
</sst>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299</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21</xdr:col>
      <xdr:colOff>63500</xdr:colOff>
      <xdr:row>144</xdr:row>
      <xdr:rowOff>317500</xdr:rowOff>
    </xdr:from>
    <xdr:to>
      <xdr:col>35</xdr:col>
      <xdr:colOff>119061</xdr:colOff>
      <xdr:row>149</xdr:row>
      <xdr:rowOff>47625</xdr:rowOff>
    </xdr:to>
    <xdr:sp macro="" textlink="">
      <xdr:nvSpPr>
        <xdr:cNvPr id="9" name="大かっこ 8"/>
        <xdr:cNvSpPr/>
      </xdr:nvSpPr>
      <xdr:spPr>
        <a:xfrm>
          <a:off x="3730625" y="31623000"/>
          <a:ext cx="2500311" cy="1476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r>
            <a:rPr kumimoji="1" lang="ja-JP" altLang="en-US" sz="1100"/>
            <a:t>若手研究者が自立して研究できる環境の整備を促進するため、テニュアトラック制を実施する大学等に対して、テニュアトラック教員の研究費等を支援する。</a:t>
          </a:r>
        </a:p>
      </xdr:txBody>
    </xdr:sp>
    <xdr:clientData/>
  </xdr:twoCellAnchor>
  <xdr:twoCellAnchor>
    <xdr:from>
      <xdr:col>21</xdr:col>
      <xdr:colOff>57150</xdr:colOff>
      <xdr:row>155</xdr:row>
      <xdr:rowOff>73025</xdr:rowOff>
    </xdr:from>
    <xdr:to>
      <xdr:col>35</xdr:col>
      <xdr:colOff>112711</xdr:colOff>
      <xdr:row>159</xdr:row>
      <xdr:rowOff>152400</xdr:rowOff>
    </xdr:to>
    <xdr:sp macro="" textlink="">
      <xdr:nvSpPr>
        <xdr:cNvPr id="10" name="大かっこ 9"/>
        <xdr:cNvSpPr/>
      </xdr:nvSpPr>
      <xdr:spPr>
        <a:xfrm>
          <a:off x="3724275" y="35220275"/>
          <a:ext cx="2500311" cy="1476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en-US" altLang="ja-JP" sz="1100"/>
        </a:p>
        <a:p>
          <a:pPr algn="l"/>
          <a:r>
            <a:rPr kumimoji="1" lang="ja-JP" altLang="en-US" sz="1100"/>
            <a:t>テニュアトラック制を実施することにより、若手研究者が自立して研究できる環境の整備を促進し、テニュアトラック制の普及・定着に取り組む。</a:t>
          </a:r>
        </a:p>
      </xdr:txBody>
    </xdr:sp>
    <xdr:clientData/>
  </xdr:twoCellAnchor>
  <xdr:twoCellAnchor>
    <xdr:from>
      <xdr:col>27</xdr:col>
      <xdr:colOff>142875</xdr:colOff>
      <xdr:row>149</xdr:row>
      <xdr:rowOff>174625</xdr:rowOff>
    </xdr:from>
    <xdr:to>
      <xdr:col>29</xdr:col>
      <xdr:colOff>27781</xdr:colOff>
      <xdr:row>152</xdr:row>
      <xdr:rowOff>293687</xdr:rowOff>
    </xdr:to>
    <xdr:sp macro="" textlink="">
      <xdr:nvSpPr>
        <xdr:cNvPr id="11" name="下矢印 10"/>
        <xdr:cNvSpPr/>
      </xdr:nvSpPr>
      <xdr:spPr>
        <a:xfrm>
          <a:off x="4857750" y="33226375"/>
          <a:ext cx="234156" cy="116681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15875</xdr:colOff>
      <xdr:row>142</xdr:row>
      <xdr:rowOff>15875</xdr:rowOff>
    </xdr:from>
    <xdr:to>
      <xdr:col>34</xdr:col>
      <xdr:colOff>158750</xdr:colOff>
      <xdr:row>143</xdr:row>
      <xdr:rowOff>333375</xdr:rowOff>
    </xdr:to>
    <xdr:sp macro="" textlink="">
      <xdr:nvSpPr>
        <xdr:cNvPr id="3" name="正方形/長方形 2"/>
        <xdr:cNvSpPr/>
      </xdr:nvSpPr>
      <xdr:spPr>
        <a:xfrm>
          <a:off x="3857625" y="30622875"/>
          <a:ext cx="2238375" cy="66675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p>
        <a:p>
          <a:pPr algn="ctr"/>
          <a:r>
            <a:rPr kumimoji="1" lang="en-US" altLang="ja-JP" sz="1100">
              <a:solidFill>
                <a:sysClr val="windowText" lastClr="000000"/>
              </a:solidFill>
            </a:rPr>
            <a:t>3,529</a:t>
          </a:r>
          <a:r>
            <a:rPr kumimoji="1" lang="ja-JP" altLang="en-US" sz="1100">
              <a:solidFill>
                <a:sysClr val="windowText" lastClr="000000"/>
              </a:solidFill>
            </a:rPr>
            <a:t>百万円</a:t>
          </a:r>
        </a:p>
      </xdr:txBody>
    </xdr:sp>
    <xdr:clientData/>
  </xdr:twoCellAnchor>
  <xdr:twoCellAnchor>
    <xdr:from>
      <xdr:col>17</xdr:col>
      <xdr:colOff>0</xdr:colOff>
      <xdr:row>153</xdr:row>
      <xdr:rowOff>9525</xdr:rowOff>
    </xdr:from>
    <xdr:to>
      <xdr:col>40</xdr:col>
      <xdr:colOff>0</xdr:colOff>
      <xdr:row>154</xdr:row>
      <xdr:rowOff>327025</xdr:rowOff>
    </xdr:to>
    <xdr:sp macro="" textlink="">
      <xdr:nvSpPr>
        <xdr:cNvPr id="13" name="正方形/長方形 12"/>
        <xdr:cNvSpPr/>
      </xdr:nvSpPr>
      <xdr:spPr>
        <a:xfrm>
          <a:off x="2968625" y="34458275"/>
          <a:ext cx="4016375" cy="66675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テニュアトラック普及・定着事業</a:t>
          </a:r>
        </a:p>
        <a:p>
          <a:pPr algn="ctr"/>
          <a:r>
            <a:rPr kumimoji="1" lang="en-US" altLang="ja-JP" sz="1100">
              <a:solidFill>
                <a:sysClr val="windowText" lastClr="000000"/>
              </a:solidFill>
            </a:rPr>
            <a:t>55</a:t>
          </a:r>
          <a:r>
            <a:rPr kumimoji="1" lang="ja-JP" altLang="en-US" sz="1100">
              <a:solidFill>
                <a:sysClr val="windowText" lastClr="000000"/>
              </a:solidFill>
            </a:rPr>
            <a:t>機関</a:t>
          </a:r>
        </a:p>
        <a:p>
          <a:pPr algn="ctr"/>
          <a:r>
            <a:rPr kumimoji="1" lang="en-US" altLang="ja-JP" sz="1100">
              <a:solidFill>
                <a:sysClr val="windowText" lastClr="000000"/>
              </a:solidFill>
            </a:rPr>
            <a:t>3,529</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93"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4" t="s">
        <v>465</v>
      </c>
      <c r="AR2" s="684"/>
      <c r="AS2" s="68" t="str">
        <f>IF(OR(AQ2="　", AQ2=""), "", "-")</f>
        <v/>
      </c>
      <c r="AT2" s="685">
        <v>169</v>
      </c>
      <c r="AU2" s="685"/>
      <c r="AV2" s="69" t="str">
        <f>IF(AW2="", "", "-")</f>
        <v/>
      </c>
      <c r="AW2" s="686"/>
      <c r="AX2" s="686"/>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471</v>
      </c>
      <c r="AK3" s="645"/>
      <c r="AL3" s="645"/>
      <c r="AM3" s="645"/>
      <c r="AN3" s="645"/>
      <c r="AO3" s="645"/>
      <c r="AP3" s="645"/>
      <c r="AQ3" s="645"/>
      <c r="AR3" s="645"/>
      <c r="AS3" s="645"/>
      <c r="AT3" s="645"/>
      <c r="AU3" s="645"/>
      <c r="AV3" s="645"/>
      <c r="AW3" s="645"/>
      <c r="AX3" s="36" t="s">
        <v>91</v>
      </c>
    </row>
    <row r="4" spans="1:50" ht="24.75" customHeight="1" x14ac:dyDescent="0.15">
      <c r="A4" s="462" t="s">
        <v>30</v>
      </c>
      <c r="B4" s="463"/>
      <c r="C4" s="463"/>
      <c r="D4" s="463"/>
      <c r="E4" s="463"/>
      <c r="F4" s="463"/>
      <c r="G4" s="436" t="s">
        <v>534</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472</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59" t="s">
        <v>212</v>
      </c>
      <c r="H5" s="621"/>
      <c r="I5" s="621"/>
      <c r="J5" s="621"/>
      <c r="K5" s="621"/>
      <c r="L5" s="621"/>
      <c r="M5" s="660" t="s">
        <v>92</v>
      </c>
      <c r="N5" s="661"/>
      <c r="O5" s="661"/>
      <c r="P5" s="661"/>
      <c r="Q5" s="661"/>
      <c r="R5" s="662"/>
      <c r="S5" s="620" t="s">
        <v>107</v>
      </c>
      <c r="T5" s="621"/>
      <c r="U5" s="621"/>
      <c r="V5" s="621"/>
      <c r="W5" s="621"/>
      <c r="X5" s="622"/>
      <c r="Y5" s="453" t="s">
        <v>3</v>
      </c>
      <c r="Z5" s="454"/>
      <c r="AA5" s="454"/>
      <c r="AB5" s="454"/>
      <c r="AC5" s="454"/>
      <c r="AD5" s="455"/>
      <c r="AE5" s="456" t="s">
        <v>473</v>
      </c>
      <c r="AF5" s="457"/>
      <c r="AG5" s="457"/>
      <c r="AH5" s="457"/>
      <c r="AI5" s="457"/>
      <c r="AJ5" s="457"/>
      <c r="AK5" s="457"/>
      <c r="AL5" s="457"/>
      <c r="AM5" s="457"/>
      <c r="AN5" s="457"/>
      <c r="AO5" s="457"/>
      <c r="AP5" s="458"/>
      <c r="AQ5" s="459" t="s">
        <v>474</v>
      </c>
      <c r="AR5" s="460"/>
      <c r="AS5" s="460"/>
      <c r="AT5" s="460"/>
      <c r="AU5" s="460"/>
      <c r="AV5" s="460"/>
      <c r="AW5" s="460"/>
      <c r="AX5" s="461"/>
    </row>
    <row r="6" spans="1:50" ht="48"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476</v>
      </c>
      <c r="AF6" s="471"/>
      <c r="AG6" s="471"/>
      <c r="AH6" s="471"/>
      <c r="AI6" s="471"/>
      <c r="AJ6" s="471"/>
      <c r="AK6" s="471"/>
      <c r="AL6" s="471"/>
      <c r="AM6" s="471"/>
      <c r="AN6" s="471"/>
      <c r="AO6" s="471"/>
      <c r="AP6" s="471"/>
      <c r="AQ6" s="472"/>
      <c r="AR6" s="472"/>
      <c r="AS6" s="472"/>
      <c r="AT6" s="472"/>
      <c r="AU6" s="472"/>
      <c r="AV6" s="472"/>
      <c r="AW6" s="472"/>
      <c r="AX6" s="473"/>
    </row>
    <row r="7" spans="1:50" ht="48.75" customHeight="1" x14ac:dyDescent="0.15">
      <c r="A7" s="488" t="s">
        <v>25</v>
      </c>
      <c r="B7" s="489"/>
      <c r="C7" s="489"/>
      <c r="D7" s="489"/>
      <c r="E7" s="489"/>
      <c r="F7" s="489"/>
      <c r="G7" s="490"/>
      <c r="H7" s="491"/>
      <c r="I7" s="491"/>
      <c r="J7" s="491"/>
      <c r="K7" s="491"/>
      <c r="L7" s="491"/>
      <c r="M7" s="491"/>
      <c r="N7" s="491"/>
      <c r="O7" s="491"/>
      <c r="P7" s="491"/>
      <c r="Q7" s="491"/>
      <c r="R7" s="491"/>
      <c r="S7" s="491"/>
      <c r="T7" s="491"/>
      <c r="U7" s="491"/>
      <c r="V7" s="492"/>
      <c r="W7" s="492"/>
      <c r="X7" s="492"/>
      <c r="Y7" s="493" t="s">
        <v>5</v>
      </c>
      <c r="Z7" s="383"/>
      <c r="AA7" s="383"/>
      <c r="AB7" s="383"/>
      <c r="AC7" s="383"/>
      <c r="AD7" s="385"/>
      <c r="AE7" s="494" t="s">
        <v>477</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40" t="s">
        <v>308</v>
      </c>
      <c r="B8" s="641"/>
      <c r="C8" s="641"/>
      <c r="D8" s="641"/>
      <c r="E8" s="641"/>
      <c r="F8" s="642"/>
      <c r="G8" s="637" t="str">
        <f>入力規則等!A26</f>
        <v>科学技術・イノベーション</v>
      </c>
      <c r="H8" s="638"/>
      <c r="I8" s="638"/>
      <c r="J8" s="638"/>
      <c r="K8" s="638"/>
      <c r="L8" s="638"/>
      <c r="M8" s="638"/>
      <c r="N8" s="638"/>
      <c r="O8" s="638"/>
      <c r="P8" s="638"/>
      <c r="Q8" s="638"/>
      <c r="R8" s="638"/>
      <c r="S8" s="638"/>
      <c r="T8" s="638"/>
      <c r="U8" s="638"/>
      <c r="V8" s="638"/>
      <c r="W8" s="638"/>
      <c r="X8" s="639"/>
      <c r="Y8" s="474" t="s">
        <v>79</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7"/>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4"/>
      <c r="B13" s="405"/>
      <c r="C13" s="405"/>
      <c r="D13" s="405"/>
      <c r="E13" s="405"/>
      <c r="F13" s="406"/>
      <c r="G13" s="507" t="s">
        <v>7</v>
      </c>
      <c r="H13" s="508"/>
      <c r="I13" s="513" t="s">
        <v>8</v>
      </c>
      <c r="J13" s="514"/>
      <c r="K13" s="514"/>
      <c r="L13" s="514"/>
      <c r="M13" s="514"/>
      <c r="N13" s="514"/>
      <c r="O13" s="515"/>
      <c r="P13" s="184">
        <v>7508</v>
      </c>
      <c r="Q13" s="185"/>
      <c r="R13" s="185"/>
      <c r="S13" s="185"/>
      <c r="T13" s="185"/>
      <c r="U13" s="185"/>
      <c r="V13" s="186"/>
      <c r="W13" s="184">
        <v>5860</v>
      </c>
      <c r="X13" s="185"/>
      <c r="Y13" s="185"/>
      <c r="Z13" s="185"/>
      <c r="AA13" s="185"/>
      <c r="AB13" s="185"/>
      <c r="AC13" s="186"/>
      <c r="AD13" s="184">
        <v>3419</v>
      </c>
      <c r="AE13" s="185"/>
      <c r="AF13" s="185"/>
      <c r="AG13" s="185"/>
      <c r="AH13" s="185"/>
      <c r="AI13" s="185"/>
      <c r="AJ13" s="186"/>
      <c r="AK13" s="184">
        <v>2084</v>
      </c>
      <c r="AL13" s="185"/>
      <c r="AM13" s="185"/>
      <c r="AN13" s="185"/>
      <c r="AO13" s="185"/>
      <c r="AP13" s="185"/>
      <c r="AQ13" s="186"/>
      <c r="AR13" s="198">
        <v>1582</v>
      </c>
      <c r="AS13" s="199"/>
      <c r="AT13" s="199"/>
      <c r="AU13" s="199"/>
      <c r="AV13" s="199"/>
      <c r="AW13" s="199"/>
      <c r="AX13" s="200"/>
    </row>
    <row r="14" spans="1:50" ht="21" customHeight="1" x14ac:dyDescent="0.15">
      <c r="A14" s="404"/>
      <c r="B14" s="405"/>
      <c r="C14" s="405"/>
      <c r="D14" s="405"/>
      <c r="E14" s="405"/>
      <c r="F14" s="406"/>
      <c r="G14" s="509"/>
      <c r="H14" s="510"/>
      <c r="I14" s="188" t="s">
        <v>9</v>
      </c>
      <c r="J14" s="189"/>
      <c r="K14" s="189"/>
      <c r="L14" s="189"/>
      <c r="M14" s="189"/>
      <c r="N14" s="189"/>
      <c r="O14" s="190"/>
      <c r="P14" s="184">
        <v>0</v>
      </c>
      <c r="Q14" s="185"/>
      <c r="R14" s="185"/>
      <c r="S14" s="185"/>
      <c r="T14" s="185"/>
      <c r="U14" s="185"/>
      <c r="V14" s="186"/>
      <c r="W14" s="184">
        <v>0</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4"/>
      <c r="B15" s="405"/>
      <c r="C15" s="405"/>
      <c r="D15" s="405"/>
      <c r="E15" s="405"/>
      <c r="F15" s="406"/>
      <c r="G15" s="509"/>
      <c r="H15" s="510"/>
      <c r="I15" s="188" t="s">
        <v>62</v>
      </c>
      <c r="J15" s="433"/>
      <c r="K15" s="433"/>
      <c r="L15" s="433"/>
      <c r="M15" s="433"/>
      <c r="N15" s="433"/>
      <c r="O15" s="434"/>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c r="AS15" s="185"/>
      <c r="AT15" s="185"/>
      <c r="AU15" s="185"/>
      <c r="AV15" s="185"/>
      <c r="AW15" s="185"/>
      <c r="AX15" s="187"/>
    </row>
    <row r="16" spans="1:50" ht="21" customHeight="1" x14ac:dyDescent="0.15">
      <c r="A16" s="404"/>
      <c r="B16" s="405"/>
      <c r="C16" s="405"/>
      <c r="D16" s="405"/>
      <c r="E16" s="405"/>
      <c r="F16" s="406"/>
      <c r="G16" s="509"/>
      <c r="H16" s="510"/>
      <c r="I16" s="188" t="s">
        <v>63</v>
      </c>
      <c r="J16" s="433"/>
      <c r="K16" s="433"/>
      <c r="L16" s="433"/>
      <c r="M16" s="433"/>
      <c r="N16" s="433"/>
      <c r="O16" s="434"/>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3"/>
      <c r="AS16" s="484"/>
      <c r="AT16" s="484"/>
      <c r="AU16" s="484"/>
      <c r="AV16" s="484"/>
      <c r="AW16" s="484"/>
      <c r="AX16" s="485"/>
    </row>
    <row r="17" spans="1:50" ht="24.75" customHeight="1" x14ac:dyDescent="0.15">
      <c r="A17" s="404"/>
      <c r="B17" s="405"/>
      <c r="C17" s="405"/>
      <c r="D17" s="405"/>
      <c r="E17" s="405"/>
      <c r="F17" s="406"/>
      <c r="G17" s="509"/>
      <c r="H17" s="510"/>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110</v>
      </c>
      <c r="AE17" s="185"/>
      <c r="AF17" s="185"/>
      <c r="AG17" s="185"/>
      <c r="AH17" s="185"/>
      <c r="AI17" s="185"/>
      <c r="AJ17" s="186"/>
      <c r="AK17" s="184">
        <v>0</v>
      </c>
      <c r="AL17" s="185"/>
      <c r="AM17" s="185"/>
      <c r="AN17" s="185"/>
      <c r="AO17" s="185"/>
      <c r="AP17" s="185"/>
      <c r="AQ17" s="186"/>
      <c r="AR17" s="486"/>
      <c r="AS17" s="486"/>
      <c r="AT17" s="486"/>
      <c r="AU17" s="486"/>
      <c r="AV17" s="486"/>
      <c r="AW17" s="486"/>
      <c r="AX17" s="487"/>
    </row>
    <row r="18" spans="1:50" ht="24.75" customHeight="1" x14ac:dyDescent="0.15">
      <c r="A18" s="404"/>
      <c r="B18" s="405"/>
      <c r="C18" s="405"/>
      <c r="D18" s="405"/>
      <c r="E18" s="405"/>
      <c r="F18" s="406"/>
      <c r="G18" s="511"/>
      <c r="H18" s="512"/>
      <c r="I18" s="632" t="s">
        <v>22</v>
      </c>
      <c r="J18" s="633"/>
      <c r="K18" s="633"/>
      <c r="L18" s="633"/>
      <c r="M18" s="633"/>
      <c r="N18" s="633"/>
      <c r="O18" s="634"/>
      <c r="P18" s="654">
        <f>SUM(P13:V17)</f>
        <v>7508</v>
      </c>
      <c r="Q18" s="655"/>
      <c r="R18" s="655"/>
      <c r="S18" s="655"/>
      <c r="T18" s="655"/>
      <c r="U18" s="655"/>
      <c r="V18" s="656"/>
      <c r="W18" s="654">
        <f>SUM(W13:AC17)</f>
        <v>5860</v>
      </c>
      <c r="X18" s="655"/>
      <c r="Y18" s="655"/>
      <c r="Z18" s="655"/>
      <c r="AA18" s="655"/>
      <c r="AB18" s="655"/>
      <c r="AC18" s="656"/>
      <c r="AD18" s="654">
        <f t="shared" ref="AD18" si="0">SUM(AD13:AJ17)</f>
        <v>3529</v>
      </c>
      <c r="AE18" s="655"/>
      <c r="AF18" s="655"/>
      <c r="AG18" s="655"/>
      <c r="AH18" s="655"/>
      <c r="AI18" s="655"/>
      <c r="AJ18" s="656"/>
      <c r="AK18" s="654">
        <f t="shared" ref="AK18" si="1">SUM(AK13:AQ17)</f>
        <v>2084</v>
      </c>
      <c r="AL18" s="655"/>
      <c r="AM18" s="655"/>
      <c r="AN18" s="655"/>
      <c r="AO18" s="655"/>
      <c r="AP18" s="655"/>
      <c r="AQ18" s="656"/>
      <c r="AR18" s="654">
        <f t="shared" ref="AR18" si="2">SUM(AR13:AX17)</f>
        <v>1582</v>
      </c>
      <c r="AS18" s="655"/>
      <c r="AT18" s="655"/>
      <c r="AU18" s="655"/>
      <c r="AV18" s="655"/>
      <c r="AW18" s="655"/>
      <c r="AX18" s="657"/>
    </row>
    <row r="19" spans="1:50" ht="24.75" customHeight="1" x14ac:dyDescent="0.15">
      <c r="A19" s="404"/>
      <c r="B19" s="405"/>
      <c r="C19" s="405"/>
      <c r="D19" s="405"/>
      <c r="E19" s="405"/>
      <c r="F19" s="406"/>
      <c r="G19" s="652" t="s">
        <v>10</v>
      </c>
      <c r="H19" s="653"/>
      <c r="I19" s="653"/>
      <c r="J19" s="653"/>
      <c r="K19" s="653"/>
      <c r="L19" s="653"/>
      <c r="M19" s="653"/>
      <c r="N19" s="653"/>
      <c r="O19" s="653"/>
      <c r="P19" s="184">
        <v>6935</v>
      </c>
      <c r="Q19" s="185"/>
      <c r="R19" s="185"/>
      <c r="S19" s="185"/>
      <c r="T19" s="185"/>
      <c r="U19" s="185"/>
      <c r="V19" s="186"/>
      <c r="W19" s="184">
        <v>5264</v>
      </c>
      <c r="X19" s="185"/>
      <c r="Y19" s="185"/>
      <c r="Z19" s="185"/>
      <c r="AA19" s="185"/>
      <c r="AB19" s="185"/>
      <c r="AC19" s="186"/>
      <c r="AD19" s="184">
        <v>3529</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2" t="s">
        <v>11</v>
      </c>
      <c r="H20" s="653"/>
      <c r="I20" s="653"/>
      <c r="J20" s="653"/>
      <c r="K20" s="653"/>
      <c r="L20" s="653"/>
      <c r="M20" s="653"/>
      <c r="N20" s="653"/>
      <c r="O20" s="653"/>
      <c r="P20" s="658">
        <f>IF(P18=0, "-", P19/P18)</f>
        <v>0.92368140649973363</v>
      </c>
      <c r="Q20" s="658"/>
      <c r="R20" s="658"/>
      <c r="S20" s="658"/>
      <c r="T20" s="658"/>
      <c r="U20" s="658"/>
      <c r="V20" s="658"/>
      <c r="W20" s="658">
        <f>IF(W18=0, "-", W19/W18)</f>
        <v>0.89829351535836177</v>
      </c>
      <c r="X20" s="658"/>
      <c r="Y20" s="658"/>
      <c r="Z20" s="658"/>
      <c r="AA20" s="658"/>
      <c r="AB20" s="658"/>
      <c r="AC20" s="658"/>
      <c r="AD20" s="658">
        <f>IF(AD18=0, "-", AD19/AD18)</f>
        <v>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480</v>
      </c>
      <c r="H23" s="84"/>
      <c r="I23" s="84"/>
      <c r="J23" s="84"/>
      <c r="K23" s="84"/>
      <c r="L23" s="84"/>
      <c r="M23" s="84"/>
      <c r="N23" s="84"/>
      <c r="O23" s="85"/>
      <c r="P23" s="228" t="s">
        <v>481</v>
      </c>
      <c r="Q23" s="243"/>
      <c r="R23" s="243"/>
      <c r="S23" s="243"/>
      <c r="T23" s="243"/>
      <c r="U23" s="243"/>
      <c r="V23" s="243"/>
      <c r="W23" s="243"/>
      <c r="X23" s="244"/>
      <c r="Y23" s="237" t="s">
        <v>14</v>
      </c>
      <c r="Z23" s="238"/>
      <c r="AA23" s="239"/>
      <c r="AB23" s="176" t="s">
        <v>482</v>
      </c>
      <c r="AC23" s="177"/>
      <c r="AD23" s="177"/>
      <c r="AE23" s="97">
        <v>19.2</v>
      </c>
      <c r="AF23" s="98"/>
      <c r="AG23" s="98"/>
      <c r="AH23" s="98"/>
      <c r="AI23" s="99"/>
      <c r="AJ23" s="97">
        <v>20.6</v>
      </c>
      <c r="AK23" s="98"/>
      <c r="AL23" s="98"/>
      <c r="AM23" s="98"/>
      <c r="AN23" s="99"/>
      <c r="AO23" s="97">
        <v>22.6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482</v>
      </c>
      <c r="AC24" s="206"/>
      <c r="AD24" s="206"/>
      <c r="AE24" s="97">
        <v>30</v>
      </c>
      <c r="AF24" s="98"/>
      <c r="AG24" s="98"/>
      <c r="AH24" s="98"/>
      <c r="AI24" s="99"/>
      <c r="AJ24" s="97">
        <v>30</v>
      </c>
      <c r="AK24" s="98"/>
      <c r="AL24" s="98"/>
      <c r="AM24" s="98"/>
      <c r="AN24" s="99"/>
      <c r="AO24" s="97">
        <v>30</v>
      </c>
      <c r="AP24" s="98"/>
      <c r="AQ24" s="98"/>
      <c r="AR24" s="98"/>
      <c r="AS24" s="99"/>
      <c r="AT24" s="97">
        <v>30</v>
      </c>
      <c r="AU24" s="98"/>
      <c r="AV24" s="98"/>
      <c r="AW24" s="98"/>
      <c r="AX24" s="356"/>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64</v>
      </c>
      <c r="AF25" s="98"/>
      <c r="AG25" s="98"/>
      <c r="AH25" s="98"/>
      <c r="AI25" s="99"/>
      <c r="AJ25" s="97">
        <f t="shared" ref="AJ25" si="3">(AJ23/AJ24)*100</f>
        <v>68.666666666666671</v>
      </c>
      <c r="AK25" s="98"/>
      <c r="AL25" s="98"/>
      <c r="AM25" s="98"/>
      <c r="AN25" s="99"/>
      <c r="AO25" s="97">
        <f t="shared" ref="AO25" si="4">(AO23/AO24)*100</f>
        <v>75.333333333333343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3"/>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1" t="s">
        <v>86</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3"/>
      <c r="B68" s="534"/>
      <c r="C68" s="534"/>
      <c r="D68" s="534"/>
      <c r="E68" s="534"/>
      <c r="F68" s="535"/>
      <c r="G68" s="228" t="s">
        <v>483</v>
      </c>
      <c r="H68" s="243"/>
      <c r="I68" s="243"/>
      <c r="J68" s="243"/>
      <c r="K68" s="243"/>
      <c r="L68" s="243"/>
      <c r="M68" s="243"/>
      <c r="N68" s="243"/>
      <c r="O68" s="243"/>
      <c r="P68" s="243"/>
      <c r="Q68" s="243"/>
      <c r="R68" s="243"/>
      <c r="S68" s="243"/>
      <c r="T68" s="243"/>
      <c r="U68" s="243"/>
      <c r="V68" s="243"/>
      <c r="W68" s="243"/>
      <c r="X68" s="244"/>
      <c r="Y68" s="623" t="s">
        <v>66</v>
      </c>
      <c r="Z68" s="624"/>
      <c r="AA68" s="625"/>
      <c r="AB68" s="120" t="s">
        <v>484</v>
      </c>
      <c r="AC68" s="121"/>
      <c r="AD68" s="122"/>
      <c r="AE68" s="97">
        <v>50</v>
      </c>
      <c r="AF68" s="98"/>
      <c r="AG68" s="98"/>
      <c r="AH68" s="98"/>
      <c r="AI68" s="99"/>
      <c r="AJ68" s="97">
        <v>55</v>
      </c>
      <c r="AK68" s="98"/>
      <c r="AL68" s="98"/>
      <c r="AM68" s="98"/>
      <c r="AN68" s="99"/>
      <c r="AO68" s="97">
        <v>55</v>
      </c>
      <c r="AP68" s="98"/>
      <c r="AQ68" s="98"/>
      <c r="AR68" s="98"/>
      <c r="AS68" s="99"/>
      <c r="AT68" s="545"/>
      <c r="AU68" s="545"/>
      <c r="AV68" s="545"/>
      <c r="AW68" s="545"/>
      <c r="AX68" s="546"/>
      <c r="AY68" s="10"/>
      <c r="AZ68" s="10"/>
      <c r="BA68" s="10"/>
      <c r="BB68" s="10"/>
      <c r="BC68" s="10"/>
    </row>
    <row r="69" spans="1:60" ht="22.5"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50</v>
      </c>
      <c r="AF69" s="98"/>
      <c r="AG69" s="98"/>
      <c r="AH69" s="98"/>
      <c r="AI69" s="99"/>
      <c r="AJ69" s="97">
        <v>55</v>
      </c>
      <c r="AK69" s="98"/>
      <c r="AL69" s="98"/>
      <c r="AM69" s="98"/>
      <c r="AN69" s="99"/>
      <c r="AO69" s="97">
        <v>55</v>
      </c>
      <c r="AP69" s="98"/>
      <c r="AQ69" s="98"/>
      <c r="AR69" s="98"/>
      <c r="AS69" s="99"/>
      <c r="AT69" s="97">
        <v>56</v>
      </c>
      <c r="AU69" s="98"/>
      <c r="AV69" s="98"/>
      <c r="AW69" s="98"/>
      <c r="AX69" s="356"/>
      <c r="AY69" s="10"/>
      <c r="AZ69" s="10"/>
      <c r="BA69" s="10"/>
      <c r="BB69" s="10"/>
      <c r="BC69" s="10"/>
      <c r="BD69" s="10"/>
      <c r="BE69" s="10"/>
      <c r="BF69" s="10"/>
      <c r="BG69" s="10"/>
      <c r="BH69" s="10"/>
    </row>
    <row r="70" spans="1:60" ht="33" hidden="1" customHeight="1" x14ac:dyDescent="0.15">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hidden="1" customHeight="1" x14ac:dyDescent="0.15">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2" t="s">
        <v>17</v>
      </c>
      <c r="Z83" s="543"/>
      <c r="AA83" s="544"/>
      <c r="AB83" s="670" t="s">
        <v>490</v>
      </c>
      <c r="AC83" s="124"/>
      <c r="AD83" s="125"/>
      <c r="AE83" s="214">
        <v>139</v>
      </c>
      <c r="AF83" s="215"/>
      <c r="AG83" s="215"/>
      <c r="AH83" s="215"/>
      <c r="AI83" s="215"/>
      <c r="AJ83" s="214">
        <v>96</v>
      </c>
      <c r="AK83" s="215"/>
      <c r="AL83" s="215"/>
      <c r="AM83" s="215"/>
      <c r="AN83" s="215"/>
      <c r="AO83" s="214">
        <v>64</v>
      </c>
      <c r="AP83" s="215"/>
      <c r="AQ83" s="215"/>
      <c r="AR83" s="215"/>
      <c r="AS83" s="215"/>
      <c r="AT83" s="97">
        <v>37</v>
      </c>
      <c r="AU83" s="98"/>
      <c r="AV83" s="98"/>
      <c r="AW83" s="98"/>
      <c r="AX83" s="356"/>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535</v>
      </c>
      <c r="AC84" s="101"/>
      <c r="AD84" s="102"/>
      <c r="AE84" s="100" t="s">
        <v>486</v>
      </c>
      <c r="AF84" s="101"/>
      <c r="AG84" s="101"/>
      <c r="AH84" s="101"/>
      <c r="AI84" s="102"/>
      <c r="AJ84" s="100" t="s">
        <v>487</v>
      </c>
      <c r="AK84" s="101"/>
      <c r="AL84" s="101"/>
      <c r="AM84" s="101"/>
      <c r="AN84" s="102"/>
      <c r="AO84" s="100" t="s">
        <v>488</v>
      </c>
      <c r="AP84" s="101"/>
      <c r="AQ84" s="101"/>
      <c r="AR84" s="101"/>
      <c r="AS84" s="102"/>
      <c r="AT84" s="100" t="s">
        <v>489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1"/>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7"/>
      <c r="B98" s="608"/>
      <c r="C98" s="539" t="s">
        <v>491</v>
      </c>
      <c r="D98" s="540"/>
      <c r="E98" s="540"/>
      <c r="F98" s="540"/>
      <c r="G98" s="540"/>
      <c r="H98" s="540"/>
      <c r="I98" s="540"/>
      <c r="J98" s="540"/>
      <c r="K98" s="541"/>
      <c r="L98" s="184">
        <v>2084</v>
      </c>
      <c r="M98" s="185"/>
      <c r="N98" s="185"/>
      <c r="O98" s="185"/>
      <c r="P98" s="185"/>
      <c r="Q98" s="186"/>
      <c r="R98" s="184">
        <v>1582</v>
      </c>
      <c r="S98" s="185"/>
      <c r="T98" s="185"/>
      <c r="U98" s="185"/>
      <c r="V98" s="185"/>
      <c r="W98" s="186"/>
      <c r="X98" s="71" t="s">
        <v>536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7"/>
      <c r="B99" s="608"/>
      <c r="C99" s="602"/>
      <c r="D99" s="603"/>
      <c r="E99" s="603"/>
      <c r="F99" s="603"/>
      <c r="G99" s="603"/>
      <c r="H99" s="603"/>
      <c r="I99" s="603"/>
      <c r="J99" s="603"/>
      <c r="K99" s="60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7"/>
      <c r="B100" s="608"/>
      <c r="C100" s="602"/>
      <c r="D100" s="603"/>
      <c r="E100" s="603"/>
      <c r="F100" s="603"/>
      <c r="G100" s="603"/>
      <c r="H100" s="603"/>
      <c r="I100" s="603"/>
      <c r="J100" s="603"/>
      <c r="K100" s="60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7"/>
      <c r="B101" s="608"/>
      <c r="C101" s="602"/>
      <c r="D101" s="603"/>
      <c r="E101" s="603"/>
      <c r="F101" s="603"/>
      <c r="G101" s="603"/>
      <c r="H101" s="603"/>
      <c r="I101" s="603"/>
      <c r="J101" s="603"/>
      <c r="K101" s="60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7"/>
      <c r="B102" s="608"/>
      <c r="C102" s="602"/>
      <c r="D102" s="603"/>
      <c r="E102" s="603"/>
      <c r="F102" s="603"/>
      <c r="G102" s="603"/>
      <c r="H102" s="603"/>
      <c r="I102" s="603"/>
      <c r="J102" s="603"/>
      <c r="K102" s="60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2084</v>
      </c>
      <c r="M104" s="600"/>
      <c r="N104" s="600"/>
      <c r="O104" s="600"/>
      <c r="P104" s="600"/>
      <c r="Q104" s="601"/>
      <c r="R104" s="599">
        <f>SUM(R98:W103)</f>
        <v>1582</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5" customHeight="1" x14ac:dyDescent="0.15">
      <c r="A108" s="646" t="s">
        <v>312</v>
      </c>
      <c r="B108" s="647"/>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9" t="s">
        <v>475</v>
      </c>
      <c r="AE108" s="350"/>
      <c r="AF108" s="350"/>
      <c r="AG108" s="346" t="s">
        <v>496</v>
      </c>
      <c r="AH108" s="347"/>
      <c r="AI108" s="347"/>
      <c r="AJ108" s="347"/>
      <c r="AK108" s="347"/>
      <c r="AL108" s="347"/>
      <c r="AM108" s="347"/>
      <c r="AN108" s="347"/>
      <c r="AO108" s="347"/>
      <c r="AP108" s="347"/>
      <c r="AQ108" s="347"/>
      <c r="AR108" s="347"/>
      <c r="AS108" s="347"/>
      <c r="AT108" s="347"/>
      <c r="AU108" s="347"/>
      <c r="AV108" s="347"/>
      <c r="AW108" s="347"/>
      <c r="AX108" s="348"/>
    </row>
    <row r="109" spans="1:50" ht="45" customHeight="1" x14ac:dyDescent="0.15">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475</v>
      </c>
      <c r="AE109" s="303"/>
      <c r="AF109" s="303"/>
      <c r="AG109" s="282" t="s">
        <v>497</v>
      </c>
      <c r="AH109" s="259"/>
      <c r="AI109" s="259"/>
      <c r="AJ109" s="259"/>
      <c r="AK109" s="259"/>
      <c r="AL109" s="259"/>
      <c r="AM109" s="259"/>
      <c r="AN109" s="259"/>
      <c r="AO109" s="259"/>
      <c r="AP109" s="259"/>
      <c r="AQ109" s="259"/>
      <c r="AR109" s="259"/>
      <c r="AS109" s="259"/>
      <c r="AT109" s="259"/>
      <c r="AU109" s="259"/>
      <c r="AV109" s="259"/>
      <c r="AW109" s="259"/>
      <c r="AX109" s="283"/>
    </row>
    <row r="110" spans="1:50" ht="45" customHeight="1" x14ac:dyDescent="0.15">
      <c r="A110" s="650"/>
      <c r="B110" s="651"/>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475</v>
      </c>
      <c r="AE110" s="333"/>
      <c r="AF110" s="333"/>
      <c r="AG110" s="327" t="s">
        <v>497</v>
      </c>
      <c r="AH110" s="247"/>
      <c r="AI110" s="247"/>
      <c r="AJ110" s="247"/>
      <c r="AK110" s="247"/>
      <c r="AL110" s="247"/>
      <c r="AM110" s="247"/>
      <c r="AN110" s="247"/>
      <c r="AO110" s="247"/>
      <c r="AP110" s="247"/>
      <c r="AQ110" s="247"/>
      <c r="AR110" s="247"/>
      <c r="AS110" s="247"/>
      <c r="AT110" s="247"/>
      <c r="AU110" s="247"/>
      <c r="AV110" s="247"/>
      <c r="AW110" s="247"/>
      <c r="AX110" s="328"/>
    </row>
    <row r="111" spans="1:50" ht="33.75" customHeight="1" x14ac:dyDescent="0.15">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475</v>
      </c>
      <c r="AE111" s="277"/>
      <c r="AF111" s="277"/>
      <c r="AG111" s="279" t="s">
        <v>498</v>
      </c>
      <c r="AH111" s="280"/>
      <c r="AI111" s="280"/>
      <c r="AJ111" s="280"/>
      <c r="AK111" s="280"/>
      <c r="AL111" s="280"/>
      <c r="AM111" s="280"/>
      <c r="AN111" s="280"/>
      <c r="AO111" s="280"/>
      <c r="AP111" s="280"/>
      <c r="AQ111" s="280"/>
      <c r="AR111" s="280"/>
      <c r="AS111" s="280"/>
      <c r="AT111" s="280"/>
      <c r="AU111" s="280"/>
      <c r="AV111" s="280"/>
      <c r="AW111" s="280"/>
      <c r="AX111" s="281"/>
    </row>
    <row r="112" spans="1:50" ht="63"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499</v>
      </c>
      <c r="AH112" s="259"/>
      <c r="AI112" s="259"/>
      <c r="AJ112" s="259"/>
      <c r="AK112" s="259"/>
      <c r="AL112" s="259"/>
      <c r="AM112" s="259"/>
      <c r="AN112" s="259"/>
      <c r="AO112" s="259"/>
      <c r="AP112" s="259"/>
      <c r="AQ112" s="259"/>
      <c r="AR112" s="259"/>
      <c r="AS112" s="259"/>
      <c r="AT112" s="259"/>
      <c r="AU112" s="259"/>
      <c r="AV112" s="259"/>
      <c r="AW112" s="259"/>
      <c r="AX112" s="283"/>
    </row>
    <row r="113" spans="1:64" ht="33.75" customHeight="1" x14ac:dyDescent="0.15">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500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492</v>
      </c>
      <c r="AE114" s="303"/>
      <c r="AF114" s="303"/>
      <c r="AG114" s="282" t="s">
        <v>501</v>
      </c>
      <c r="AH114" s="259"/>
      <c r="AI114" s="259"/>
      <c r="AJ114" s="259"/>
      <c r="AK114" s="259"/>
      <c r="AL114" s="259"/>
      <c r="AM114" s="259"/>
      <c r="AN114" s="259"/>
      <c r="AO114" s="259"/>
      <c r="AP114" s="259"/>
      <c r="AQ114" s="259"/>
      <c r="AR114" s="259"/>
      <c r="AS114" s="259"/>
      <c r="AT114" s="259"/>
      <c r="AU114" s="259"/>
      <c r="AV114" s="259"/>
      <c r="AW114" s="259"/>
      <c r="AX114" s="283"/>
    </row>
    <row r="115" spans="1:64" ht="48"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475</v>
      </c>
      <c r="AE115" s="303"/>
      <c r="AF115" s="303"/>
      <c r="AG115" s="282" t="s">
        <v>502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492</v>
      </c>
      <c r="AE116" s="262"/>
      <c r="AF116" s="262"/>
      <c r="AG116" s="588" t="s">
        <v>501</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33.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2" t="s">
        <v>500</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78.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503</v>
      </c>
      <c r="AH118" s="280"/>
      <c r="AI118" s="280"/>
      <c r="AJ118" s="280"/>
      <c r="AK118" s="280"/>
      <c r="AL118" s="280"/>
      <c r="AM118" s="280"/>
      <c r="AN118" s="280"/>
      <c r="AO118" s="280"/>
      <c r="AP118" s="280"/>
      <c r="AQ118" s="280"/>
      <c r="AR118" s="280"/>
      <c r="AS118" s="280"/>
      <c r="AT118" s="280"/>
      <c r="AU118" s="280"/>
      <c r="AV118" s="280"/>
      <c r="AW118" s="280"/>
      <c r="AX118" s="281"/>
    </row>
    <row r="119" spans="1:64" ht="63"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475</v>
      </c>
      <c r="AE119" s="352"/>
      <c r="AF119" s="352"/>
      <c r="AG119" s="282" t="s">
        <v>504</v>
      </c>
      <c r="AH119" s="259"/>
      <c r="AI119" s="259"/>
      <c r="AJ119" s="259"/>
      <c r="AK119" s="259"/>
      <c r="AL119" s="259"/>
      <c r="AM119" s="259"/>
      <c r="AN119" s="259"/>
      <c r="AO119" s="259"/>
      <c r="AP119" s="259"/>
      <c r="AQ119" s="259"/>
      <c r="AR119" s="259"/>
      <c r="AS119" s="259"/>
      <c r="AT119" s="259"/>
      <c r="AU119" s="259"/>
      <c r="AV119" s="259"/>
      <c r="AW119" s="259"/>
      <c r="AX119" s="283"/>
    </row>
    <row r="120" spans="1:64" ht="33.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505</v>
      </c>
      <c r="AH120" s="259"/>
      <c r="AI120" s="259"/>
      <c r="AJ120" s="259"/>
      <c r="AK120" s="259"/>
      <c r="AL120" s="259"/>
      <c r="AM120" s="259"/>
      <c r="AN120" s="259"/>
      <c r="AO120" s="259"/>
      <c r="AP120" s="259"/>
      <c r="AQ120" s="259"/>
      <c r="AR120" s="259"/>
      <c r="AS120" s="259"/>
      <c r="AT120" s="259"/>
      <c r="AU120" s="259"/>
      <c r="AV120" s="259"/>
      <c r="AW120" s="259"/>
      <c r="AX120" s="283"/>
    </row>
    <row r="121" spans="1:64" ht="79.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27" t="s">
        <v>506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3"/>
      <c r="V125" s="343"/>
      <c r="W125" s="343"/>
      <c r="X125" s="343"/>
      <c r="Y125" s="343"/>
      <c r="Z125" s="343"/>
      <c r="AA125" s="343"/>
      <c r="AB125" s="343"/>
      <c r="AC125" s="343"/>
      <c r="AD125" s="343"/>
      <c r="AE125" s="343"/>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2"/>
      <c r="C126" s="382" t="s">
        <v>64</v>
      </c>
      <c r="D126" s="430"/>
      <c r="E126" s="430"/>
      <c r="F126" s="431"/>
      <c r="G126" s="386" t="s">
        <v>493</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93" customHeight="1" thickBot="1" x14ac:dyDescent="0.2">
      <c r="A127" s="393"/>
      <c r="B127" s="394"/>
      <c r="C127" s="583" t="s">
        <v>68</v>
      </c>
      <c r="D127" s="584"/>
      <c r="E127" s="584"/>
      <c r="F127" s="585"/>
      <c r="G127" s="586" t="s">
        <v>494</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9" t="s">
        <v>540</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t="s">
        <v>306</v>
      </c>
      <c r="B131" s="390"/>
      <c r="C131" s="390"/>
      <c r="D131" s="390"/>
      <c r="E131" s="391"/>
      <c r="F131" s="422" t="s">
        <v>537</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56" t="s">
        <v>539</v>
      </c>
      <c r="B133" s="557"/>
      <c r="C133" s="557"/>
      <c r="D133" s="557"/>
      <c r="E133" s="558"/>
      <c r="F133" s="425" t="s">
        <v>538</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353" t="s">
        <v>495</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2" t="s">
        <v>224</v>
      </c>
      <c r="B137" s="320"/>
      <c r="C137" s="320"/>
      <c r="D137" s="320"/>
      <c r="E137" s="320"/>
      <c r="F137" s="320"/>
      <c r="G137" s="547">
        <v>224</v>
      </c>
      <c r="H137" s="548"/>
      <c r="I137" s="548"/>
      <c r="J137" s="548"/>
      <c r="K137" s="548"/>
      <c r="L137" s="548"/>
      <c r="M137" s="548"/>
      <c r="N137" s="548"/>
      <c r="O137" s="548"/>
      <c r="P137" s="549"/>
      <c r="Q137" s="320" t="s">
        <v>225</v>
      </c>
      <c r="R137" s="320"/>
      <c r="S137" s="320"/>
      <c r="T137" s="320"/>
      <c r="U137" s="320"/>
      <c r="V137" s="320"/>
      <c r="W137" s="547">
        <v>201</v>
      </c>
      <c r="X137" s="548"/>
      <c r="Y137" s="548"/>
      <c r="Z137" s="548"/>
      <c r="AA137" s="548"/>
      <c r="AB137" s="548"/>
      <c r="AC137" s="548"/>
      <c r="AD137" s="548"/>
      <c r="AE137" s="548"/>
      <c r="AF137" s="549"/>
      <c r="AG137" s="320" t="s">
        <v>226</v>
      </c>
      <c r="AH137" s="320"/>
      <c r="AI137" s="320"/>
      <c r="AJ137" s="320"/>
      <c r="AK137" s="320"/>
      <c r="AL137" s="320"/>
      <c r="AM137" s="519">
        <v>205</v>
      </c>
      <c r="AN137" s="520"/>
      <c r="AO137" s="520"/>
      <c r="AP137" s="520"/>
      <c r="AQ137" s="520"/>
      <c r="AR137" s="520"/>
      <c r="AS137" s="520"/>
      <c r="AT137" s="520"/>
      <c r="AU137" s="520"/>
      <c r="AV137" s="521"/>
      <c r="AW137" s="12"/>
      <c r="AX137" s="13"/>
    </row>
    <row r="138" spans="1:50" ht="19.899999999999999" customHeight="1" thickBot="1" x14ac:dyDescent="0.2">
      <c r="A138" s="523" t="s">
        <v>227</v>
      </c>
      <c r="B138" s="428"/>
      <c r="C138" s="428"/>
      <c r="D138" s="428"/>
      <c r="E138" s="428"/>
      <c r="F138" s="428"/>
      <c r="G138" s="317">
        <v>181</v>
      </c>
      <c r="H138" s="318"/>
      <c r="I138" s="318"/>
      <c r="J138" s="318"/>
      <c r="K138" s="318"/>
      <c r="L138" s="318"/>
      <c r="M138" s="318"/>
      <c r="N138" s="318"/>
      <c r="O138" s="318"/>
      <c r="P138" s="319"/>
      <c r="Q138" s="428" t="s">
        <v>228</v>
      </c>
      <c r="R138" s="428"/>
      <c r="S138" s="428"/>
      <c r="T138" s="428"/>
      <c r="U138" s="428"/>
      <c r="V138" s="428"/>
      <c r="W138" s="317">
        <v>179</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6" t="s">
        <v>34</v>
      </c>
      <c r="B178" s="367"/>
      <c r="C178" s="367"/>
      <c r="D178" s="367"/>
      <c r="E178" s="367"/>
      <c r="F178" s="368"/>
      <c r="G178" s="375" t="s">
        <v>522</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8"/>
    </row>
    <row r="180" spans="1:50" ht="23.25" customHeight="1" x14ac:dyDescent="0.15">
      <c r="A180" s="369"/>
      <c r="B180" s="370"/>
      <c r="C180" s="370"/>
      <c r="D180" s="370"/>
      <c r="E180" s="370"/>
      <c r="F180" s="371"/>
      <c r="G180" s="360" t="s">
        <v>507</v>
      </c>
      <c r="H180" s="361"/>
      <c r="I180" s="361"/>
      <c r="J180" s="361"/>
      <c r="K180" s="362"/>
      <c r="L180" s="363" t="s">
        <v>515</v>
      </c>
      <c r="M180" s="364"/>
      <c r="N180" s="364"/>
      <c r="O180" s="364"/>
      <c r="P180" s="364"/>
      <c r="Q180" s="364"/>
      <c r="R180" s="364"/>
      <c r="S180" s="364"/>
      <c r="T180" s="364"/>
      <c r="U180" s="364"/>
      <c r="V180" s="364"/>
      <c r="W180" s="364"/>
      <c r="X180" s="365"/>
      <c r="Y180" s="395">
        <v>76</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79"/>
    </row>
    <row r="181" spans="1:50" ht="23.25" customHeight="1" x14ac:dyDescent="0.15">
      <c r="A181" s="369"/>
      <c r="B181" s="370"/>
      <c r="C181" s="370"/>
      <c r="D181" s="370"/>
      <c r="E181" s="370"/>
      <c r="F181" s="371"/>
      <c r="G181" s="410" t="s">
        <v>508</v>
      </c>
      <c r="H181" s="411"/>
      <c r="I181" s="411"/>
      <c r="J181" s="411"/>
      <c r="K181" s="412"/>
      <c r="L181" s="413" t="s">
        <v>516</v>
      </c>
      <c r="M181" s="414"/>
      <c r="N181" s="414"/>
      <c r="O181" s="414"/>
      <c r="P181" s="414"/>
      <c r="Q181" s="414"/>
      <c r="R181" s="414"/>
      <c r="S181" s="414"/>
      <c r="T181" s="414"/>
      <c r="U181" s="414"/>
      <c r="V181" s="414"/>
      <c r="W181" s="414"/>
      <c r="X181" s="415"/>
      <c r="Y181" s="416">
        <v>75</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3.25" customHeight="1" x14ac:dyDescent="0.15">
      <c r="A182" s="369"/>
      <c r="B182" s="370"/>
      <c r="C182" s="370"/>
      <c r="D182" s="370"/>
      <c r="E182" s="370"/>
      <c r="F182" s="371"/>
      <c r="G182" s="410" t="s">
        <v>509</v>
      </c>
      <c r="H182" s="411"/>
      <c r="I182" s="411"/>
      <c r="J182" s="411"/>
      <c r="K182" s="412"/>
      <c r="L182" s="413" t="s">
        <v>517</v>
      </c>
      <c r="M182" s="414"/>
      <c r="N182" s="414"/>
      <c r="O182" s="414"/>
      <c r="P182" s="414"/>
      <c r="Q182" s="414"/>
      <c r="R182" s="414"/>
      <c r="S182" s="414"/>
      <c r="T182" s="414"/>
      <c r="U182" s="414"/>
      <c r="V182" s="414"/>
      <c r="W182" s="414"/>
      <c r="X182" s="415"/>
      <c r="Y182" s="416">
        <v>72</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3.25" customHeight="1" x14ac:dyDescent="0.15">
      <c r="A183" s="369"/>
      <c r="B183" s="370"/>
      <c r="C183" s="370"/>
      <c r="D183" s="370"/>
      <c r="E183" s="370"/>
      <c r="F183" s="371"/>
      <c r="G183" s="410" t="s">
        <v>510</v>
      </c>
      <c r="H183" s="411"/>
      <c r="I183" s="411"/>
      <c r="J183" s="411"/>
      <c r="K183" s="412"/>
      <c r="L183" s="413" t="s">
        <v>518</v>
      </c>
      <c r="M183" s="414"/>
      <c r="N183" s="414"/>
      <c r="O183" s="414"/>
      <c r="P183" s="414"/>
      <c r="Q183" s="414"/>
      <c r="R183" s="414"/>
      <c r="S183" s="414"/>
      <c r="T183" s="414"/>
      <c r="U183" s="414"/>
      <c r="V183" s="414"/>
      <c r="W183" s="414"/>
      <c r="X183" s="415"/>
      <c r="Y183" s="416">
        <v>21</v>
      </c>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3.25" customHeight="1" x14ac:dyDescent="0.15">
      <c r="A184" s="369"/>
      <c r="B184" s="370"/>
      <c r="C184" s="370"/>
      <c r="D184" s="370"/>
      <c r="E184" s="370"/>
      <c r="F184" s="371"/>
      <c r="G184" s="410" t="s">
        <v>511</v>
      </c>
      <c r="H184" s="411"/>
      <c r="I184" s="411"/>
      <c r="J184" s="411"/>
      <c r="K184" s="412"/>
      <c r="L184" s="413" t="s">
        <v>519</v>
      </c>
      <c r="M184" s="414"/>
      <c r="N184" s="414"/>
      <c r="O184" s="414"/>
      <c r="P184" s="414"/>
      <c r="Q184" s="414"/>
      <c r="R184" s="414"/>
      <c r="S184" s="414"/>
      <c r="T184" s="414"/>
      <c r="U184" s="414"/>
      <c r="V184" s="414"/>
      <c r="W184" s="414"/>
      <c r="X184" s="415"/>
      <c r="Y184" s="416">
        <v>19</v>
      </c>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3.25" customHeight="1" x14ac:dyDescent="0.15">
      <c r="A185" s="369"/>
      <c r="B185" s="370"/>
      <c r="C185" s="370"/>
      <c r="D185" s="370"/>
      <c r="E185" s="370"/>
      <c r="F185" s="371"/>
      <c r="G185" s="410" t="s">
        <v>512</v>
      </c>
      <c r="H185" s="411"/>
      <c r="I185" s="411"/>
      <c r="J185" s="411"/>
      <c r="K185" s="412"/>
      <c r="L185" s="413" t="s">
        <v>518</v>
      </c>
      <c r="M185" s="414"/>
      <c r="N185" s="414"/>
      <c r="O185" s="414"/>
      <c r="P185" s="414"/>
      <c r="Q185" s="414"/>
      <c r="R185" s="414"/>
      <c r="S185" s="414"/>
      <c r="T185" s="414"/>
      <c r="U185" s="414"/>
      <c r="V185" s="414"/>
      <c r="W185" s="414"/>
      <c r="X185" s="415"/>
      <c r="Y185" s="416">
        <v>10</v>
      </c>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3.25" customHeight="1" x14ac:dyDescent="0.15">
      <c r="A186" s="369"/>
      <c r="B186" s="370"/>
      <c r="C186" s="370"/>
      <c r="D186" s="370"/>
      <c r="E186" s="370"/>
      <c r="F186" s="371"/>
      <c r="G186" s="410" t="s">
        <v>513</v>
      </c>
      <c r="H186" s="411"/>
      <c r="I186" s="411"/>
      <c r="J186" s="411"/>
      <c r="K186" s="412"/>
      <c r="L186" s="413" t="s">
        <v>520</v>
      </c>
      <c r="M186" s="414"/>
      <c r="N186" s="414"/>
      <c r="O186" s="414"/>
      <c r="P186" s="414"/>
      <c r="Q186" s="414"/>
      <c r="R186" s="414"/>
      <c r="S186" s="414"/>
      <c r="T186" s="414"/>
      <c r="U186" s="414"/>
      <c r="V186" s="414"/>
      <c r="W186" s="414"/>
      <c r="X186" s="415"/>
      <c r="Y186" s="416">
        <v>7</v>
      </c>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1"/>
    </row>
    <row r="187" spans="1:50" ht="23.25" customHeight="1" x14ac:dyDescent="0.15">
      <c r="A187" s="369"/>
      <c r="B187" s="370"/>
      <c r="C187" s="370"/>
      <c r="D187" s="370"/>
      <c r="E187" s="370"/>
      <c r="F187" s="371"/>
      <c r="G187" s="410" t="s">
        <v>514</v>
      </c>
      <c r="H187" s="411"/>
      <c r="I187" s="411"/>
      <c r="J187" s="411"/>
      <c r="K187" s="412"/>
      <c r="L187" s="413" t="s">
        <v>521</v>
      </c>
      <c r="M187" s="414"/>
      <c r="N187" s="414"/>
      <c r="O187" s="414"/>
      <c r="P187" s="414"/>
      <c r="Q187" s="414"/>
      <c r="R187" s="414"/>
      <c r="S187" s="414"/>
      <c r="T187" s="414"/>
      <c r="U187" s="414"/>
      <c r="V187" s="414"/>
      <c r="W187" s="414"/>
      <c r="X187" s="415"/>
      <c r="Y187" s="416">
        <v>4</v>
      </c>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1"/>
    </row>
    <row r="188" spans="1:50" ht="23.25"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1"/>
    </row>
    <row r="189" spans="1:50" ht="23.25"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1"/>
    </row>
    <row r="190" spans="1:50" ht="23.25" customHeight="1" thickBot="1" x14ac:dyDescent="0.2">
      <c r="A190" s="369"/>
      <c r="B190" s="370"/>
      <c r="C190" s="370"/>
      <c r="D190" s="370"/>
      <c r="E190" s="370"/>
      <c r="F190" s="371"/>
      <c r="G190" s="562" t="s">
        <v>22</v>
      </c>
      <c r="H190" s="563"/>
      <c r="I190" s="563"/>
      <c r="J190" s="563"/>
      <c r="K190" s="563"/>
      <c r="L190" s="564"/>
      <c r="M190" s="155"/>
      <c r="N190" s="155"/>
      <c r="O190" s="155"/>
      <c r="P190" s="155"/>
      <c r="Q190" s="155"/>
      <c r="R190" s="155"/>
      <c r="S190" s="155"/>
      <c r="T190" s="155"/>
      <c r="U190" s="155"/>
      <c r="V190" s="155"/>
      <c r="W190" s="155"/>
      <c r="X190" s="156"/>
      <c r="Y190" s="565">
        <f>SUM(Y180:AB189)</f>
        <v>284</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23.25"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8"/>
    </row>
    <row r="193" spans="1:50" ht="23.25"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79"/>
    </row>
    <row r="194" spans="1:50" ht="23.25"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3.25"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3.25"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3.25"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3.25"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3.25"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1"/>
    </row>
    <row r="200" spans="1:50" ht="23.25"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1"/>
    </row>
    <row r="201" spans="1:50" ht="23.25"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1"/>
    </row>
    <row r="202" spans="1:50" ht="23.25"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1"/>
    </row>
    <row r="203" spans="1:50" ht="23.25" customHeight="1" thickBot="1" x14ac:dyDescent="0.2">
      <c r="A203" s="369"/>
      <c r="B203" s="370"/>
      <c r="C203" s="370"/>
      <c r="D203" s="370"/>
      <c r="E203" s="370"/>
      <c r="F203" s="371"/>
      <c r="G203" s="562" t="s">
        <v>22</v>
      </c>
      <c r="H203" s="563"/>
      <c r="I203" s="563"/>
      <c r="J203" s="563"/>
      <c r="K203" s="563"/>
      <c r="L203" s="564"/>
      <c r="M203" s="155"/>
      <c r="N203" s="155"/>
      <c r="O203" s="155"/>
      <c r="P203" s="155"/>
      <c r="Q203" s="155"/>
      <c r="R203" s="155"/>
      <c r="S203" s="155"/>
      <c r="T203" s="155"/>
      <c r="U203" s="155"/>
      <c r="V203" s="155"/>
      <c r="W203" s="155"/>
      <c r="X203" s="156"/>
      <c r="Y203" s="565">
        <f>SUM(Y193:AB202)</f>
        <v>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23.25"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8"/>
    </row>
    <row r="206" spans="1:50" ht="23.25"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79"/>
    </row>
    <row r="207" spans="1:50" ht="23.25"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3.25"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3.25"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3.25"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3.25"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3.25"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1"/>
    </row>
    <row r="213" spans="1:50" ht="23.25"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1"/>
    </row>
    <row r="214" spans="1:50" ht="23.25"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1"/>
    </row>
    <row r="215" spans="1:50" ht="23.25"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1"/>
    </row>
    <row r="216" spans="1:50" ht="23.25" customHeight="1" thickBot="1" x14ac:dyDescent="0.2">
      <c r="A216" s="369"/>
      <c r="B216" s="370"/>
      <c r="C216" s="370"/>
      <c r="D216" s="370"/>
      <c r="E216" s="370"/>
      <c r="F216" s="371"/>
      <c r="G216" s="562" t="s">
        <v>22</v>
      </c>
      <c r="H216" s="563"/>
      <c r="I216" s="563"/>
      <c r="J216" s="563"/>
      <c r="K216" s="563"/>
      <c r="L216" s="564"/>
      <c r="M216" s="155"/>
      <c r="N216" s="155"/>
      <c r="O216" s="155"/>
      <c r="P216" s="155"/>
      <c r="Q216" s="155"/>
      <c r="R216" s="155"/>
      <c r="S216" s="155"/>
      <c r="T216" s="155"/>
      <c r="U216" s="155"/>
      <c r="V216" s="155"/>
      <c r="W216" s="155"/>
      <c r="X216" s="156"/>
      <c r="Y216" s="565">
        <f>SUM(Y206:AB215)</f>
        <v>0</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23.25"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8"/>
    </row>
    <row r="219" spans="1:50" ht="23.25"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79"/>
    </row>
    <row r="220" spans="1:50" ht="23.25"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3.25"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3.25"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3.25"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3.25"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3.25"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3.25"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1"/>
    </row>
    <row r="227" spans="1:50" ht="23.25"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1"/>
    </row>
    <row r="228" spans="1:50" ht="23.25"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1"/>
    </row>
    <row r="229" spans="1:50" ht="23.25" customHeight="1" x14ac:dyDescent="0.15">
      <c r="A229" s="369"/>
      <c r="B229" s="370"/>
      <c r="C229" s="370"/>
      <c r="D229" s="370"/>
      <c r="E229" s="370"/>
      <c r="F229" s="371"/>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3.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81" customHeight="1" x14ac:dyDescent="0.15">
      <c r="A236" s="572">
        <v>1</v>
      </c>
      <c r="B236" s="572">
        <v>1</v>
      </c>
      <c r="C236" s="573" t="s">
        <v>523</v>
      </c>
      <c r="D236" s="573"/>
      <c r="E236" s="573"/>
      <c r="F236" s="573"/>
      <c r="G236" s="573"/>
      <c r="H236" s="573"/>
      <c r="I236" s="573"/>
      <c r="J236" s="573"/>
      <c r="K236" s="573"/>
      <c r="L236" s="573"/>
      <c r="M236" s="573" t="s">
        <v>533</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284</v>
      </c>
      <c r="AL236" s="575"/>
      <c r="AM236" s="575"/>
      <c r="AN236" s="575"/>
      <c r="AO236" s="575"/>
      <c r="AP236" s="576"/>
      <c r="AQ236" s="577"/>
      <c r="AR236" s="573"/>
      <c r="AS236" s="573"/>
      <c r="AT236" s="573"/>
      <c r="AU236" s="574"/>
      <c r="AV236" s="575"/>
      <c r="AW236" s="575"/>
      <c r="AX236" s="576"/>
    </row>
    <row r="237" spans="1:50" ht="81" customHeight="1" x14ac:dyDescent="0.15">
      <c r="A237" s="572">
        <v>2</v>
      </c>
      <c r="B237" s="572">
        <v>1</v>
      </c>
      <c r="C237" s="573" t="s">
        <v>524</v>
      </c>
      <c r="D237" s="573"/>
      <c r="E237" s="573"/>
      <c r="F237" s="573"/>
      <c r="G237" s="573"/>
      <c r="H237" s="573"/>
      <c r="I237" s="573"/>
      <c r="J237" s="573"/>
      <c r="K237" s="573"/>
      <c r="L237" s="573"/>
      <c r="M237" s="573" t="s">
        <v>533</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179</v>
      </c>
      <c r="AL237" s="575"/>
      <c r="AM237" s="575"/>
      <c r="AN237" s="575"/>
      <c r="AO237" s="575"/>
      <c r="AP237" s="576"/>
      <c r="AQ237" s="577"/>
      <c r="AR237" s="573"/>
      <c r="AS237" s="573"/>
      <c r="AT237" s="573"/>
      <c r="AU237" s="574"/>
      <c r="AV237" s="575"/>
      <c r="AW237" s="575"/>
      <c r="AX237" s="576"/>
    </row>
    <row r="238" spans="1:50" ht="81" customHeight="1" x14ac:dyDescent="0.15">
      <c r="A238" s="572">
        <v>3</v>
      </c>
      <c r="B238" s="572">
        <v>1</v>
      </c>
      <c r="C238" s="573" t="s">
        <v>525</v>
      </c>
      <c r="D238" s="573"/>
      <c r="E238" s="573"/>
      <c r="F238" s="573"/>
      <c r="G238" s="573"/>
      <c r="H238" s="573"/>
      <c r="I238" s="573"/>
      <c r="J238" s="573"/>
      <c r="K238" s="573"/>
      <c r="L238" s="573"/>
      <c r="M238" s="682" t="s">
        <v>533</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3"/>
      <c r="AK238" s="574">
        <v>159</v>
      </c>
      <c r="AL238" s="575"/>
      <c r="AM238" s="575"/>
      <c r="AN238" s="575"/>
      <c r="AO238" s="575"/>
      <c r="AP238" s="576"/>
      <c r="AQ238" s="577"/>
      <c r="AR238" s="573"/>
      <c r="AS238" s="573"/>
      <c r="AT238" s="573"/>
      <c r="AU238" s="574"/>
      <c r="AV238" s="575"/>
      <c r="AW238" s="575"/>
      <c r="AX238" s="576"/>
    </row>
    <row r="239" spans="1:50" ht="81" customHeight="1" x14ac:dyDescent="0.15">
      <c r="A239" s="572">
        <v>4</v>
      </c>
      <c r="B239" s="572">
        <v>1</v>
      </c>
      <c r="C239" s="573" t="s">
        <v>526</v>
      </c>
      <c r="D239" s="573"/>
      <c r="E239" s="573"/>
      <c r="F239" s="573"/>
      <c r="G239" s="573"/>
      <c r="H239" s="573"/>
      <c r="I239" s="573"/>
      <c r="J239" s="573"/>
      <c r="K239" s="573"/>
      <c r="L239" s="573"/>
      <c r="M239" s="573" t="s">
        <v>533</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137</v>
      </c>
      <c r="AL239" s="575"/>
      <c r="AM239" s="575"/>
      <c r="AN239" s="575"/>
      <c r="AO239" s="575"/>
      <c r="AP239" s="576"/>
      <c r="AQ239" s="577"/>
      <c r="AR239" s="573"/>
      <c r="AS239" s="573"/>
      <c r="AT239" s="573"/>
      <c r="AU239" s="574"/>
      <c r="AV239" s="575"/>
      <c r="AW239" s="575"/>
      <c r="AX239" s="576"/>
    </row>
    <row r="240" spans="1:50" ht="81" customHeight="1" x14ac:dyDescent="0.15">
      <c r="A240" s="572">
        <v>5</v>
      </c>
      <c r="B240" s="572">
        <v>1</v>
      </c>
      <c r="C240" s="573" t="s">
        <v>527</v>
      </c>
      <c r="D240" s="573"/>
      <c r="E240" s="573"/>
      <c r="F240" s="573"/>
      <c r="G240" s="573"/>
      <c r="H240" s="573"/>
      <c r="I240" s="573"/>
      <c r="J240" s="573"/>
      <c r="K240" s="573"/>
      <c r="L240" s="573"/>
      <c r="M240" s="573" t="s">
        <v>533</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106</v>
      </c>
      <c r="AL240" s="575"/>
      <c r="AM240" s="575"/>
      <c r="AN240" s="575"/>
      <c r="AO240" s="575"/>
      <c r="AP240" s="576"/>
      <c r="AQ240" s="577"/>
      <c r="AR240" s="573"/>
      <c r="AS240" s="573"/>
      <c r="AT240" s="573"/>
      <c r="AU240" s="574"/>
      <c r="AV240" s="575"/>
      <c r="AW240" s="575"/>
      <c r="AX240" s="576"/>
    </row>
    <row r="241" spans="1:50" ht="81" customHeight="1" x14ac:dyDescent="0.15">
      <c r="A241" s="572">
        <v>6</v>
      </c>
      <c r="B241" s="572">
        <v>1</v>
      </c>
      <c r="C241" s="573" t="s">
        <v>528</v>
      </c>
      <c r="D241" s="573"/>
      <c r="E241" s="573"/>
      <c r="F241" s="573"/>
      <c r="G241" s="573"/>
      <c r="H241" s="573"/>
      <c r="I241" s="573"/>
      <c r="J241" s="573"/>
      <c r="K241" s="573"/>
      <c r="L241" s="573"/>
      <c r="M241" s="573" t="s">
        <v>533</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94</v>
      </c>
      <c r="AL241" s="575"/>
      <c r="AM241" s="575"/>
      <c r="AN241" s="575"/>
      <c r="AO241" s="575"/>
      <c r="AP241" s="576"/>
      <c r="AQ241" s="577"/>
      <c r="AR241" s="573"/>
      <c r="AS241" s="573"/>
      <c r="AT241" s="573"/>
      <c r="AU241" s="574"/>
      <c r="AV241" s="575"/>
      <c r="AW241" s="575"/>
      <c r="AX241" s="576"/>
    </row>
    <row r="242" spans="1:50" ht="81" customHeight="1" x14ac:dyDescent="0.15">
      <c r="A242" s="572">
        <v>7</v>
      </c>
      <c r="B242" s="572">
        <v>1</v>
      </c>
      <c r="C242" s="573" t="s">
        <v>529</v>
      </c>
      <c r="D242" s="573"/>
      <c r="E242" s="573"/>
      <c r="F242" s="573"/>
      <c r="G242" s="573"/>
      <c r="H242" s="573"/>
      <c r="I242" s="573"/>
      <c r="J242" s="573"/>
      <c r="K242" s="573"/>
      <c r="L242" s="573"/>
      <c r="M242" s="573" t="s">
        <v>533</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91</v>
      </c>
      <c r="AL242" s="575"/>
      <c r="AM242" s="575"/>
      <c r="AN242" s="575"/>
      <c r="AO242" s="575"/>
      <c r="AP242" s="576"/>
      <c r="AQ242" s="577"/>
      <c r="AR242" s="573"/>
      <c r="AS242" s="573"/>
      <c r="AT242" s="573"/>
      <c r="AU242" s="574"/>
      <c r="AV242" s="575"/>
      <c r="AW242" s="575"/>
      <c r="AX242" s="576"/>
    </row>
    <row r="243" spans="1:50" ht="81" customHeight="1" x14ac:dyDescent="0.15">
      <c r="A243" s="572">
        <v>8</v>
      </c>
      <c r="B243" s="572">
        <v>1</v>
      </c>
      <c r="C243" s="573" t="s">
        <v>530</v>
      </c>
      <c r="D243" s="573"/>
      <c r="E243" s="573"/>
      <c r="F243" s="573"/>
      <c r="G243" s="573"/>
      <c r="H243" s="573"/>
      <c r="I243" s="573"/>
      <c r="J243" s="573"/>
      <c r="K243" s="573"/>
      <c r="L243" s="573"/>
      <c r="M243" s="573" t="s">
        <v>533</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85</v>
      </c>
      <c r="AL243" s="575"/>
      <c r="AM243" s="575"/>
      <c r="AN243" s="575"/>
      <c r="AO243" s="575"/>
      <c r="AP243" s="576"/>
      <c r="AQ243" s="577"/>
      <c r="AR243" s="573"/>
      <c r="AS243" s="573"/>
      <c r="AT243" s="573"/>
      <c r="AU243" s="574"/>
      <c r="AV243" s="575"/>
      <c r="AW243" s="575"/>
      <c r="AX243" s="576"/>
    </row>
    <row r="244" spans="1:50" ht="81" customHeight="1" x14ac:dyDescent="0.15">
      <c r="A244" s="572">
        <v>9</v>
      </c>
      <c r="B244" s="572">
        <v>1</v>
      </c>
      <c r="C244" s="573" t="s">
        <v>531</v>
      </c>
      <c r="D244" s="573"/>
      <c r="E244" s="573"/>
      <c r="F244" s="573"/>
      <c r="G244" s="573"/>
      <c r="H244" s="573"/>
      <c r="I244" s="573"/>
      <c r="J244" s="573"/>
      <c r="K244" s="573"/>
      <c r="L244" s="573"/>
      <c r="M244" s="573" t="s">
        <v>533</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v>80</v>
      </c>
      <c r="AL244" s="575"/>
      <c r="AM244" s="575"/>
      <c r="AN244" s="575"/>
      <c r="AO244" s="575"/>
      <c r="AP244" s="576"/>
      <c r="AQ244" s="577"/>
      <c r="AR244" s="573"/>
      <c r="AS244" s="573"/>
      <c r="AT244" s="573"/>
      <c r="AU244" s="574"/>
      <c r="AV244" s="575"/>
      <c r="AW244" s="575"/>
      <c r="AX244" s="576"/>
    </row>
    <row r="245" spans="1:50" ht="81" customHeight="1" x14ac:dyDescent="0.15">
      <c r="A245" s="572">
        <v>10</v>
      </c>
      <c r="B245" s="572">
        <v>1</v>
      </c>
      <c r="C245" s="573" t="s">
        <v>532</v>
      </c>
      <c r="D245" s="573"/>
      <c r="E245" s="573"/>
      <c r="F245" s="573"/>
      <c r="G245" s="573"/>
      <c r="H245" s="573"/>
      <c r="I245" s="573"/>
      <c r="J245" s="573"/>
      <c r="K245" s="573"/>
      <c r="L245" s="573"/>
      <c r="M245" s="573" t="s">
        <v>533</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v>77</v>
      </c>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414</v>
      </c>
      <c r="AL268" s="241"/>
      <c r="AM268" s="241"/>
      <c r="AN268" s="241"/>
      <c r="AO268" s="241"/>
      <c r="AP268" s="241"/>
      <c r="AQ268" s="241" t="s">
        <v>23</v>
      </c>
      <c r="AR268" s="241"/>
      <c r="AS268" s="241"/>
      <c r="AT268" s="241"/>
      <c r="AU268" s="92" t="s">
        <v>24</v>
      </c>
      <c r="AV268" s="93"/>
      <c r="AW268" s="93"/>
      <c r="AX268" s="579"/>
    </row>
    <row r="269" spans="1:50" ht="24"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414</v>
      </c>
      <c r="AL301" s="241"/>
      <c r="AM301" s="241"/>
      <c r="AN301" s="241"/>
      <c r="AO301" s="241"/>
      <c r="AP301" s="241"/>
      <c r="AQ301" s="241" t="s">
        <v>23</v>
      </c>
      <c r="AR301" s="241"/>
      <c r="AS301" s="241"/>
      <c r="AT301" s="241"/>
      <c r="AU301" s="92" t="s">
        <v>24</v>
      </c>
      <c r="AV301" s="93"/>
      <c r="AW301" s="93"/>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414</v>
      </c>
      <c r="AL334" s="241"/>
      <c r="AM334" s="241"/>
      <c r="AN334" s="241"/>
      <c r="AO334" s="241"/>
      <c r="AP334" s="241"/>
      <c r="AQ334" s="241" t="s">
        <v>23</v>
      </c>
      <c r="AR334" s="241"/>
      <c r="AS334" s="241"/>
      <c r="AT334" s="241"/>
      <c r="AU334" s="92" t="s">
        <v>24</v>
      </c>
      <c r="AV334" s="93"/>
      <c r="AW334" s="93"/>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414</v>
      </c>
      <c r="AL367" s="241"/>
      <c r="AM367" s="241"/>
      <c r="AN367" s="241"/>
      <c r="AO367" s="241"/>
      <c r="AP367" s="241"/>
      <c r="AQ367" s="241" t="s">
        <v>23</v>
      </c>
      <c r="AR367" s="241"/>
      <c r="AS367" s="241"/>
      <c r="AT367" s="241"/>
      <c r="AU367" s="92" t="s">
        <v>24</v>
      </c>
      <c r="AV367" s="93"/>
      <c r="AW367" s="93"/>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414</v>
      </c>
      <c r="AL400" s="241"/>
      <c r="AM400" s="241"/>
      <c r="AN400" s="241"/>
      <c r="AO400" s="241"/>
      <c r="AP400" s="241"/>
      <c r="AQ400" s="241" t="s">
        <v>23</v>
      </c>
      <c r="AR400" s="241"/>
      <c r="AS400" s="241"/>
      <c r="AT400" s="241"/>
      <c r="AU400" s="92" t="s">
        <v>24</v>
      </c>
      <c r="AV400" s="93"/>
      <c r="AW400" s="93"/>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414</v>
      </c>
      <c r="AL433" s="241"/>
      <c r="AM433" s="241"/>
      <c r="AN433" s="241"/>
      <c r="AO433" s="241"/>
      <c r="AP433" s="241"/>
      <c r="AQ433" s="241" t="s">
        <v>23</v>
      </c>
      <c r="AR433" s="241"/>
      <c r="AS433" s="241"/>
      <c r="AT433" s="241"/>
      <c r="AU433" s="92" t="s">
        <v>24</v>
      </c>
      <c r="AV433" s="93"/>
      <c r="AW433" s="93"/>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414</v>
      </c>
      <c r="AL466" s="241"/>
      <c r="AM466" s="241"/>
      <c r="AN466" s="241"/>
      <c r="AO466" s="241"/>
      <c r="AP466" s="241"/>
      <c r="AQ466" s="241" t="s">
        <v>23</v>
      </c>
      <c r="AR466" s="241"/>
      <c r="AS466" s="241"/>
      <c r="AT466" s="241"/>
      <c r="AU466" s="92" t="s">
        <v>24</v>
      </c>
      <c r="AV466" s="93"/>
      <c r="AW466" s="93"/>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1"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299</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467</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1"/>
      <c r="B3" s="702"/>
      <c r="C3" s="702"/>
      <c r="D3" s="702"/>
      <c r="E3" s="702"/>
      <c r="F3" s="703"/>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8"/>
    </row>
    <row r="4" spans="1:50" ht="24.75" customHeight="1" x14ac:dyDescent="0.15">
      <c r="A4" s="701"/>
      <c r="B4" s="702"/>
      <c r="C4" s="702"/>
      <c r="D4" s="702"/>
      <c r="E4" s="702"/>
      <c r="F4" s="703"/>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79"/>
    </row>
    <row r="5" spans="1:50" ht="24.75" customHeight="1" x14ac:dyDescent="0.15">
      <c r="A5" s="701"/>
      <c r="B5" s="702"/>
      <c r="C5" s="702"/>
      <c r="D5" s="702"/>
      <c r="E5" s="702"/>
      <c r="F5" s="703"/>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1"/>
    </row>
    <row r="6" spans="1:50" ht="24.75" customHeight="1" x14ac:dyDescent="0.15">
      <c r="A6" s="701"/>
      <c r="B6" s="702"/>
      <c r="C6" s="702"/>
      <c r="D6" s="702"/>
      <c r="E6" s="702"/>
      <c r="F6" s="703"/>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1"/>
    </row>
    <row r="7" spans="1:50" ht="24.75" customHeight="1" x14ac:dyDescent="0.15">
      <c r="A7" s="701"/>
      <c r="B7" s="702"/>
      <c r="C7" s="702"/>
      <c r="D7" s="702"/>
      <c r="E7" s="702"/>
      <c r="F7" s="703"/>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1"/>
    </row>
    <row r="8" spans="1:50" ht="24.75" customHeight="1" x14ac:dyDescent="0.15">
      <c r="A8" s="701"/>
      <c r="B8" s="702"/>
      <c r="C8" s="702"/>
      <c r="D8" s="702"/>
      <c r="E8" s="702"/>
      <c r="F8" s="703"/>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1"/>
    </row>
    <row r="9" spans="1:50" ht="24.75" customHeight="1" x14ac:dyDescent="0.15">
      <c r="A9" s="701"/>
      <c r="B9" s="702"/>
      <c r="C9" s="702"/>
      <c r="D9" s="702"/>
      <c r="E9" s="702"/>
      <c r="F9" s="703"/>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1"/>
    </row>
    <row r="10" spans="1:50" ht="24.75" customHeight="1" x14ac:dyDescent="0.15">
      <c r="A10" s="701"/>
      <c r="B10" s="702"/>
      <c r="C10" s="702"/>
      <c r="D10" s="702"/>
      <c r="E10" s="702"/>
      <c r="F10" s="703"/>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1"/>
    </row>
    <row r="11" spans="1:50" ht="24.75" customHeight="1" x14ac:dyDescent="0.15">
      <c r="A11" s="701"/>
      <c r="B11" s="702"/>
      <c r="C11" s="702"/>
      <c r="D11" s="702"/>
      <c r="E11" s="702"/>
      <c r="F11" s="703"/>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1"/>
    </row>
    <row r="12" spans="1:50" ht="24.75" customHeight="1" x14ac:dyDescent="0.15">
      <c r="A12" s="701"/>
      <c r="B12" s="702"/>
      <c r="C12" s="702"/>
      <c r="D12" s="702"/>
      <c r="E12" s="702"/>
      <c r="F12" s="703"/>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1"/>
    </row>
    <row r="13" spans="1:50" ht="24.75" customHeight="1" x14ac:dyDescent="0.15">
      <c r="A13" s="701"/>
      <c r="B13" s="702"/>
      <c r="C13" s="702"/>
      <c r="D13" s="702"/>
      <c r="E13" s="702"/>
      <c r="F13" s="703"/>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1"/>
    </row>
    <row r="14" spans="1:50" ht="24.75" customHeight="1" thickBot="1" x14ac:dyDescent="0.2">
      <c r="A14" s="701"/>
      <c r="B14" s="702"/>
      <c r="C14" s="702"/>
      <c r="D14" s="702"/>
      <c r="E14" s="702"/>
      <c r="F14" s="703"/>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1"/>
      <c r="B15" s="702"/>
      <c r="C15" s="702"/>
      <c r="D15" s="702"/>
      <c r="E15" s="702"/>
      <c r="F15" s="703"/>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1"/>
      <c r="B16" s="702"/>
      <c r="C16" s="702"/>
      <c r="D16" s="702"/>
      <c r="E16" s="702"/>
      <c r="F16" s="703"/>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8"/>
    </row>
    <row r="17" spans="1:50" ht="24.75" customHeight="1" x14ac:dyDescent="0.15">
      <c r="A17" s="701"/>
      <c r="B17" s="702"/>
      <c r="C17" s="702"/>
      <c r="D17" s="702"/>
      <c r="E17" s="702"/>
      <c r="F17" s="703"/>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79"/>
    </row>
    <row r="18" spans="1:50" ht="24.75" customHeight="1" x14ac:dyDescent="0.15">
      <c r="A18" s="701"/>
      <c r="B18" s="702"/>
      <c r="C18" s="702"/>
      <c r="D18" s="702"/>
      <c r="E18" s="702"/>
      <c r="F18" s="703"/>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1"/>
    </row>
    <row r="19" spans="1:50" ht="24.75" customHeight="1" x14ac:dyDescent="0.15">
      <c r="A19" s="701"/>
      <c r="B19" s="702"/>
      <c r="C19" s="702"/>
      <c r="D19" s="702"/>
      <c r="E19" s="702"/>
      <c r="F19" s="703"/>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1"/>
    </row>
    <row r="20" spans="1:50" ht="24.75" customHeight="1" x14ac:dyDescent="0.15">
      <c r="A20" s="701"/>
      <c r="B20" s="702"/>
      <c r="C20" s="702"/>
      <c r="D20" s="702"/>
      <c r="E20" s="702"/>
      <c r="F20" s="703"/>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1"/>
    </row>
    <row r="21" spans="1:50" ht="24.75" customHeight="1" x14ac:dyDescent="0.15">
      <c r="A21" s="701"/>
      <c r="B21" s="702"/>
      <c r="C21" s="702"/>
      <c r="D21" s="702"/>
      <c r="E21" s="702"/>
      <c r="F21" s="703"/>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1"/>
    </row>
    <row r="22" spans="1:50" ht="24.75" customHeight="1" x14ac:dyDescent="0.15">
      <c r="A22" s="701"/>
      <c r="B22" s="702"/>
      <c r="C22" s="702"/>
      <c r="D22" s="702"/>
      <c r="E22" s="702"/>
      <c r="F22" s="703"/>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1"/>
    </row>
    <row r="23" spans="1:50" ht="24.75" customHeight="1" x14ac:dyDescent="0.15">
      <c r="A23" s="701"/>
      <c r="B23" s="702"/>
      <c r="C23" s="702"/>
      <c r="D23" s="702"/>
      <c r="E23" s="702"/>
      <c r="F23" s="703"/>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1"/>
    </row>
    <row r="24" spans="1:50" ht="24.75" customHeight="1" x14ac:dyDescent="0.15">
      <c r="A24" s="701"/>
      <c r="B24" s="702"/>
      <c r="C24" s="702"/>
      <c r="D24" s="702"/>
      <c r="E24" s="702"/>
      <c r="F24" s="703"/>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1"/>
    </row>
    <row r="25" spans="1:50" ht="24.75" customHeight="1" x14ac:dyDescent="0.15">
      <c r="A25" s="701"/>
      <c r="B25" s="702"/>
      <c r="C25" s="702"/>
      <c r="D25" s="702"/>
      <c r="E25" s="702"/>
      <c r="F25" s="703"/>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1"/>
    </row>
    <row r="26" spans="1:50" ht="24.75" customHeight="1" x14ac:dyDescent="0.15">
      <c r="A26" s="701"/>
      <c r="B26" s="702"/>
      <c r="C26" s="702"/>
      <c r="D26" s="702"/>
      <c r="E26" s="702"/>
      <c r="F26" s="703"/>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1"/>
    </row>
    <row r="27" spans="1:50" ht="24.75" customHeight="1" thickBot="1" x14ac:dyDescent="0.2">
      <c r="A27" s="701"/>
      <c r="B27" s="702"/>
      <c r="C27" s="702"/>
      <c r="D27" s="702"/>
      <c r="E27" s="702"/>
      <c r="F27" s="703"/>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1"/>
      <c r="B28" s="702"/>
      <c r="C28" s="702"/>
      <c r="D28" s="702"/>
      <c r="E28" s="702"/>
      <c r="F28" s="703"/>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1"/>
      <c r="B29" s="702"/>
      <c r="C29" s="702"/>
      <c r="D29" s="702"/>
      <c r="E29" s="702"/>
      <c r="F29" s="703"/>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8"/>
    </row>
    <row r="30" spans="1:50" ht="24.75" customHeight="1" x14ac:dyDescent="0.15">
      <c r="A30" s="701"/>
      <c r="B30" s="702"/>
      <c r="C30" s="702"/>
      <c r="D30" s="702"/>
      <c r="E30" s="702"/>
      <c r="F30" s="703"/>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79"/>
    </row>
    <row r="31" spans="1:50" ht="24.75" customHeight="1" x14ac:dyDescent="0.15">
      <c r="A31" s="701"/>
      <c r="B31" s="702"/>
      <c r="C31" s="702"/>
      <c r="D31" s="702"/>
      <c r="E31" s="702"/>
      <c r="F31" s="703"/>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1"/>
    </row>
    <row r="32" spans="1:50" ht="24.75" customHeight="1" x14ac:dyDescent="0.15">
      <c r="A32" s="701"/>
      <c r="B32" s="702"/>
      <c r="C32" s="702"/>
      <c r="D32" s="702"/>
      <c r="E32" s="702"/>
      <c r="F32" s="703"/>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1"/>
    </row>
    <row r="33" spans="1:50" ht="24.75" customHeight="1" x14ac:dyDescent="0.15">
      <c r="A33" s="701"/>
      <c r="B33" s="702"/>
      <c r="C33" s="702"/>
      <c r="D33" s="702"/>
      <c r="E33" s="702"/>
      <c r="F33" s="703"/>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1"/>
    </row>
    <row r="34" spans="1:50" ht="24.75" customHeight="1" x14ac:dyDescent="0.15">
      <c r="A34" s="701"/>
      <c r="B34" s="702"/>
      <c r="C34" s="702"/>
      <c r="D34" s="702"/>
      <c r="E34" s="702"/>
      <c r="F34" s="703"/>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1"/>
    </row>
    <row r="35" spans="1:50" ht="24.75" customHeight="1" x14ac:dyDescent="0.15">
      <c r="A35" s="701"/>
      <c r="B35" s="702"/>
      <c r="C35" s="702"/>
      <c r="D35" s="702"/>
      <c r="E35" s="702"/>
      <c r="F35" s="703"/>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1"/>
    </row>
    <row r="36" spans="1:50" ht="24.75" customHeight="1" x14ac:dyDescent="0.15">
      <c r="A36" s="701"/>
      <c r="B36" s="702"/>
      <c r="C36" s="702"/>
      <c r="D36" s="702"/>
      <c r="E36" s="702"/>
      <c r="F36" s="703"/>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1"/>
    </row>
    <row r="37" spans="1:50" ht="24.75" customHeight="1" x14ac:dyDescent="0.15">
      <c r="A37" s="701"/>
      <c r="B37" s="702"/>
      <c r="C37" s="702"/>
      <c r="D37" s="702"/>
      <c r="E37" s="702"/>
      <c r="F37" s="703"/>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1"/>
    </row>
    <row r="38" spans="1:50" ht="24.75" customHeight="1" x14ac:dyDescent="0.15">
      <c r="A38" s="701"/>
      <c r="B38" s="702"/>
      <c r="C38" s="702"/>
      <c r="D38" s="702"/>
      <c r="E38" s="702"/>
      <c r="F38" s="703"/>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1"/>
    </row>
    <row r="39" spans="1:50" ht="24.75" customHeight="1" x14ac:dyDescent="0.15">
      <c r="A39" s="701"/>
      <c r="B39" s="702"/>
      <c r="C39" s="702"/>
      <c r="D39" s="702"/>
      <c r="E39" s="702"/>
      <c r="F39" s="703"/>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1"/>
    </row>
    <row r="40" spans="1:50" ht="24.75" customHeight="1" thickBot="1" x14ac:dyDescent="0.2">
      <c r="A40" s="701"/>
      <c r="B40" s="702"/>
      <c r="C40" s="702"/>
      <c r="D40" s="702"/>
      <c r="E40" s="702"/>
      <c r="F40" s="703"/>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701"/>
      <c r="B41" s="702"/>
      <c r="C41" s="702"/>
      <c r="D41" s="702"/>
      <c r="E41" s="702"/>
      <c r="F41" s="703"/>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1"/>
      <c r="B42" s="702"/>
      <c r="C42" s="702"/>
      <c r="D42" s="702"/>
      <c r="E42" s="702"/>
      <c r="F42" s="703"/>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8"/>
    </row>
    <row r="43" spans="1:50" ht="24.75" customHeight="1" x14ac:dyDescent="0.15">
      <c r="A43" s="701"/>
      <c r="B43" s="702"/>
      <c r="C43" s="702"/>
      <c r="D43" s="702"/>
      <c r="E43" s="702"/>
      <c r="F43" s="703"/>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79"/>
    </row>
    <row r="44" spans="1:50" ht="24.75" customHeight="1" x14ac:dyDescent="0.15">
      <c r="A44" s="701"/>
      <c r="B44" s="702"/>
      <c r="C44" s="702"/>
      <c r="D44" s="702"/>
      <c r="E44" s="702"/>
      <c r="F44" s="703"/>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1"/>
    </row>
    <row r="45" spans="1:50" ht="24.75" customHeight="1" x14ac:dyDescent="0.15">
      <c r="A45" s="701"/>
      <c r="B45" s="702"/>
      <c r="C45" s="702"/>
      <c r="D45" s="702"/>
      <c r="E45" s="702"/>
      <c r="F45" s="703"/>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1"/>
    </row>
    <row r="46" spans="1:50" ht="24.75" customHeight="1" x14ac:dyDescent="0.15">
      <c r="A46" s="701"/>
      <c r="B46" s="702"/>
      <c r="C46" s="702"/>
      <c r="D46" s="702"/>
      <c r="E46" s="702"/>
      <c r="F46" s="703"/>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1"/>
    </row>
    <row r="47" spans="1:50" ht="24.75" customHeight="1" x14ac:dyDescent="0.15">
      <c r="A47" s="701"/>
      <c r="B47" s="702"/>
      <c r="C47" s="702"/>
      <c r="D47" s="702"/>
      <c r="E47" s="702"/>
      <c r="F47" s="703"/>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1"/>
    </row>
    <row r="48" spans="1:50" ht="24.75" customHeight="1" x14ac:dyDescent="0.15">
      <c r="A48" s="701"/>
      <c r="B48" s="702"/>
      <c r="C48" s="702"/>
      <c r="D48" s="702"/>
      <c r="E48" s="702"/>
      <c r="F48" s="703"/>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1"/>
    </row>
    <row r="49" spans="1:50" ht="24.75" customHeight="1" x14ac:dyDescent="0.15">
      <c r="A49" s="701"/>
      <c r="B49" s="702"/>
      <c r="C49" s="702"/>
      <c r="D49" s="702"/>
      <c r="E49" s="702"/>
      <c r="F49" s="703"/>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1"/>
    </row>
    <row r="50" spans="1:50" ht="24.75" customHeight="1" x14ac:dyDescent="0.15">
      <c r="A50" s="701"/>
      <c r="B50" s="702"/>
      <c r="C50" s="702"/>
      <c r="D50" s="702"/>
      <c r="E50" s="702"/>
      <c r="F50" s="703"/>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1"/>
    </row>
    <row r="51" spans="1:50" ht="24.75" customHeight="1" x14ac:dyDescent="0.15">
      <c r="A51" s="701"/>
      <c r="B51" s="702"/>
      <c r="C51" s="702"/>
      <c r="D51" s="702"/>
      <c r="E51" s="702"/>
      <c r="F51" s="703"/>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1"/>
    </row>
    <row r="52" spans="1:50" ht="24.75" customHeight="1" x14ac:dyDescent="0.15">
      <c r="A52" s="701"/>
      <c r="B52" s="702"/>
      <c r="C52" s="702"/>
      <c r="D52" s="702"/>
      <c r="E52" s="702"/>
      <c r="F52" s="703"/>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1"/>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x14ac:dyDescent="0.2"/>
    <row r="55" spans="1:50" ht="30" customHeight="1" x14ac:dyDescent="0.15">
      <c r="A55" s="707" t="s">
        <v>34</v>
      </c>
      <c r="B55" s="708"/>
      <c r="C55" s="708"/>
      <c r="D55" s="708"/>
      <c r="E55" s="708"/>
      <c r="F55" s="709"/>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1"/>
      <c r="B56" s="702"/>
      <c r="C56" s="702"/>
      <c r="D56" s="702"/>
      <c r="E56" s="702"/>
      <c r="F56" s="703"/>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8"/>
    </row>
    <row r="57" spans="1:50" ht="24.75" customHeight="1" x14ac:dyDescent="0.15">
      <c r="A57" s="701"/>
      <c r="B57" s="702"/>
      <c r="C57" s="702"/>
      <c r="D57" s="702"/>
      <c r="E57" s="702"/>
      <c r="F57" s="703"/>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79"/>
    </row>
    <row r="58" spans="1:50" ht="24.75" customHeight="1" x14ac:dyDescent="0.15">
      <c r="A58" s="701"/>
      <c r="B58" s="702"/>
      <c r="C58" s="702"/>
      <c r="D58" s="702"/>
      <c r="E58" s="702"/>
      <c r="F58" s="703"/>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1"/>
    </row>
    <row r="59" spans="1:50" ht="24.75" customHeight="1" x14ac:dyDescent="0.15">
      <c r="A59" s="701"/>
      <c r="B59" s="702"/>
      <c r="C59" s="702"/>
      <c r="D59" s="702"/>
      <c r="E59" s="702"/>
      <c r="F59" s="703"/>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1"/>
    </row>
    <row r="60" spans="1:50" ht="24.75" customHeight="1" x14ac:dyDescent="0.15">
      <c r="A60" s="701"/>
      <c r="B60" s="702"/>
      <c r="C60" s="702"/>
      <c r="D60" s="702"/>
      <c r="E60" s="702"/>
      <c r="F60" s="703"/>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1"/>
    </row>
    <row r="61" spans="1:50" ht="24.75" customHeight="1" x14ac:dyDescent="0.15">
      <c r="A61" s="701"/>
      <c r="B61" s="702"/>
      <c r="C61" s="702"/>
      <c r="D61" s="702"/>
      <c r="E61" s="702"/>
      <c r="F61" s="703"/>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1"/>
    </row>
    <row r="62" spans="1:50" ht="24.75" customHeight="1" x14ac:dyDescent="0.15">
      <c r="A62" s="701"/>
      <c r="B62" s="702"/>
      <c r="C62" s="702"/>
      <c r="D62" s="702"/>
      <c r="E62" s="702"/>
      <c r="F62" s="703"/>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1"/>
    </row>
    <row r="63" spans="1:50" ht="24.75" customHeight="1" x14ac:dyDescent="0.15">
      <c r="A63" s="701"/>
      <c r="B63" s="702"/>
      <c r="C63" s="702"/>
      <c r="D63" s="702"/>
      <c r="E63" s="702"/>
      <c r="F63" s="703"/>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1"/>
    </row>
    <row r="64" spans="1:50" ht="24.75" customHeight="1" x14ac:dyDescent="0.15">
      <c r="A64" s="701"/>
      <c r="B64" s="702"/>
      <c r="C64" s="702"/>
      <c r="D64" s="702"/>
      <c r="E64" s="702"/>
      <c r="F64" s="703"/>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1"/>
    </row>
    <row r="65" spans="1:50" ht="24.75" customHeight="1" x14ac:dyDescent="0.15">
      <c r="A65" s="701"/>
      <c r="B65" s="702"/>
      <c r="C65" s="702"/>
      <c r="D65" s="702"/>
      <c r="E65" s="702"/>
      <c r="F65" s="703"/>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1"/>
    </row>
    <row r="66" spans="1:50" ht="24.75" customHeight="1" x14ac:dyDescent="0.15">
      <c r="A66" s="701"/>
      <c r="B66" s="702"/>
      <c r="C66" s="702"/>
      <c r="D66" s="702"/>
      <c r="E66" s="702"/>
      <c r="F66" s="703"/>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1"/>
    </row>
    <row r="67" spans="1:50" ht="24.75" customHeight="1" thickBot="1" x14ac:dyDescent="0.2">
      <c r="A67" s="701"/>
      <c r="B67" s="702"/>
      <c r="C67" s="702"/>
      <c r="D67" s="702"/>
      <c r="E67" s="702"/>
      <c r="F67" s="703"/>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701"/>
      <c r="B68" s="702"/>
      <c r="C68" s="702"/>
      <c r="D68" s="702"/>
      <c r="E68" s="702"/>
      <c r="F68" s="703"/>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1"/>
      <c r="B69" s="702"/>
      <c r="C69" s="702"/>
      <c r="D69" s="702"/>
      <c r="E69" s="702"/>
      <c r="F69" s="703"/>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8"/>
    </row>
    <row r="70" spans="1:50" ht="24.75" customHeight="1" x14ac:dyDescent="0.15">
      <c r="A70" s="701"/>
      <c r="B70" s="702"/>
      <c r="C70" s="702"/>
      <c r="D70" s="702"/>
      <c r="E70" s="702"/>
      <c r="F70" s="703"/>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79"/>
    </row>
    <row r="71" spans="1:50" ht="24.75" customHeight="1" x14ac:dyDescent="0.15">
      <c r="A71" s="701"/>
      <c r="B71" s="702"/>
      <c r="C71" s="702"/>
      <c r="D71" s="702"/>
      <c r="E71" s="702"/>
      <c r="F71" s="703"/>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1"/>
    </row>
    <row r="72" spans="1:50" ht="24.75" customHeight="1" x14ac:dyDescent="0.15">
      <c r="A72" s="701"/>
      <c r="B72" s="702"/>
      <c r="C72" s="702"/>
      <c r="D72" s="702"/>
      <c r="E72" s="702"/>
      <c r="F72" s="703"/>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1"/>
    </row>
    <row r="73" spans="1:50" ht="24.75" customHeight="1" x14ac:dyDescent="0.15">
      <c r="A73" s="701"/>
      <c r="B73" s="702"/>
      <c r="C73" s="702"/>
      <c r="D73" s="702"/>
      <c r="E73" s="702"/>
      <c r="F73" s="703"/>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1"/>
    </row>
    <row r="74" spans="1:50" ht="24.75" customHeight="1" x14ac:dyDescent="0.15">
      <c r="A74" s="701"/>
      <c r="B74" s="702"/>
      <c r="C74" s="702"/>
      <c r="D74" s="702"/>
      <c r="E74" s="702"/>
      <c r="F74" s="703"/>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1"/>
    </row>
    <row r="75" spans="1:50" ht="24.75" customHeight="1" x14ac:dyDescent="0.15">
      <c r="A75" s="701"/>
      <c r="B75" s="702"/>
      <c r="C75" s="702"/>
      <c r="D75" s="702"/>
      <c r="E75" s="702"/>
      <c r="F75" s="703"/>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1"/>
    </row>
    <row r="76" spans="1:50" ht="24.75" customHeight="1" x14ac:dyDescent="0.15">
      <c r="A76" s="701"/>
      <c r="B76" s="702"/>
      <c r="C76" s="702"/>
      <c r="D76" s="702"/>
      <c r="E76" s="702"/>
      <c r="F76" s="703"/>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1"/>
    </row>
    <row r="77" spans="1:50" ht="24.75" customHeight="1" x14ac:dyDescent="0.15">
      <c r="A77" s="701"/>
      <c r="B77" s="702"/>
      <c r="C77" s="702"/>
      <c r="D77" s="702"/>
      <c r="E77" s="702"/>
      <c r="F77" s="703"/>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1"/>
    </row>
    <row r="78" spans="1:50" ht="24.75" customHeight="1" x14ac:dyDescent="0.15">
      <c r="A78" s="701"/>
      <c r="B78" s="702"/>
      <c r="C78" s="702"/>
      <c r="D78" s="702"/>
      <c r="E78" s="702"/>
      <c r="F78" s="703"/>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1"/>
    </row>
    <row r="79" spans="1:50" ht="24.75" customHeight="1" x14ac:dyDescent="0.15">
      <c r="A79" s="701"/>
      <c r="B79" s="702"/>
      <c r="C79" s="702"/>
      <c r="D79" s="702"/>
      <c r="E79" s="702"/>
      <c r="F79" s="703"/>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1"/>
    </row>
    <row r="80" spans="1:50" ht="24.75" customHeight="1" thickBot="1" x14ac:dyDescent="0.2">
      <c r="A80" s="701"/>
      <c r="B80" s="702"/>
      <c r="C80" s="702"/>
      <c r="D80" s="702"/>
      <c r="E80" s="702"/>
      <c r="F80" s="703"/>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701"/>
      <c r="B81" s="702"/>
      <c r="C81" s="702"/>
      <c r="D81" s="702"/>
      <c r="E81" s="702"/>
      <c r="F81" s="703"/>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1"/>
      <c r="B82" s="702"/>
      <c r="C82" s="702"/>
      <c r="D82" s="702"/>
      <c r="E82" s="702"/>
      <c r="F82" s="703"/>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8"/>
    </row>
    <row r="83" spans="1:50" ht="24.75" customHeight="1" x14ac:dyDescent="0.15">
      <c r="A83" s="701"/>
      <c r="B83" s="702"/>
      <c r="C83" s="702"/>
      <c r="D83" s="702"/>
      <c r="E83" s="702"/>
      <c r="F83" s="703"/>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79"/>
    </row>
    <row r="84" spans="1:50" ht="24.75" customHeight="1" x14ac:dyDescent="0.15">
      <c r="A84" s="701"/>
      <c r="B84" s="702"/>
      <c r="C84" s="702"/>
      <c r="D84" s="702"/>
      <c r="E84" s="702"/>
      <c r="F84" s="703"/>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1"/>
    </row>
    <row r="85" spans="1:50" ht="24.75" customHeight="1" x14ac:dyDescent="0.15">
      <c r="A85" s="701"/>
      <c r="B85" s="702"/>
      <c r="C85" s="702"/>
      <c r="D85" s="702"/>
      <c r="E85" s="702"/>
      <c r="F85" s="703"/>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1"/>
    </row>
    <row r="86" spans="1:50" ht="24.75" customHeight="1" x14ac:dyDescent="0.15">
      <c r="A86" s="701"/>
      <c r="B86" s="702"/>
      <c r="C86" s="702"/>
      <c r="D86" s="702"/>
      <c r="E86" s="702"/>
      <c r="F86" s="703"/>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1"/>
    </row>
    <row r="87" spans="1:50" ht="24.75" customHeight="1" x14ac:dyDescent="0.15">
      <c r="A87" s="701"/>
      <c r="B87" s="702"/>
      <c r="C87" s="702"/>
      <c r="D87" s="702"/>
      <c r="E87" s="702"/>
      <c r="F87" s="703"/>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1"/>
    </row>
    <row r="88" spans="1:50" ht="24.75" customHeight="1" x14ac:dyDescent="0.15">
      <c r="A88" s="701"/>
      <c r="B88" s="702"/>
      <c r="C88" s="702"/>
      <c r="D88" s="702"/>
      <c r="E88" s="702"/>
      <c r="F88" s="703"/>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1"/>
    </row>
    <row r="89" spans="1:50" ht="24.75" customHeight="1" x14ac:dyDescent="0.15">
      <c r="A89" s="701"/>
      <c r="B89" s="702"/>
      <c r="C89" s="702"/>
      <c r="D89" s="702"/>
      <c r="E89" s="702"/>
      <c r="F89" s="703"/>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1"/>
    </row>
    <row r="90" spans="1:50" ht="24.75" customHeight="1" x14ac:dyDescent="0.15">
      <c r="A90" s="701"/>
      <c r="B90" s="702"/>
      <c r="C90" s="702"/>
      <c r="D90" s="702"/>
      <c r="E90" s="702"/>
      <c r="F90" s="703"/>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1"/>
    </row>
    <row r="91" spans="1:50" ht="24.75" customHeight="1" x14ac:dyDescent="0.15">
      <c r="A91" s="701"/>
      <c r="B91" s="702"/>
      <c r="C91" s="702"/>
      <c r="D91" s="702"/>
      <c r="E91" s="702"/>
      <c r="F91" s="703"/>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1"/>
    </row>
    <row r="92" spans="1:50" ht="24.75" customHeight="1" x14ac:dyDescent="0.15">
      <c r="A92" s="701"/>
      <c r="B92" s="702"/>
      <c r="C92" s="702"/>
      <c r="D92" s="702"/>
      <c r="E92" s="702"/>
      <c r="F92" s="703"/>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1"/>
    </row>
    <row r="93" spans="1:50" ht="24.75" customHeight="1" thickBot="1" x14ac:dyDescent="0.2">
      <c r="A93" s="701"/>
      <c r="B93" s="702"/>
      <c r="C93" s="702"/>
      <c r="D93" s="702"/>
      <c r="E93" s="702"/>
      <c r="F93" s="703"/>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701"/>
      <c r="B94" s="702"/>
      <c r="C94" s="702"/>
      <c r="D94" s="702"/>
      <c r="E94" s="702"/>
      <c r="F94" s="703"/>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1"/>
      <c r="B95" s="702"/>
      <c r="C95" s="702"/>
      <c r="D95" s="702"/>
      <c r="E95" s="702"/>
      <c r="F95" s="703"/>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8"/>
    </row>
    <row r="96" spans="1:50" ht="24.75" customHeight="1" x14ac:dyDescent="0.15">
      <c r="A96" s="701"/>
      <c r="B96" s="702"/>
      <c r="C96" s="702"/>
      <c r="D96" s="702"/>
      <c r="E96" s="702"/>
      <c r="F96" s="703"/>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79"/>
    </row>
    <row r="97" spans="1:50" ht="24.75" customHeight="1" x14ac:dyDescent="0.15">
      <c r="A97" s="701"/>
      <c r="B97" s="702"/>
      <c r="C97" s="702"/>
      <c r="D97" s="702"/>
      <c r="E97" s="702"/>
      <c r="F97" s="703"/>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1"/>
    </row>
    <row r="98" spans="1:50" ht="24.75" customHeight="1" x14ac:dyDescent="0.15">
      <c r="A98" s="701"/>
      <c r="B98" s="702"/>
      <c r="C98" s="702"/>
      <c r="D98" s="702"/>
      <c r="E98" s="702"/>
      <c r="F98" s="703"/>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1"/>
    </row>
    <row r="99" spans="1:50" ht="24.75" customHeight="1" x14ac:dyDescent="0.15">
      <c r="A99" s="701"/>
      <c r="B99" s="702"/>
      <c r="C99" s="702"/>
      <c r="D99" s="702"/>
      <c r="E99" s="702"/>
      <c r="F99" s="703"/>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1"/>
    </row>
    <row r="100" spans="1:50" ht="24.75" customHeight="1" x14ac:dyDescent="0.15">
      <c r="A100" s="701"/>
      <c r="B100" s="702"/>
      <c r="C100" s="702"/>
      <c r="D100" s="702"/>
      <c r="E100" s="702"/>
      <c r="F100" s="703"/>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1"/>
    </row>
    <row r="101" spans="1:50" ht="24.75" customHeight="1" x14ac:dyDescent="0.15">
      <c r="A101" s="701"/>
      <c r="B101" s="702"/>
      <c r="C101" s="702"/>
      <c r="D101" s="702"/>
      <c r="E101" s="702"/>
      <c r="F101" s="703"/>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1"/>
    </row>
    <row r="102" spans="1:50" ht="24.75" customHeight="1" x14ac:dyDescent="0.15">
      <c r="A102" s="701"/>
      <c r="B102" s="702"/>
      <c r="C102" s="702"/>
      <c r="D102" s="702"/>
      <c r="E102" s="702"/>
      <c r="F102" s="703"/>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1"/>
    </row>
    <row r="103" spans="1:50" ht="24.75" customHeight="1" x14ac:dyDescent="0.15">
      <c r="A103" s="701"/>
      <c r="B103" s="702"/>
      <c r="C103" s="702"/>
      <c r="D103" s="702"/>
      <c r="E103" s="702"/>
      <c r="F103" s="703"/>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1"/>
    </row>
    <row r="104" spans="1:50" ht="24.75" customHeight="1" x14ac:dyDescent="0.15">
      <c r="A104" s="701"/>
      <c r="B104" s="702"/>
      <c r="C104" s="702"/>
      <c r="D104" s="702"/>
      <c r="E104" s="702"/>
      <c r="F104" s="703"/>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1"/>
    </row>
    <row r="105" spans="1:50" ht="24.75" customHeight="1" x14ac:dyDescent="0.15">
      <c r="A105" s="701"/>
      <c r="B105" s="702"/>
      <c r="C105" s="702"/>
      <c r="D105" s="702"/>
      <c r="E105" s="702"/>
      <c r="F105" s="703"/>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1"/>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1"/>
      <c r="B109" s="702"/>
      <c r="C109" s="702"/>
      <c r="D109" s="702"/>
      <c r="E109" s="702"/>
      <c r="F109" s="703"/>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8"/>
    </row>
    <row r="110" spans="1:50" ht="24.75" customHeight="1" x14ac:dyDescent="0.15">
      <c r="A110" s="701"/>
      <c r="B110" s="702"/>
      <c r="C110" s="702"/>
      <c r="D110" s="702"/>
      <c r="E110" s="702"/>
      <c r="F110" s="703"/>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79"/>
    </row>
    <row r="111" spans="1:50" ht="24.75" customHeight="1" x14ac:dyDescent="0.15">
      <c r="A111" s="701"/>
      <c r="B111" s="702"/>
      <c r="C111" s="702"/>
      <c r="D111" s="702"/>
      <c r="E111" s="702"/>
      <c r="F111" s="703"/>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1"/>
    </row>
    <row r="112" spans="1:50" ht="24.75" customHeight="1" x14ac:dyDescent="0.15">
      <c r="A112" s="701"/>
      <c r="B112" s="702"/>
      <c r="C112" s="702"/>
      <c r="D112" s="702"/>
      <c r="E112" s="702"/>
      <c r="F112" s="703"/>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1"/>
    </row>
    <row r="113" spans="1:50" ht="24.75" customHeight="1" x14ac:dyDescent="0.15">
      <c r="A113" s="701"/>
      <c r="B113" s="702"/>
      <c r="C113" s="702"/>
      <c r="D113" s="702"/>
      <c r="E113" s="702"/>
      <c r="F113" s="703"/>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1"/>
    </row>
    <row r="114" spans="1:50" ht="24.75" customHeight="1" x14ac:dyDescent="0.15">
      <c r="A114" s="701"/>
      <c r="B114" s="702"/>
      <c r="C114" s="702"/>
      <c r="D114" s="702"/>
      <c r="E114" s="702"/>
      <c r="F114" s="703"/>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1"/>
    </row>
    <row r="115" spans="1:50" ht="24.75" customHeight="1" x14ac:dyDescent="0.15">
      <c r="A115" s="701"/>
      <c r="B115" s="702"/>
      <c r="C115" s="702"/>
      <c r="D115" s="702"/>
      <c r="E115" s="702"/>
      <c r="F115" s="703"/>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1"/>
    </row>
    <row r="116" spans="1:50" ht="24.75" customHeight="1" x14ac:dyDescent="0.15">
      <c r="A116" s="701"/>
      <c r="B116" s="702"/>
      <c r="C116" s="702"/>
      <c r="D116" s="702"/>
      <c r="E116" s="702"/>
      <c r="F116" s="703"/>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1"/>
    </row>
    <row r="117" spans="1:50" ht="24.75" customHeight="1" x14ac:dyDescent="0.15">
      <c r="A117" s="701"/>
      <c r="B117" s="702"/>
      <c r="C117" s="702"/>
      <c r="D117" s="702"/>
      <c r="E117" s="702"/>
      <c r="F117" s="703"/>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1"/>
    </row>
    <row r="118" spans="1:50" ht="24.75" customHeight="1" x14ac:dyDescent="0.15">
      <c r="A118" s="701"/>
      <c r="B118" s="702"/>
      <c r="C118" s="702"/>
      <c r="D118" s="702"/>
      <c r="E118" s="702"/>
      <c r="F118" s="703"/>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1"/>
    </row>
    <row r="119" spans="1:50" ht="24.75" customHeight="1" x14ac:dyDescent="0.15">
      <c r="A119" s="701"/>
      <c r="B119" s="702"/>
      <c r="C119" s="702"/>
      <c r="D119" s="702"/>
      <c r="E119" s="702"/>
      <c r="F119" s="703"/>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1"/>
    </row>
    <row r="120" spans="1:50" ht="24.75" customHeight="1" thickBot="1" x14ac:dyDescent="0.2">
      <c r="A120" s="701"/>
      <c r="B120" s="702"/>
      <c r="C120" s="702"/>
      <c r="D120" s="702"/>
      <c r="E120" s="702"/>
      <c r="F120" s="703"/>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701"/>
      <c r="B121" s="702"/>
      <c r="C121" s="702"/>
      <c r="D121" s="702"/>
      <c r="E121" s="702"/>
      <c r="F121" s="703"/>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1"/>
      <c r="B122" s="702"/>
      <c r="C122" s="702"/>
      <c r="D122" s="702"/>
      <c r="E122" s="702"/>
      <c r="F122" s="703"/>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8"/>
    </row>
    <row r="123" spans="1:50" ht="24.75" customHeight="1" x14ac:dyDescent="0.15">
      <c r="A123" s="701"/>
      <c r="B123" s="702"/>
      <c r="C123" s="702"/>
      <c r="D123" s="702"/>
      <c r="E123" s="702"/>
      <c r="F123" s="703"/>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79"/>
    </row>
    <row r="124" spans="1:50" ht="24.75" customHeight="1" x14ac:dyDescent="0.15">
      <c r="A124" s="701"/>
      <c r="B124" s="702"/>
      <c r="C124" s="702"/>
      <c r="D124" s="702"/>
      <c r="E124" s="702"/>
      <c r="F124" s="703"/>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1"/>
    </row>
    <row r="125" spans="1:50" ht="24.75" customHeight="1" x14ac:dyDescent="0.15">
      <c r="A125" s="701"/>
      <c r="B125" s="702"/>
      <c r="C125" s="702"/>
      <c r="D125" s="702"/>
      <c r="E125" s="702"/>
      <c r="F125" s="703"/>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1"/>
    </row>
    <row r="126" spans="1:50" ht="24.75" customHeight="1" x14ac:dyDescent="0.15">
      <c r="A126" s="701"/>
      <c r="B126" s="702"/>
      <c r="C126" s="702"/>
      <c r="D126" s="702"/>
      <c r="E126" s="702"/>
      <c r="F126" s="703"/>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1"/>
    </row>
    <row r="127" spans="1:50" ht="24.75" customHeight="1" x14ac:dyDescent="0.15">
      <c r="A127" s="701"/>
      <c r="B127" s="702"/>
      <c r="C127" s="702"/>
      <c r="D127" s="702"/>
      <c r="E127" s="702"/>
      <c r="F127" s="703"/>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1"/>
    </row>
    <row r="128" spans="1:50" ht="24.75" customHeight="1" x14ac:dyDescent="0.15">
      <c r="A128" s="701"/>
      <c r="B128" s="702"/>
      <c r="C128" s="702"/>
      <c r="D128" s="702"/>
      <c r="E128" s="702"/>
      <c r="F128" s="703"/>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1"/>
    </row>
    <row r="129" spans="1:50" ht="24.75" customHeight="1" x14ac:dyDescent="0.15">
      <c r="A129" s="701"/>
      <c r="B129" s="702"/>
      <c r="C129" s="702"/>
      <c r="D129" s="702"/>
      <c r="E129" s="702"/>
      <c r="F129" s="703"/>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1"/>
    </row>
    <row r="130" spans="1:50" ht="24.75" customHeight="1" x14ac:dyDescent="0.15">
      <c r="A130" s="701"/>
      <c r="B130" s="702"/>
      <c r="C130" s="702"/>
      <c r="D130" s="702"/>
      <c r="E130" s="702"/>
      <c r="F130" s="703"/>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1"/>
    </row>
    <row r="131" spans="1:50" ht="24.75" customHeight="1" x14ac:dyDescent="0.15">
      <c r="A131" s="701"/>
      <c r="B131" s="702"/>
      <c r="C131" s="702"/>
      <c r="D131" s="702"/>
      <c r="E131" s="702"/>
      <c r="F131" s="703"/>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1"/>
    </row>
    <row r="132" spans="1:50" ht="24.75" customHeight="1" x14ac:dyDescent="0.15">
      <c r="A132" s="701"/>
      <c r="B132" s="702"/>
      <c r="C132" s="702"/>
      <c r="D132" s="702"/>
      <c r="E132" s="702"/>
      <c r="F132" s="703"/>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1"/>
    </row>
    <row r="133" spans="1:50" ht="24.75" customHeight="1" thickBot="1" x14ac:dyDescent="0.2">
      <c r="A133" s="701"/>
      <c r="B133" s="702"/>
      <c r="C133" s="702"/>
      <c r="D133" s="702"/>
      <c r="E133" s="702"/>
      <c r="F133" s="703"/>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701"/>
      <c r="B134" s="702"/>
      <c r="C134" s="702"/>
      <c r="D134" s="702"/>
      <c r="E134" s="702"/>
      <c r="F134" s="703"/>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1"/>
      <c r="B135" s="702"/>
      <c r="C135" s="702"/>
      <c r="D135" s="702"/>
      <c r="E135" s="702"/>
      <c r="F135" s="703"/>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8"/>
    </row>
    <row r="136" spans="1:50" ht="24.75" customHeight="1" x14ac:dyDescent="0.15">
      <c r="A136" s="701"/>
      <c r="B136" s="702"/>
      <c r="C136" s="702"/>
      <c r="D136" s="702"/>
      <c r="E136" s="702"/>
      <c r="F136" s="703"/>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79"/>
    </row>
    <row r="137" spans="1:50" ht="24.75" customHeight="1" x14ac:dyDescent="0.15">
      <c r="A137" s="701"/>
      <c r="B137" s="702"/>
      <c r="C137" s="702"/>
      <c r="D137" s="702"/>
      <c r="E137" s="702"/>
      <c r="F137" s="703"/>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1"/>
    </row>
    <row r="138" spans="1:50" ht="24.75" customHeight="1" x14ac:dyDescent="0.15">
      <c r="A138" s="701"/>
      <c r="B138" s="702"/>
      <c r="C138" s="702"/>
      <c r="D138" s="702"/>
      <c r="E138" s="702"/>
      <c r="F138" s="703"/>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1"/>
    </row>
    <row r="139" spans="1:50" ht="24.75" customHeight="1" x14ac:dyDescent="0.15">
      <c r="A139" s="701"/>
      <c r="B139" s="702"/>
      <c r="C139" s="702"/>
      <c r="D139" s="702"/>
      <c r="E139" s="702"/>
      <c r="F139" s="703"/>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1"/>
    </row>
    <row r="140" spans="1:50" ht="24.75" customHeight="1" x14ac:dyDescent="0.15">
      <c r="A140" s="701"/>
      <c r="B140" s="702"/>
      <c r="C140" s="702"/>
      <c r="D140" s="702"/>
      <c r="E140" s="702"/>
      <c r="F140" s="703"/>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1"/>
    </row>
    <row r="141" spans="1:50" ht="24.75" customHeight="1" x14ac:dyDescent="0.15">
      <c r="A141" s="701"/>
      <c r="B141" s="702"/>
      <c r="C141" s="702"/>
      <c r="D141" s="702"/>
      <c r="E141" s="702"/>
      <c r="F141" s="703"/>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1"/>
    </row>
    <row r="142" spans="1:50" ht="24.75" customHeight="1" x14ac:dyDescent="0.15">
      <c r="A142" s="701"/>
      <c r="B142" s="702"/>
      <c r="C142" s="702"/>
      <c r="D142" s="702"/>
      <c r="E142" s="702"/>
      <c r="F142" s="703"/>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1"/>
    </row>
    <row r="143" spans="1:50" ht="24.75" customHeight="1" x14ac:dyDescent="0.15">
      <c r="A143" s="701"/>
      <c r="B143" s="702"/>
      <c r="C143" s="702"/>
      <c r="D143" s="702"/>
      <c r="E143" s="702"/>
      <c r="F143" s="703"/>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1"/>
    </row>
    <row r="144" spans="1:50" ht="24.75" customHeight="1" x14ac:dyDescent="0.15">
      <c r="A144" s="701"/>
      <c r="B144" s="702"/>
      <c r="C144" s="702"/>
      <c r="D144" s="702"/>
      <c r="E144" s="702"/>
      <c r="F144" s="703"/>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1"/>
    </row>
    <row r="145" spans="1:50" ht="24.75" customHeight="1" x14ac:dyDescent="0.15">
      <c r="A145" s="701"/>
      <c r="B145" s="702"/>
      <c r="C145" s="702"/>
      <c r="D145" s="702"/>
      <c r="E145" s="702"/>
      <c r="F145" s="703"/>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1"/>
    </row>
    <row r="146" spans="1:50" ht="24.75" customHeight="1" thickBot="1" x14ac:dyDescent="0.2">
      <c r="A146" s="701"/>
      <c r="B146" s="702"/>
      <c r="C146" s="702"/>
      <c r="D146" s="702"/>
      <c r="E146" s="702"/>
      <c r="F146" s="703"/>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1"/>
      <c r="B147" s="702"/>
      <c r="C147" s="702"/>
      <c r="D147" s="702"/>
      <c r="E147" s="702"/>
      <c r="F147" s="703"/>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1"/>
      <c r="B148" s="702"/>
      <c r="C148" s="702"/>
      <c r="D148" s="702"/>
      <c r="E148" s="702"/>
      <c r="F148" s="703"/>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8"/>
    </row>
    <row r="149" spans="1:50" ht="24.75" customHeight="1" x14ac:dyDescent="0.15">
      <c r="A149" s="701"/>
      <c r="B149" s="702"/>
      <c r="C149" s="702"/>
      <c r="D149" s="702"/>
      <c r="E149" s="702"/>
      <c r="F149" s="703"/>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79"/>
    </row>
    <row r="150" spans="1:50" ht="24.75" customHeight="1" x14ac:dyDescent="0.15">
      <c r="A150" s="701"/>
      <c r="B150" s="702"/>
      <c r="C150" s="702"/>
      <c r="D150" s="702"/>
      <c r="E150" s="702"/>
      <c r="F150" s="703"/>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1"/>
    </row>
    <row r="151" spans="1:50" ht="24.75" customHeight="1" x14ac:dyDescent="0.15">
      <c r="A151" s="701"/>
      <c r="B151" s="702"/>
      <c r="C151" s="702"/>
      <c r="D151" s="702"/>
      <c r="E151" s="702"/>
      <c r="F151" s="703"/>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1"/>
    </row>
    <row r="152" spans="1:50" ht="24.75" customHeight="1" x14ac:dyDescent="0.15">
      <c r="A152" s="701"/>
      <c r="B152" s="702"/>
      <c r="C152" s="702"/>
      <c r="D152" s="702"/>
      <c r="E152" s="702"/>
      <c r="F152" s="703"/>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1"/>
    </row>
    <row r="153" spans="1:50" ht="24.75" customHeight="1" x14ac:dyDescent="0.15">
      <c r="A153" s="701"/>
      <c r="B153" s="702"/>
      <c r="C153" s="702"/>
      <c r="D153" s="702"/>
      <c r="E153" s="702"/>
      <c r="F153" s="703"/>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1"/>
    </row>
    <row r="154" spans="1:50" ht="24.75" customHeight="1" x14ac:dyDescent="0.15">
      <c r="A154" s="701"/>
      <c r="B154" s="702"/>
      <c r="C154" s="702"/>
      <c r="D154" s="702"/>
      <c r="E154" s="702"/>
      <c r="F154" s="703"/>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1"/>
    </row>
    <row r="155" spans="1:50" ht="24.75" customHeight="1" x14ac:dyDescent="0.15">
      <c r="A155" s="701"/>
      <c r="B155" s="702"/>
      <c r="C155" s="702"/>
      <c r="D155" s="702"/>
      <c r="E155" s="702"/>
      <c r="F155" s="703"/>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1"/>
    </row>
    <row r="156" spans="1:50" ht="24.75" customHeight="1" x14ac:dyDescent="0.15">
      <c r="A156" s="701"/>
      <c r="B156" s="702"/>
      <c r="C156" s="702"/>
      <c r="D156" s="702"/>
      <c r="E156" s="702"/>
      <c r="F156" s="703"/>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1"/>
    </row>
    <row r="157" spans="1:50" ht="24.75" customHeight="1" x14ac:dyDescent="0.15">
      <c r="A157" s="701"/>
      <c r="B157" s="702"/>
      <c r="C157" s="702"/>
      <c r="D157" s="702"/>
      <c r="E157" s="702"/>
      <c r="F157" s="703"/>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1"/>
    </row>
    <row r="158" spans="1:50" ht="24.75" customHeight="1" x14ac:dyDescent="0.15">
      <c r="A158" s="701"/>
      <c r="B158" s="702"/>
      <c r="C158" s="702"/>
      <c r="D158" s="702"/>
      <c r="E158" s="702"/>
      <c r="F158" s="703"/>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1"/>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x14ac:dyDescent="0.2"/>
    <row r="161" spans="1:50" ht="30" customHeight="1" x14ac:dyDescent="0.15">
      <c r="A161" s="707" t="s">
        <v>34</v>
      </c>
      <c r="B161" s="708"/>
      <c r="C161" s="708"/>
      <c r="D161" s="708"/>
      <c r="E161" s="708"/>
      <c r="F161" s="709"/>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1"/>
      <c r="B162" s="702"/>
      <c r="C162" s="702"/>
      <c r="D162" s="702"/>
      <c r="E162" s="702"/>
      <c r="F162" s="703"/>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8"/>
    </row>
    <row r="163" spans="1:50" ht="24.75" customHeight="1" x14ac:dyDescent="0.15">
      <c r="A163" s="701"/>
      <c r="B163" s="702"/>
      <c r="C163" s="702"/>
      <c r="D163" s="702"/>
      <c r="E163" s="702"/>
      <c r="F163" s="703"/>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79"/>
    </row>
    <row r="164" spans="1:50" ht="24.75" customHeight="1" x14ac:dyDescent="0.15">
      <c r="A164" s="701"/>
      <c r="B164" s="702"/>
      <c r="C164" s="702"/>
      <c r="D164" s="702"/>
      <c r="E164" s="702"/>
      <c r="F164" s="703"/>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1"/>
    </row>
    <row r="165" spans="1:50" ht="24.75" customHeight="1" x14ac:dyDescent="0.15">
      <c r="A165" s="701"/>
      <c r="B165" s="702"/>
      <c r="C165" s="702"/>
      <c r="D165" s="702"/>
      <c r="E165" s="702"/>
      <c r="F165" s="703"/>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1"/>
    </row>
    <row r="166" spans="1:50" ht="24.75" customHeight="1" x14ac:dyDescent="0.15">
      <c r="A166" s="701"/>
      <c r="B166" s="702"/>
      <c r="C166" s="702"/>
      <c r="D166" s="702"/>
      <c r="E166" s="702"/>
      <c r="F166" s="703"/>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1"/>
    </row>
    <row r="167" spans="1:50" ht="24.75" customHeight="1" x14ac:dyDescent="0.15">
      <c r="A167" s="701"/>
      <c r="B167" s="702"/>
      <c r="C167" s="702"/>
      <c r="D167" s="702"/>
      <c r="E167" s="702"/>
      <c r="F167" s="703"/>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1"/>
    </row>
    <row r="168" spans="1:50" ht="24.75" customHeight="1" x14ac:dyDescent="0.15">
      <c r="A168" s="701"/>
      <c r="B168" s="702"/>
      <c r="C168" s="702"/>
      <c r="D168" s="702"/>
      <c r="E168" s="702"/>
      <c r="F168" s="703"/>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1"/>
    </row>
    <row r="169" spans="1:50" ht="24.75" customHeight="1" x14ac:dyDescent="0.15">
      <c r="A169" s="701"/>
      <c r="B169" s="702"/>
      <c r="C169" s="702"/>
      <c r="D169" s="702"/>
      <c r="E169" s="702"/>
      <c r="F169" s="703"/>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1"/>
    </row>
    <row r="170" spans="1:50" ht="24.75" customHeight="1" x14ac:dyDescent="0.15">
      <c r="A170" s="701"/>
      <c r="B170" s="702"/>
      <c r="C170" s="702"/>
      <c r="D170" s="702"/>
      <c r="E170" s="702"/>
      <c r="F170" s="703"/>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1"/>
    </row>
    <row r="171" spans="1:50" ht="24.75" customHeight="1" x14ac:dyDescent="0.15">
      <c r="A171" s="701"/>
      <c r="B171" s="702"/>
      <c r="C171" s="702"/>
      <c r="D171" s="702"/>
      <c r="E171" s="702"/>
      <c r="F171" s="703"/>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1"/>
    </row>
    <row r="172" spans="1:50" ht="24.75" customHeight="1" x14ac:dyDescent="0.15">
      <c r="A172" s="701"/>
      <c r="B172" s="702"/>
      <c r="C172" s="702"/>
      <c r="D172" s="702"/>
      <c r="E172" s="702"/>
      <c r="F172" s="703"/>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1"/>
    </row>
    <row r="173" spans="1:50" ht="24.75" customHeight="1" thickBot="1" x14ac:dyDescent="0.2">
      <c r="A173" s="701"/>
      <c r="B173" s="702"/>
      <c r="C173" s="702"/>
      <c r="D173" s="702"/>
      <c r="E173" s="702"/>
      <c r="F173" s="703"/>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701"/>
      <c r="B174" s="702"/>
      <c r="C174" s="702"/>
      <c r="D174" s="702"/>
      <c r="E174" s="702"/>
      <c r="F174" s="703"/>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1"/>
      <c r="B175" s="702"/>
      <c r="C175" s="702"/>
      <c r="D175" s="702"/>
      <c r="E175" s="702"/>
      <c r="F175" s="703"/>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8"/>
    </row>
    <row r="176" spans="1:50" ht="24.75" customHeight="1" x14ac:dyDescent="0.15">
      <c r="A176" s="701"/>
      <c r="B176" s="702"/>
      <c r="C176" s="702"/>
      <c r="D176" s="702"/>
      <c r="E176" s="702"/>
      <c r="F176" s="703"/>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79"/>
    </row>
    <row r="177" spans="1:50" ht="24.75" customHeight="1" x14ac:dyDescent="0.15">
      <c r="A177" s="701"/>
      <c r="B177" s="702"/>
      <c r="C177" s="702"/>
      <c r="D177" s="702"/>
      <c r="E177" s="702"/>
      <c r="F177" s="703"/>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1"/>
    </row>
    <row r="178" spans="1:50" ht="24.75" customHeight="1" x14ac:dyDescent="0.15">
      <c r="A178" s="701"/>
      <c r="B178" s="702"/>
      <c r="C178" s="702"/>
      <c r="D178" s="702"/>
      <c r="E178" s="702"/>
      <c r="F178" s="703"/>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1"/>
    </row>
    <row r="179" spans="1:50" ht="24.75" customHeight="1" x14ac:dyDescent="0.15">
      <c r="A179" s="701"/>
      <c r="B179" s="702"/>
      <c r="C179" s="702"/>
      <c r="D179" s="702"/>
      <c r="E179" s="702"/>
      <c r="F179" s="703"/>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1"/>
    </row>
    <row r="180" spans="1:50" ht="24.75" customHeight="1" x14ac:dyDescent="0.15">
      <c r="A180" s="701"/>
      <c r="B180" s="702"/>
      <c r="C180" s="702"/>
      <c r="D180" s="702"/>
      <c r="E180" s="702"/>
      <c r="F180" s="703"/>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1"/>
    </row>
    <row r="181" spans="1:50" ht="24.75" customHeight="1" x14ac:dyDescent="0.15">
      <c r="A181" s="701"/>
      <c r="B181" s="702"/>
      <c r="C181" s="702"/>
      <c r="D181" s="702"/>
      <c r="E181" s="702"/>
      <c r="F181" s="703"/>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1"/>
    </row>
    <row r="182" spans="1:50" ht="24.75" customHeight="1" x14ac:dyDescent="0.15">
      <c r="A182" s="701"/>
      <c r="B182" s="702"/>
      <c r="C182" s="702"/>
      <c r="D182" s="702"/>
      <c r="E182" s="702"/>
      <c r="F182" s="703"/>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1"/>
    </row>
    <row r="183" spans="1:50" ht="24.75" customHeight="1" x14ac:dyDescent="0.15">
      <c r="A183" s="701"/>
      <c r="B183" s="702"/>
      <c r="C183" s="702"/>
      <c r="D183" s="702"/>
      <c r="E183" s="702"/>
      <c r="F183" s="703"/>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1"/>
    </row>
    <row r="184" spans="1:50" ht="24.75" customHeight="1" x14ac:dyDescent="0.15">
      <c r="A184" s="701"/>
      <c r="B184" s="702"/>
      <c r="C184" s="702"/>
      <c r="D184" s="702"/>
      <c r="E184" s="702"/>
      <c r="F184" s="703"/>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1"/>
    </row>
    <row r="185" spans="1:50" ht="24.75" customHeight="1" x14ac:dyDescent="0.15">
      <c r="A185" s="701"/>
      <c r="B185" s="702"/>
      <c r="C185" s="702"/>
      <c r="D185" s="702"/>
      <c r="E185" s="702"/>
      <c r="F185" s="703"/>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1"/>
    </row>
    <row r="186" spans="1:50" ht="24.75" customHeight="1" thickBot="1" x14ac:dyDescent="0.2">
      <c r="A186" s="701"/>
      <c r="B186" s="702"/>
      <c r="C186" s="702"/>
      <c r="D186" s="702"/>
      <c r="E186" s="702"/>
      <c r="F186" s="703"/>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701"/>
      <c r="B187" s="702"/>
      <c r="C187" s="702"/>
      <c r="D187" s="702"/>
      <c r="E187" s="702"/>
      <c r="F187" s="703"/>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1"/>
      <c r="B188" s="702"/>
      <c r="C188" s="702"/>
      <c r="D188" s="702"/>
      <c r="E188" s="702"/>
      <c r="F188" s="703"/>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8"/>
    </row>
    <row r="189" spans="1:50" ht="24.75" customHeight="1" x14ac:dyDescent="0.15">
      <c r="A189" s="701"/>
      <c r="B189" s="702"/>
      <c r="C189" s="702"/>
      <c r="D189" s="702"/>
      <c r="E189" s="702"/>
      <c r="F189" s="703"/>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79"/>
    </row>
    <row r="190" spans="1:50" ht="24.75" customHeight="1" x14ac:dyDescent="0.15">
      <c r="A190" s="701"/>
      <c r="B190" s="702"/>
      <c r="C190" s="702"/>
      <c r="D190" s="702"/>
      <c r="E190" s="702"/>
      <c r="F190" s="703"/>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1"/>
    </row>
    <row r="191" spans="1:50" ht="24.75" customHeight="1" x14ac:dyDescent="0.15">
      <c r="A191" s="701"/>
      <c r="B191" s="702"/>
      <c r="C191" s="702"/>
      <c r="D191" s="702"/>
      <c r="E191" s="702"/>
      <c r="F191" s="703"/>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1"/>
    </row>
    <row r="192" spans="1:50" ht="24.75" customHeight="1" x14ac:dyDescent="0.15">
      <c r="A192" s="701"/>
      <c r="B192" s="702"/>
      <c r="C192" s="702"/>
      <c r="D192" s="702"/>
      <c r="E192" s="702"/>
      <c r="F192" s="703"/>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1"/>
    </row>
    <row r="193" spans="1:50" ht="24.75" customHeight="1" x14ac:dyDescent="0.15">
      <c r="A193" s="701"/>
      <c r="B193" s="702"/>
      <c r="C193" s="702"/>
      <c r="D193" s="702"/>
      <c r="E193" s="702"/>
      <c r="F193" s="703"/>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1"/>
    </row>
    <row r="194" spans="1:50" ht="24.75" customHeight="1" x14ac:dyDescent="0.15">
      <c r="A194" s="701"/>
      <c r="B194" s="702"/>
      <c r="C194" s="702"/>
      <c r="D194" s="702"/>
      <c r="E194" s="702"/>
      <c r="F194" s="703"/>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1"/>
    </row>
    <row r="195" spans="1:50" ht="24.75" customHeight="1" x14ac:dyDescent="0.15">
      <c r="A195" s="701"/>
      <c r="B195" s="702"/>
      <c r="C195" s="702"/>
      <c r="D195" s="702"/>
      <c r="E195" s="702"/>
      <c r="F195" s="703"/>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1"/>
    </row>
    <row r="196" spans="1:50" ht="24.75" customHeight="1" x14ac:dyDescent="0.15">
      <c r="A196" s="701"/>
      <c r="B196" s="702"/>
      <c r="C196" s="702"/>
      <c r="D196" s="702"/>
      <c r="E196" s="702"/>
      <c r="F196" s="703"/>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1"/>
    </row>
    <row r="197" spans="1:50" ht="24.75" customHeight="1" x14ac:dyDescent="0.15">
      <c r="A197" s="701"/>
      <c r="B197" s="702"/>
      <c r="C197" s="702"/>
      <c r="D197" s="702"/>
      <c r="E197" s="702"/>
      <c r="F197" s="703"/>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1"/>
    </row>
    <row r="198" spans="1:50" ht="24.75" customHeight="1" x14ac:dyDescent="0.15">
      <c r="A198" s="701"/>
      <c r="B198" s="702"/>
      <c r="C198" s="702"/>
      <c r="D198" s="702"/>
      <c r="E198" s="702"/>
      <c r="F198" s="703"/>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1"/>
    </row>
    <row r="199" spans="1:50" ht="24.75" customHeight="1" thickBot="1" x14ac:dyDescent="0.2">
      <c r="A199" s="701"/>
      <c r="B199" s="702"/>
      <c r="C199" s="702"/>
      <c r="D199" s="702"/>
      <c r="E199" s="702"/>
      <c r="F199" s="703"/>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701"/>
      <c r="B200" s="702"/>
      <c r="C200" s="702"/>
      <c r="D200" s="702"/>
      <c r="E200" s="702"/>
      <c r="F200" s="703"/>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1"/>
      <c r="B201" s="702"/>
      <c r="C201" s="702"/>
      <c r="D201" s="702"/>
      <c r="E201" s="702"/>
      <c r="F201" s="703"/>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8"/>
    </row>
    <row r="202" spans="1:50" ht="24.75" customHeight="1" x14ac:dyDescent="0.15">
      <c r="A202" s="701"/>
      <c r="B202" s="702"/>
      <c r="C202" s="702"/>
      <c r="D202" s="702"/>
      <c r="E202" s="702"/>
      <c r="F202" s="703"/>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79"/>
    </row>
    <row r="203" spans="1:50" ht="24.75" customHeight="1" x14ac:dyDescent="0.15">
      <c r="A203" s="701"/>
      <c r="B203" s="702"/>
      <c r="C203" s="702"/>
      <c r="D203" s="702"/>
      <c r="E203" s="702"/>
      <c r="F203" s="703"/>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1"/>
    </row>
    <row r="204" spans="1:50" ht="24.75" customHeight="1" x14ac:dyDescent="0.15">
      <c r="A204" s="701"/>
      <c r="B204" s="702"/>
      <c r="C204" s="702"/>
      <c r="D204" s="702"/>
      <c r="E204" s="702"/>
      <c r="F204" s="703"/>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1"/>
    </row>
    <row r="205" spans="1:50" ht="24.75" customHeight="1" x14ac:dyDescent="0.15">
      <c r="A205" s="701"/>
      <c r="B205" s="702"/>
      <c r="C205" s="702"/>
      <c r="D205" s="702"/>
      <c r="E205" s="702"/>
      <c r="F205" s="703"/>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1"/>
    </row>
    <row r="206" spans="1:50" ht="24.75" customHeight="1" x14ac:dyDescent="0.15">
      <c r="A206" s="701"/>
      <c r="B206" s="702"/>
      <c r="C206" s="702"/>
      <c r="D206" s="702"/>
      <c r="E206" s="702"/>
      <c r="F206" s="703"/>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1"/>
    </row>
    <row r="207" spans="1:50" ht="24.75" customHeight="1" x14ac:dyDescent="0.15">
      <c r="A207" s="701"/>
      <c r="B207" s="702"/>
      <c r="C207" s="702"/>
      <c r="D207" s="702"/>
      <c r="E207" s="702"/>
      <c r="F207" s="703"/>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1"/>
    </row>
    <row r="208" spans="1:50" ht="24.75" customHeight="1" x14ac:dyDescent="0.15">
      <c r="A208" s="701"/>
      <c r="B208" s="702"/>
      <c r="C208" s="702"/>
      <c r="D208" s="702"/>
      <c r="E208" s="702"/>
      <c r="F208" s="703"/>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1"/>
    </row>
    <row r="209" spans="1:50" ht="24.75" customHeight="1" x14ac:dyDescent="0.15">
      <c r="A209" s="701"/>
      <c r="B209" s="702"/>
      <c r="C209" s="702"/>
      <c r="D209" s="702"/>
      <c r="E209" s="702"/>
      <c r="F209" s="703"/>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1"/>
    </row>
    <row r="210" spans="1:50" ht="24.75" customHeight="1" x14ac:dyDescent="0.15">
      <c r="A210" s="701"/>
      <c r="B210" s="702"/>
      <c r="C210" s="702"/>
      <c r="D210" s="702"/>
      <c r="E210" s="702"/>
      <c r="F210" s="703"/>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1"/>
    </row>
    <row r="211" spans="1:50" ht="24.75" customHeight="1" x14ac:dyDescent="0.15">
      <c r="A211" s="701"/>
      <c r="B211" s="702"/>
      <c r="C211" s="702"/>
      <c r="D211" s="702"/>
      <c r="E211" s="702"/>
      <c r="F211" s="703"/>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1"/>
    </row>
    <row r="212" spans="1:50" ht="24.75"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x14ac:dyDescent="0.2"/>
    <row r="214" spans="1:50" ht="30" customHeight="1" x14ac:dyDescent="0.15">
      <c r="A214" s="698" t="s">
        <v>34</v>
      </c>
      <c r="B214" s="699"/>
      <c r="C214" s="699"/>
      <c r="D214" s="699"/>
      <c r="E214" s="699"/>
      <c r="F214" s="700"/>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1"/>
      <c r="B215" s="702"/>
      <c r="C215" s="702"/>
      <c r="D215" s="702"/>
      <c r="E215" s="702"/>
      <c r="F215" s="703"/>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8"/>
    </row>
    <row r="216" spans="1:50" ht="24.75" customHeight="1" x14ac:dyDescent="0.15">
      <c r="A216" s="701"/>
      <c r="B216" s="702"/>
      <c r="C216" s="702"/>
      <c r="D216" s="702"/>
      <c r="E216" s="702"/>
      <c r="F216" s="703"/>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79"/>
    </row>
    <row r="217" spans="1:50" ht="24.75" customHeight="1" x14ac:dyDescent="0.15">
      <c r="A217" s="701"/>
      <c r="B217" s="702"/>
      <c r="C217" s="702"/>
      <c r="D217" s="702"/>
      <c r="E217" s="702"/>
      <c r="F217" s="703"/>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1"/>
    </row>
    <row r="218" spans="1:50" ht="24.75" customHeight="1" x14ac:dyDescent="0.15">
      <c r="A218" s="701"/>
      <c r="B218" s="702"/>
      <c r="C218" s="702"/>
      <c r="D218" s="702"/>
      <c r="E218" s="702"/>
      <c r="F218" s="703"/>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1"/>
    </row>
    <row r="219" spans="1:50" ht="24.75" customHeight="1" x14ac:dyDescent="0.15">
      <c r="A219" s="701"/>
      <c r="B219" s="702"/>
      <c r="C219" s="702"/>
      <c r="D219" s="702"/>
      <c r="E219" s="702"/>
      <c r="F219" s="703"/>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1"/>
    </row>
    <row r="220" spans="1:50" ht="24.75" customHeight="1" x14ac:dyDescent="0.15">
      <c r="A220" s="701"/>
      <c r="B220" s="702"/>
      <c r="C220" s="702"/>
      <c r="D220" s="702"/>
      <c r="E220" s="702"/>
      <c r="F220" s="703"/>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1"/>
    </row>
    <row r="221" spans="1:50" ht="24.75" customHeight="1" x14ac:dyDescent="0.15">
      <c r="A221" s="701"/>
      <c r="B221" s="702"/>
      <c r="C221" s="702"/>
      <c r="D221" s="702"/>
      <c r="E221" s="702"/>
      <c r="F221" s="703"/>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1"/>
    </row>
    <row r="222" spans="1:50" ht="24.75" customHeight="1" x14ac:dyDescent="0.15">
      <c r="A222" s="701"/>
      <c r="B222" s="702"/>
      <c r="C222" s="702"/>
      <c r="D222" s="702"/>
      <c r="E222" s="702"/>
      <c r="F222" s="703"/>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1"/>
    </row>
    <row r="223" spans="1:50" ht="24.75" customHeight="1" x14ac:dyDescent="0.15">
      <c r="A223" s="701"/>
      <c r="B223" s="702"/>
      <c r="C223" s="702"/>
      <c r="D223" s="702"/>
      <c r="E223" s="702"/>
      <c r="F223" s="703"/>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1"/>
    </row>
    <row r="224" spans="1:50" ht="24.75" customHeight="1" x14ac:dyDescent="0.15">
      <c r="A224" s="701"/>
      <c r="B224" s="702"/>
      <c r="C224" s="702"/>
      <c r="D224" s="702"/>
      <c r="E224" s="702"/>
      <c r="F224" s="703"/>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1"/>
    </row>
    <row r="225" spans="1:50" ht="24.75" customHeight="1" x14ac:dyDescent="0.15">
      <c r="A225" s="701"/>
      <c r="B225" s="702"/>
      <c r="C225" s="702"/>
      <c r="D225" s="702"/>
      <c r="E225" s="702"/>
      <c r="F225" s="703"/>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1"/>
    </row>
    <row r="226" spans="1:50" ht="24.75" customHeight="1" thickBot="1" x14ac:dyDescent="0.2">
      <c r="A226" s="701"/>
      <c r="B226" s="702"/>
      <c r="C226" s="702"/>
      <c r="D226" s="702"/>
      <c r="E226" s="702"/>
      <c r="F226" s="703"/>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701"/>
      <c r="B227" s="702"/>
      <c r="C227" s="702"/>
      <c r="D227" s="702"/>
      <c r="E227" s="702"/>
      <c r="F227" s="703"/>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1"/>
      <c r="B228" s="702"/>
      <c r="C228" s="702"/>
      <c r="D228" s="702"/>
      <c r="E228" s="702"/>
      <c r="F228" s="703"/>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8"/>
    </row>
    <row r="229" spans="1:50" ht="24.75" customHeight="1" x14ac:dyDescent="0.15">
      <c r="A229" s="701"/>
      <c r="B229" s="702"/>
      <c r="C229" s="702"/>
      <c r="D229" s="702"/>
      <c r="E229" s="702"/>
      <c r="F229" s="703"/>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79"/>
    </row>
    <row r="230" spans="1:50" ht="24.75" customHeight="1" x14ac:dyDescent="0.15">
      <c r="A230" s="701"/>
      <c r="B230" s="702"/>
      <c r="C230" s="702"/>
      <c r="D230" s="702"/>
      <c r="E230" s="702"/>
      <c r="F230" s="703"/>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1"/>
    </row>
    <row r="231" spans="1:50" ht="24.75" customHeight="1" x14ac:dyDescent="0.15">
      <c r="A231" s="701"/>
      <c r="B231" s="702"/>
      <c r="C231" s="702"/>
      <c r="D231" s="702"/>
      <c r="E231" s="702"/>
      <c r="F231" s="703"/>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1"/>
    </row>
    <row r="232" spans="1:50" ht="24.75" customHeight="1" x14ac:dyDescent="0.15">
      <c r="A232" s="701"/>
      <c r="B232" s="702"/>
      <c r="C232" s="702"/>
      <c r="D232" s="702"/>
      <c r="E232" s="702"/>
      <c r="F232" s="703"/>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1"/>
    </row>
    <row r="233" spans="1:50" ht="24.75" customHeight="1" x14ac:dyDescent="0.15">
      <c r="A233" s="701"/>
      <c r="B233" s="702"/>
      <c r="C233" s="702"/>
      <c r="D233" s="702"/>
      <c r="E233" s="702"/>
      <c r="F233" s="703"/>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1"/>
    </row>
    <row r="234" spans="1:50" ht="24.75" customHeight="1" x14ac:dyDescent="0.15">
      <c r="A234" s="701"/>
      <c r="B234" s="702"/>
      <c r="C234" s="702"/>
      <c r="D234" s="702"/>
      <c r="E234" s="702"/>
      <c r="F234" s="703"/>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1"/>
    </row>
    <row r="235" spans="1:50" ht="24.75" customHeight="1" x14ac:dyDescent="0.15">
      <c r="A235" s="701"/>
      <c r="B235" s="702"/>
      <c r="C235" s="702"/>
      <c r="D235" s="702"/>
      <c r="E235" s="702"/>
      <c r="F235" s="703"/>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1"/>
    </row>
    <row r="236" spans="1:50" ht="24.75" customHeight="1" x14ac:dyDescent="0.15">
      <c r="A236" s="701"/>
      <c r="B236" s="702"/>
      <c r="C236" s="702"/>
      <c r="D236" s="702"/>
      <c r="E236" s="702"/>
      <c r="F236" s="703"/>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1"/>
    </row>
    <row r="237" spans="1:50" ht="24.75" customHeight="1" x14ac:dyDescent="0.15">
      <c r="A237" s="701"/>
      <c r="B237" s="702"/>
      <c r="C237" s="702"/>
      <c r="D237" s="702"/>
      <c r="E237" s="702"/>
      <c r="F237" s="703"/>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1"/>
    </row>
    <row r="238" spans="1:50" ht="24.75" customHeight="1" x14ac:dyDescent="0.15">
      <c r="A238" s="701"/>
      <c r="B238" s="702"/>
      <c r="C238" s="702"/>
      <c r="D238" s="702"/>
      <c r="E238" s="702"/>
      <c r="F238" s="703"/>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1"/>
    </row>
    <row r="239" spans="1:50" ht="24.75" customHeight="1" thickBot="1" x14ac:dyDescent="0.2">
      <c r="A239" s="701"/>
      <c r="B239" s="702"/>
      <c r="C239" s="702"/>
      <c r="D239" s="702"/>
      <c r="E239" s="702"/>
      <c r="F239" s="703"/>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701"/>
      <c r="B240" s="702"/>
      <c r="C240" s="702"/>
      <c r="D240" s="702"/>
      <c r="E240" s="702"/>
      <c r="F240" s="703"/>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1"/>
      <c r="B241" s="702"/>
      <c r="C241" s="702"/>
      <c r="D241" s="702"/>
      <c r="E241" s="702"/>
      <c r="F241" s="703"/>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8"/>
    </row>
    <row r="242" spans="1:50" ht="24.75" customHeight="1" x14ac:dyDescent="0.15">
      <c r="A242" s="701"/>
      <c r="B242" s="702"/>
      <c r="C242" s="702"/>
      <c r="D242" s="702"/>
      <c r="E242" s="702"/>
      <c r="F242" s="703"/>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79"/>
    </row>
    <row r="243" spans="1:50" ht="24.75" customHeight="1" x14ac:dyDescent="0.15">
      <c r="A243" s="701"/>
      <c r="B243" s="702"/>
      <c r="C243" s="702"/>
      <c r="D243" s="702"/>
      <c r="E243" s="702"/>
      <c r="F243" s="703"/>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1"/>
    </row>
    <row r="244" spans="1:50" ht="24.75" customHeight="1" x14ac:dyDescent="0.15">
      <c r="A244" s="701"/>
      <c r="B244" s="702"/>
      <c r="C244" s="702"/>
      <c r="D244" s="702"/>
      <c r="E244" s="702"/>
      <c r="F244" s="703"/>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1"/>
    </row>
    <row r="245" spans="1:50" ht="24.75" customHeight="1" x14ac:dyDescent="0.15">
      <c r="A245" s="701"/>
      <c r="B245" s="702"/>
      <c r="C245" s="702"/>
      <c r="D245" s="702"/>
      <c r="E245" s="702"/>
      <c r="F245" s="703"/>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1"/>
    </row>
    <row r="246" spans="1:50" ht="24.75" customHeight="1" x14ac:dyDescent="0.15">
      <c r="A246" s="701"/>
      <c r="B246" s="702"/>
      <c r="C246" s="702"/>
      <c r="D246" s="702"/>
      <c r="E246" s="702"/>
      <c r="F246" s="703"/>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1"/>
    </row>
    <row r="247" spans="1:50" ht="24.75" customHeight="1" x14ac:dyDescent="0.15">
      <c r="A247" s="701"/>
      <c r="B247" s="702"/>
      <c r="C247" s="702"/>
      <c r="D247" s="702"/>
      <c r="E247" s="702"/>
      <c r="F247" s="703"/>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1"/>
    </row>
    <row r="248" spans="1:50" ht="24.75" customHeight="1" x14ac:dyDescent="0.15">
      <c r="A248" s="701"/>
      <c r="B248" s="702"/>
      <c r="C248" s="702"/>
      <c r="D248" s="702"/>
      <c r="E248" s="702"/>
      <c r="F248" s="703"/>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1"/>
    </row>
    <row r="249" spans="1:50" ht="24.75" customHeight="1" x14ac:dyDescent="0.15">
      <c r="A249" s="701"/>
      <c r="B249" s="702"/>
      <c r="C249" s="702"/>
      <c r="D249" s="702"/>
      <c r="E249" s="702"/>
      <c r="F249" s="703"/>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1"/>
    </row>
    <row r="250" spans="1:50" ht="24.75" customHeight="1" x14ac:dyDescent="0.15">
      <c r="A250" s="701"/>
      <c r="B250" s="702"/>
      <c r="C250" s="702"/>
      <c r="D250" s="702"/>
      <c r="E250" s="702"/>
      <c r="F250" s="703"/>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1"/>
    </row>
    <row r="251" spans="1:50" ht="24.75" customHeight="1" x14ac:dyDescent="0.15">
      <c r="A251" s="701"/>
      <c r="B251" s="702"/>
      <c r="C251" s="702"/>
      <c r="D251" s="702"/>
      <c r="E251" s="702"/>
      <c r="F251" s="703"/>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1"/>
    </row>
    <row r="252" spans="1:50" ht="24.75" customHeight="1" thickBot="1" x14ac:dyDescent="0.2">
      <c r="A252" s="701"/>
      <c r="B252" s="702"/>
      <c r="C252" s="702"/>
      <c r="D252" s="702"/>
      <c r="E252" s="702"/>
      <c r="F252" s="703"/>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701"/>
      <c r="B253" s="702"/>
      <c r="C253" s="702"/>
      <c r="D253" s="702"/>
      <c r="E253" s="702"/>
      <c r="F253" s="703"/>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1"/>
      <c r="B254" s="702"/>
      <c r="C254" s="702"/>
      <c r="D254" s="702"/>
      <c r="E254" s="702"/>
      <c r="F254" s="703"/>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8"/>
    </row>
    <row r="255" spans="1:50" ht="24.75" customHeight="1" x14ac:dyDescent="0.15">
      <c r="A255" s="701"/>
      <c r="B255" s="702"/>
      <c r="C255" s="702"/>
      <c r="D255" s="702"/>
      <c r="E255" s="702"/>
      <c r="F255" s="703"/>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79"/>
    </row>
    <row r="256" spans="1:50" ht="24.75" customHeight="1" x14ac:dyDescent="0.15">
      <c r="A256" s="701"/>
      <c r="B256" s="702"/>
      <c r="C256" s="702"/>
      <c r="D256" s="702"/>
      <c r="E256" s="702"/>
      <c r="F256" s="703"/>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1"/>
    </row>
    <row r="257" spans="1:50" ht="24.75" customHeight="1" x14ac:dyDescent="0.15">
      <c r="A257" s="701"/>
      <c r="B257" s="702"/>
      <c r="C257" s="702"/>
      <c r="D257" s="702"/>
      <c r="E257" s="702"/>
      <c r="F257" s="703"/>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1"/>
    </row>
    <row r="258" spans="1:50" ht="24.75" customHeight="1" x14ac:dyDescent="0.15">
      <c r="A258" s="701"/>
      <c r="B258" s="702"/>
      <c r="C258" s="702"/>
      <c r="D258" s="702"/>
      <c r="E258" s="702"/>
      <c r="F258" s="703"/>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1"/>
    </row>
    <row r="259" spans="1:50" ht="24.75" customHeight="1" x14ac:dyDescent="0.15">
      <c r="A259" s="701"/>
      <c r="B259" s="702"/>
      <c r="C259" s="702"/>
      <c r="D259" s="702"/>
      <c r="E259" s="702"/>
      <c r="F259" s="703"/>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1"/>
    </row>
    <row r="260" spans="1:50" ht="24.75" customHeight="1" x14ac:dyDescent="0.15">
      <c r="A260" s="701"/>
      <c r="B260" s="702"/>
      <c r="C260" s="702"/>
      <c r="D260" s="702"/>
      <c r="E260" s="702"/>
      <c r="F260" s="703"/>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1"/>
    </row>
    <row r="261" spans="1:50" ht="24.75" customHeight="1" x14ac:dyDescent="0.15">
      <c r="A261" s="701"/>
      <c r="B261" s="702"/>
      <c r="C261" s="702"/>
      <c r="D261" s="702"/>
      <c r="E261" s="702"/>
      <c r="F261" s="703"/>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1"/>
    </row>
    <row r="262" spans="1:50" ht="24.75" customHeight="1" x14ac:dyDescent="0.15">
      <c r="A262" s="701"/>
      <c r="B262" s="702"/>
      <c r="C262" s="702"/>
      <c r="D262" s="702"/>
      <c r="E262" s="702"/>
      <c r="F262" s="703"/>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1"/>
    </row>
    <row r="263" spans="1:50" ht="24.75" customHeight="1" x14ac:dyDescent="0.15">
      <c r="A263" s="701"/>
      <c r="B263" s="702"/>
      <c r="C263" s="702"/>
      <c r="D263" s="702"/>
      <c r="E263" s="702"/>
      <c r="F263" s="703"/>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1"/>
    </row>
    <row r="264" spans="1:50" ht="24.75" customHeight="1" x14ac:dyDescent="0.15">
      <c r="A264" s="701"/>
      <c r="B264" s="702"/>
      <c r="C264" s="702"/>
      <c r="D264" s="702"/>
      <c r="E264" s="702"/>
      <c r="F264" s="703"/>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1"/>
    </row>
    <row r="265" spans="1:50" ht="24.75"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414</v>
      </c>
      <c r="AL135" s="241"/>
      <c r="AM135" s="241"/>
      <c r="AN135" s="241"/>
      <c r="AO135" s="241"/>
      <c r="AP135" s="241"/>
      <c r="AQ135" s="241" t="s">
        <v>23</v>
      </c>
      <c r="AR135" s="241"/>
      <c r="AS135" s="241"/>
      <c r="AT135" s="241"/>
      <c r="AU135" s="92" t="s">
        <v>24</v>
      </c>
      <c r="AV135" s="93"/>
      <c r="AW135" s="93"/>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414</v>
      </c>
      <c r="AL168" s="241"/>
      <c r="AM168" s="241"/>
      <c r="AN168" s="241"/>
      <c r="AO168" s="241"/>
      <c r="AP168" s="241"/>
      <c r="AQ168" s="241" t="s">
        <v>23</v>
      </c>
      <c r="AR168" s="241"/>
      <c r="AS168" s="241"/>
      <c r="AT168" s="241"/>
      <c r="AU168" s="92" t="s">
        <v>24</v>
      </c>
      <c r="AV168" s="93"/>
      <c r="AW168" s="93"/>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414</v>
      </c>
      <c r="AL201" s="241"/>
      <c r="AM201" s="241"/>
      <c r="AN201" s="241"/>
      <c r="AO201" s="241"/>
      <c r="AP201" s="241"/>
      <c r="AQ201" s="241" t="s">
        <v>23</v>
      </c>
      <c r="AR201" s="241"/>
      <c r="AS201" s="241"/>
      <c r="AT201" s="241"/>
      <c r="AU201" s="92" t="s">
        <v>24</v>
      </c>
      <c r="AV201" s="93"/>
      <c r="AW201" s="93"/>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429</v>
      </c>
      <c r="AL234" s="241"/>
      <c r="AM234" s="241"/>
      <c r="AN234" s="241"/>
      <c r="AO234" s="241"/>
      <c r="AP234" s="241"/>
      <c r="AQ234" s="241" t="s">
        <v>23</v>
      </c>
      <c r="AR234" s="241"/>
      <c r="AS234" s="241"/>
      <c r="AT234" s="241"/>
      <c r="AU234" s="92" t="s">
        <v>24</v>
      </c>
      <c r="AV234" s="93"/>
      <c r="AW234" s="93"/>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414</v>
      </c>
      <c r="AL267" s="241"/>
      <c r="AM267" s="241"/>
      <c r="AN267" s="241"/>
      <c r="AO267" s="241"/>
      <c r="AP267" s="241"/>
      <c r="AQ267" s="241" t="s">
        <v>23</v>
      </c>
      <c r="AR267" s="241"/>
      <c r="AS267" s="241"/>
      <c r="AT267" s="241"/>
      <c r="AU267" s="92" t="s">
        <v>24</v>
      </c>
      <c r="AV267" s="93"/>
      <c r="AW267" s="93"/>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414</v>
      </c>
      <c r="AL333" s="241"/>
      <c r="AM333" s="241"/>
      <c r="AN333" s="241"/>
      <c r="AO333" s="241"/>
      <c r="AP333" s="241"/>
      <c r="AQ333" s="241" t="s">
        <v>23</v>
      </c>
      <c r="AR333" s="241"/>
      <c r="AS333" s="241"/>
      <c r="AT333" s="241"/>
      <c r="AU333" s="92" t="s">
        <v>24</v>
      </c>
      <c r="AV333" s="93"/>
      <c r="AW333" s="93"/>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414</v>
      </c>
      <c r="AL399" s="241"/>
      <c r="AM399" s="241"/>
      <c r="AN399" s="241"/>
      <c r="AO399" s="241"/>
      <c r="AP399" s="241"/>
      <c r="AQ399" s="241" t="s">
        <v>23</v>
      </c>
      <c r="AR399" s="241"/>
      <c r="AS399" s="241"/>
      <c r="AT399" s="241"/>
      <c r="AU399" s="92" t="s">
        <v>24</v>
      </c>
      <c r="AV399" s="93"/>
      <c r="AW399" s="93"/>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414</v>
      </c>
      <c r="AL531" s="241"/>
      <c r="AM531" s="241"/>
      <c r="AN531" s="241"/>
      <c r="AO531" s="241"/>
      <c r="AP531" s="241"/>
      <c r="AQ531" s="241" t="s">
        <v>23</v>
      </c>
      <c r="AR531" s="241"/>
      <c r="AS531" s="241"/>
      <c r="AT531" s="241"/>
      <c r="AU531" s="92" t="s">
        <v>24</v>
      </c>
      <c r="AV531" s="93"/>
      <c r="AW531" s="93"/>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414</v>
      </c>
      <c r="AL597" s="241"/>
      <c r="AM597" s="241"/>
      <c r="AN597" s="241"/>
      <c r="AO597" s="241"/>
      <c r="AP597" s="241"/>
      <c r="AQ597" s="241" t="s">
        <v>23</v>
      </c>
      <c r="AR597" s="241"/>
      <c r="AS597" s="241"/>
      <c r="AT597" s="241"/>
      <c r="AU597" s="92" t="s">
        <v>24</v>
      </c>
      <c r="AV597" s="93"/>
      <c r="AW597" s="93"/>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414</v>
      </c>
      <c r="AL663" s="241"/>
      <c r="AM663" s="241"/>
      <c r="AN663" s="241"/>
      <c r="AO663" s="241"/>
      <c r="AP663" s="241"/>
      <c r="AQ663" s="241" t="s">
        <v>23</v>
      </c>
      <c r="AR663" s="241"/>
      <c r="AS663" s="241"/>
      <c r="AT663" s="241"/>
      <c r="AU663" s="92" t="s">
        <v>24</v>
      </c>
      <c r="AV663" s="93"/>
      <c r="AW663" s="93"/>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414</v>
      </c>
      <c r="AL696" s="241"/>
      <c r="AM696" s="241"/>
      <c r="AN696" s="241"/>
      <c r="AO696" s="241"/>
      <c r="AP696" s="241"/>
      <c r="AQ696" s="241" t="s">
        <v>23</v>
      </c>
      <c r="AR696" s="241"/>
      <c r="AS696" s="241"/>
      <c r="AT696" s="241"/>
      <c r="AU696" s="92" t="s">
        <v>24</v>
      </c>
      <c r="AV696" s="93"/>
      <c r="AW696" s="93"/>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414</v>
      </c>
      <c r="AL762" s="241"/>
      <c r="AM762" s="241"/>
      <c r="AN762" s="241"/>
      <c r="AO762" s="241"/>
      <c r="AP762" s="241"/>
      <c r="AQ762" s="241" t="s">
        <v>23</v>
      </c>
      <c r="AR762" s="241"/>
      <c r="AS762" s="241"/>
      <c r="AT762" s="241"/>
      <c r="AU762" s="92" t="s">
        <v>24</v>
      </c>
      <c r="AV762" s="93"/>
      <c r="AW762" s="93"/>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414</v>
      </c>
      <c r="AL861" s="241"/>
      <c r="AM861" s="241"/>
      <c r="AN861" s="241"/>
      <c r="AO861" s="241"/>
      <c r="AP861" s="241"/>
      <c r="AQ861" s="241" t="s">
        <v>23</v>
      </c>
      <c r="AR861" s="241"/>
      <c r="AS861" s="241"/>
      <c r="AT861" s="241"/>
      <c r="AU861" s="92" t="s">
        <v>24</v>
      </c>
      <c r="AV861" s="93"/>
      <c r="AW861" s="93"/>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414</v>
      </c>
      <c r="AL894" s="241"/>
      <c r="AM894" s="241"/>
      <c r="AN894" s="241"/>
      <c r="AO894" s="241"/>
      <c r="AP894" s="241"/>
      <c r="AQ894" s="241" t="s">
        <v>23</v>
      </c>
      <c r="AR894" s="241"/>
      <c r="AS894" s="241"/>
      <c r="AT894" s="241"/>
      <c r="AU894" s="92" t="s">
        <v>24</v>
      </c>
      <c r="AV894" s="93"/>
      <c r="AW894" s="93"/>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454</v>
      </c>
      <c r="AL1026" s="241"/>
      <c r="AM1026" s="241"/>
      <c r="AN1026" s="241"/>
      <c r="AO1026" s="241"/>
      <c r="AP1026" s="241"/>
      <c r="AQ1026" s="241" t="s">
        <v>23</v>
      </c>
      <c r="AR1026" s="241"/>
      <c r="AS1026" s="241"/>
      <c r="AT1026" s="241"/>
      <c r="AU1026" s="92" t="s">
        <v>24</v>
      </c>
      <c r="AV1026" s="93"/>
      <c r="AW1026" s="93"/>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414</v>
      </c>
      <c r="AL1092" s="241"/>
      <c r="AM1092" s="241"/>
      <c r="AN1092" s="241"/>
      <c r="AO1092" s="241"/>
      <c r="AP1092" s="241"/>
      <c r="AQ1092" s="241" t="s">
        <v>23</v>
      </c>
      <c r="AR1092" s="241"/>
      <c r="AS1092" s="241"/>
      <c r="AT1092" s="241"/>
      <c r="AU1092" s="92" t="s">
        <v>24</v>
      </c>
      <c r="AV1092" s="93"/>
      <c r="AW1092" s="93"/>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414</v>
      </c>
      <c r="AL1158" s="241"/>
      <c r="AM1158" s="241"/>
      <c r="AN1158" s="241"/>
      <c r="AO1158" s="241"/>
      <c r="AP1158" s="241"/>
      <c r="AQ1158" s="241" t="s">
        <v>23</v>
      </c>
      <c r="AR1158" s="241"/>
      <c r="AS1158" s="241"/>
      <c r="AT1158" s="241"/>
      <c r="AU1158" s="92" t="s">
        <v>24</v>
      </c>
      <c r="AV1158" s="93"/>
      <c r="AW1158" s="93"/>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customHeight="1" x14ac:dyDescent="0.15">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平成27年度行政事業レビュー_テニュアトラック普及・定着事業</dc:title>
  <dc:creator>文部科学省</dc:creator>
  <cp:lastModifiedBy>文部科学省</cp:lastModifiedBy>
  <cp:lastPrinted>2015-09-01T07:13:05Z</cp:lastPrinted>
  <dcterms:created xsi:type="dcterms:W3CDTF">2012-03-13T00:50:25Z</dcterms:created>
  <dcterms:modified xsi:type="dcterms:W3CDTF">2015-09-03T11:37:27Z</dcterms:modified>
</cp:coreProperties>
</file>