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520" windowHeight="40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<sst xmlns="http://schemas.openxmlformats.org/spreadsheetml/2006/main" count="1343" uniqueCount="525">
  <si>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</si>
  <si>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</si>
  <si>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</si>
  <si>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</si>
  <si>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</si>
  <si>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</si>
  <si>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</si>
  <si>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</si>
  <si>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</si>
  <si>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</si>
  <si>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</si>
  <si>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</si>
  <si>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</si>
  <si>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</si>
  <si>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</si>
  <si>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</si>
  <si>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</si>
  <si>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</si>
  <si>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</si>
  <si>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</si>
  <si>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</si>
  <si>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</si>
  <si>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</si>
  <si>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</si>
  <si>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</si>
  <si>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</si>
  <si>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</si>
  <si>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</si>
  <si>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</si>
  <si>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</si>
  <si>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</si>
  <si>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</si>
  <si>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</si>
  <si>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</si>
  <si>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</si>
  <si>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</si>
  <si>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</si>
  <si>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</si>
  <si>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</si>
  <si>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</si>
  <si>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</si>
  <si>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</si>
  <si>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</si>
  <si>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</si>
  <si>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</si>
  <si>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</si>
  <si>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</si>
  <si>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</si>
  <si>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</si>
  <si>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</si>
  <si>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</si>
  <si>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</si>
  <si>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</si>
  <si>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</si>
  <si>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</si>
  <si>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</si>
  <si>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</si>
  <si>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</si>
  <si>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</si>
  <si>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</si>
  <si>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</si>
  <si>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</si>
  <si>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</si>
  <si>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</si>
  <si>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</si>
  <si>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</si>
  <si>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</si>
  <si>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</si>
  <si>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</si>
  <si>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</si>
  <si>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</si>
  <si>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</si>
  <si>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</si>
  <si>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</si>
  <si>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</si>
  <si>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</si>
  <si>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</si>
  <si>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</si>
  <si>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</si>
  <si>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</si>
  <si>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</si>
  <si>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</si>
  <si>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</si>
  <si>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</si>
  <si>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</si>
  <si>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</si>
  <si>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</si>
  <si>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</si>
  <si>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</si>
  <si>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</si>
  <si>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</si>
  <si>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</si>
  <si>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</si>
  <si>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</si>
  <si>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</si>
  <si>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</si>
  <si>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</si>
  <si>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</si>
  <si>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</si>
  <si>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</si>
  <si>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</si>
  <si>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</si>
  <si>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</si>
  <si>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</si>
  <si>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</si>
  <si>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</si>
  <si>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</si>
  <si>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</si>
  <si>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</si>
  <si>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</si>
  <si>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</si>
  <si>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</si>
  <si>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</si>
  <si>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</si>
  <si>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</si>
  <si>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</si>
  <si>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</si>
  <si>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</si>
  <si>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</si>
  <si>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</si>
  <si>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</si>
  <si>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</si>
  <si>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</si>
  <si>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</si>
  <si>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</si>
  <si>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</si>
  <si>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</si>
  <si>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</si>
  <si>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</si>
  <si>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</si>
  <si>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</si>
  <si>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</si>
  <si>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</si>
  <si>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</si>
  <si>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</si>
  <si>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</si>
  <si>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</si>
  <si>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</si>
  <si>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</si>
  <si>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</si>
  <si>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</si>
  <si>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</si>
  <si>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</si>
  <si>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</si>
  <si>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</si>
  <si>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</si>
  <si>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</si>
  <si>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</si>
  <si>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</si>
  <si>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</si>
  <si>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</si>
  <si>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</si>
  <si>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</si>
  <si>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</si>
  <si>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</si>
  <si>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</si>
  <si>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</si>
  <si>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</si>
  <si>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</si>
  <si>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</si>
  <si>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</si>
  <si>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</si>
  <si>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</si>
  <si>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</si>
  <si>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</si>
  <si>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</si>
  <si>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</si>
  <si>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</si>
  <si>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</si>
  <si>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</si>
  <si>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</si>
  <si>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</si>
  <si>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</si>
  <si>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</si>
  <si>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</si>
  <si>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</si>
  <si>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</si>
  <si>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</si>
  <si>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</si>
  <si>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</si>
  <si>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</si>
  <si>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</si>
  <si>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</si>
  <si>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</si>
  <si>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</si>
  <si>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</si>
  <si>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</si>
  <si>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</si>
  <si>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</si>
  <si>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</si>
  <si>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</si>
  <si>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</si>
  <si>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</si>
  <si>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</si>
  <si>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</si>
  <si>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</si>
  <si>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</si>
  <si>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</si>
  <si>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</si>
  <si>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</si>
  <si>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</si>
  <si>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</si>
  <si>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</si>
  <si>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</si>
  <si>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</si>
  <si>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</si>
  <si>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</si>
  <si>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</si>
  <si>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</si>
  <si>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</si>
  <si>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</si>
  <si>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</si>
  <si>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</si>
  <si>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</si>
  <si>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</si>
  <si>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</si>
  <si>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</si>
  <si>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</si>
  <si>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</si>
  <si>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</si>
  <si>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</si>
  <si>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</si>
  <si>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</si>
  <si>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</si>
  <si>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</si>
  <si>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</si>
  <si>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</si>
  <si>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</si>
  <si>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</si>
  <si>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</si>
  <si>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</si>
  <si>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</si>
  <si>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</si>
  <si>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</si>
  <si>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</si>
  <si>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</si>
  <si>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</si>
  <si>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</si>
  <si>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</si>
  <si>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</si>
  <si>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</si>
  <si>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</si>
  <si>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</si>
  <si>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</si>
  <si>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</si>
  <si>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</si>
  <si>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</si>
  <si>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</si>
  <si>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</si>
  <si>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</si>
  <si>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</si>
  <si>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</si>
  <si>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</si>
  <si>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</si>
  <si>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</si>
  <si>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</si>
  <si>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</si>
  <si>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</si>
  <si>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</si>
  <si>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</si>
  <si>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</si>
  <si>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</si>
  <si>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</si>
  <si>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</si>
  <si>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</si>
  <si>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</si>
  <si>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</si>
  <si>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</si>
  <si>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</si>
  <si>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</si>
  <si>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</si>
  <si>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</si>
  <si>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</si>
  <si>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</si>
  <si>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</si>
  <si>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</si>
  <si>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</si>
  <si>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</si>
  <si>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</si>
  <si>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</si>
  <si>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</si>
  <si>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</si>
  <si>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</si>
  <si>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</si>
  <si>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</si>
  <si>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</si>
  <si>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</si>
  <si>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</si>
  <si>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</si>
  <si>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</si>
  <si>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</si>
  <si>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</si>
  <si>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</si>
  <si>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</si>
  <si>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</si>
  <si>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</si>
  <si>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</si>
  <si>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</si>
  <si>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</si>
  <si>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</si>
  <si>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</si>
  <si>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</si>
  <si>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</si>
  <si>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</si>
  <si>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</si>
  <si>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</si>
  <si>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</si>
  <si>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</si>
  <si>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</si>
  <si>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</si>
  <si>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</si>
  <si>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</si>
  <si>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</si>
  <si>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</si>
  <si>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</si>
  <si>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</si>
  <si>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</si>
  <si>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</si>
  <si>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</si>
  <si>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</si>
  <si>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</si>
  <si>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</si>
  <si>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</si>
  <si>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</si>
  <si>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</si>
  <si>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</si>
  <si>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</si>
  <si>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</si>
  <si>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</si>
  <si>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</si>
  <si>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</si>
  <si>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</si>
  <si>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</si>
  <si>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</si>
  <si>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</si>
  <si>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</si>
  <si>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</si>
  <si>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</si>
  <si>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</si>
  <si>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</si>
  <si>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</si>
  <si>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</si>
  <si>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</si>
  <si>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</si>
  <si>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</si>
  <si>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</si>
  <si>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</si>
  <si>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</si>
  <si>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</si>
  <si>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</si>
  <si>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</si>
  <si>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</si>
  <si>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</si>
  <si>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</si>
  <si>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</si>
  <si>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</si>
  <si>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</si>
  <si>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</si>
  <si>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</si>
  <si>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</si>
  <si>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</si>
  <si>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</si>
  <si>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</si>
  <si>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</si>
  <si>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</si>
  <si>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</si>
  <si>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</si>
  <si>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</si>
  <si>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</si>
  <si>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</si>
  <si>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</si>
  <si>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</si>
  <si>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</si>
  <si>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</si>
  <si>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</si>
  <si>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</si>
  <si>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</si>
  <si>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</si>
  <si>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</si>
  <si>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</si>
  <si>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</si>
  <si>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</si>
  <si>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</si>
  <si>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</si>
  <si>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</si>
  <si>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</si>
  <si>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</si>
  <si>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</si>
  <si>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</si>
  <si>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</si>
  <si>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</si>
  <si>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</si>
  <si>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</si>
  <si>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</si>
  <si>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</si>
  <si>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</si>
  <si>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</si>
  <si>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</si>
  <si>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</si>
  <si>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</si>
  <si>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</si>
  <si>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</si>
  <si>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</si>
  <si>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</si>
  <si>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</si>
  <si>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</si>
  <si>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</si>
  <si>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</si>
  <si>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</si>
  <si>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</si>
  <si>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</si>
  <si>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</si>
  <si>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</si>
  <si>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</si>
  <si>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</si>
  <si>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</si>
  <si>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</si>
  <si>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</si>
  <si>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</si>
  <si>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</si>
  <si>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</si>
  <si>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</si>
  <si>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</si>
  <si>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</si>
  <si>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</si>
  <si>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</si>
  <si>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</si>
  <si>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</si>
  <si>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</si>
  <si>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</si>
  <si>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</si>
  <si>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</si>
  <si>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</si>
  <si>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</si>
  <si>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</si>
  <si>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</si>
  <si>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</si>
  <si>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</si>
  <si>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</si>
  <si>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</si>
  <si>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</si>
  <si>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</si>
  <si>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</si>
  <si>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</si>
  <si>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</si>
  <si>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</si>
  <si>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</si>
  <si>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</si>
  <si>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</si>
  <si>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</si>
  <si>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</si>
  <si>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</si>
  <si>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</si>
  <si>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</si>
  <si>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</si>
  <si>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</si>
  <si>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</si>
  <si>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</si>
  <si>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</si>
  <si>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</si>
  <si>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</si>
  <si>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</si>
  <si>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</si>
  <si>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</si>
  <si>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</si>
  <si>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</si>
  <si>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</si>
  <si>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</si>
  <si>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</si>
  <si>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</si>
  <si>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</si>
  <si>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産学官連携リスクマネジメントモデル事業</t>
    <phoneticPr fontId="5"/>
  </si>
  <si>
    <t>科学技術・学術政策局</t>
    <phoneticPr fontId="5"/>
  </si>
  <si>
    <t>産業連携・地域支援課</t>
    <phoneticPr fontId="5"/>
  </si>
  <si>
    <t>○</t>
  </si>
  <si>
    <t>－</t>
    <phoneticPr fontId="5"/>
  </si>
  <si>
    <t>モデル事業整備数</t>
    <phoneticPr fontId="5"/>
  </si>
  <si>
    <t>産業連携・地域支援課長　坂本　修一</t>
    <rPh sb="12" eb="14">
      <t>サカモト</t>
    </rPh>
    <rPh sb="15" eb="17">
      <t>シュウイチ</t>
    </rPh>
    <phoneticPr fontId="5"/>
  </si>
  <si>
    <t>「日本再興戦略」改訂２０１４</t>
    <phoneticPr fontId="5"/>
  </si>
  <si>
    <t>百万円/整備数</t>
    <rPh sb="0" eb="2">
      <t>ヒャクマン</t>
    </rPh>
    <rPh sb="2" eb="3">
      <t>エン</t>
    </rPh>
    <rPh sb="4" eb="6">
      <t>セイビ</t>
    </rPh>
    <rPh sb="6" eb="7">
      <t>スウ</t>
    </rPh>
    <phoneticPr fontId="5"/>
  </si>
  <si>
    <t>産学官連携リスクマネジメントモデル事業予算額（事務費（0.9百万円）を除く）／産学官連携リスクマネジメントモデル事業整備数　　　　　　　　　　　　　　</t>
    <rPh sb="0" eb="2">
      <t>サンガク</t>
    </rPh>
    <rPh sb="2" eb="3">
      <t>カン</t>
    </rPh>
    <rPh sb="3" eb="5">
      <t>レンケイ</t>
    </rPh>
    <rPh sb="17" eb="19">
      <t>ジギョウ</t>
    </rPh>
    <rPh sb="19" eb="22">
      <t>ヨサンガク</t>
    </rPh>
    <rPh sb="23" eb="26">
      <t>ジムヒ</t>
    </rPh>
    <rPh sb="30" eb="32">
      <t>ヒャクマン</t>
    </rPh>
    <rPh sb="32" eb="33">
      <t>エン</t>
    </rPh>
    <rPh sb="35" eb="36">
      <t>ノゾ</t>
    </rPh>
    <rPh sb="39" eb="42">
      <t>サンガクカン</t>
    </rPh>
    <rPh sb="42" eb="44">
      <t>レンケイ</t>
    </rPh>
    <rPh sb="56" eb="58">
      <t>ジギョウ</t>
    </rPh>
    <rPh sb="58" eb="60">
      <t>セイビ</t>
    </rPh>
    <rPh sb="60" eb="61">
      <t>スウ</t>
    </rPh>
    <phoneticPr fontId="5"/>
  </si>
  <si>
    <t>機関</t>
    <rPh sb="0" eb="2">
      <t>キカン</t>
    </rPh>
    <phoneticPr fontId="5"/>
  </si>
  <si>
    <t xml:space="preserve">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実施にあたっては、大学等の多様な事情に対応できるよう、規模や研究分野の異なる大学等を選定するとともに、共通に実施すべき取組や各大学等における研究分野等の特性に応じた取組を整理する。
</t>
    <phoneticPr fontId="5"/>
  </si>
  <si>
    <t>産学官連携支援事業委託費</t>
    <rPh sb="0" eb="3">
      <t>サンガクカン</t>
    </rPh>
    <rPh sb="3" eb="5">
      <t>レンケイ</t>
    </rPh>
    <rPh sb="5" eb="7">
      <t>シエン</t>
    </rPh>
    <rPh sb="7" eb="9">
      <t>ジギョウ</t>
    </rPh>
    <rPh sb="9" eb="12">
      <t>イタクヒ</t>
    </rPh>
    <phoneticPr fontId="5"/>
  </si>
  <si>
    <t>職員旅費</t>
    <rPh sb="0" eb="2">
      <t>ショクイン</t>
    </rPh>
    <rPh sb="2" eb="4">
      <t>リョヒ</t>
    </rPh>
    <phoneticPr fontId="5"/>
  </si>
  <si>
    <t>庁費</t>
    <rPh sb="0" eb="1">
      <t>チョウ</t>
    </rPh>
    <phoneticPr fontId="5"/>
  </si>
  <si>
    <t>人件費</t>
    <rPh sb="0" eb="3">
      <t>ジンケンヒ</t>
    </rPh>
    <phoneticPr fontId="5"/>
  </si>
  <si>
    <t>事業実施費</t>
    <rPh sb="0" eb="2">
      <t>ジギョウ</t>
    </rPh>
    <rPh sb="2" eb="4">
      <t>ジッシ</t>
    </rPh>
    <rPh sb="4" eb="5">
      <t>ヒ</t>
    </rPh>
    <phoneticPr fontId="5"/>
  </si>
  <si>
    <t>一般管理費</t>
    <rPh sb="0" eb="2">
      <t>イッパン</t>
    </rPh>
    <rPh sb="2" eb="5">
      <t>カンリヒ</t>
    </rPh>
    <phoneticPr fontId="5"/>
  </si>
  <si>
    <t>事業実施担当者の雇用</t>
    <rPh sb="0" eb="2">
      <t>ジギョウ</t>
    </rPh>
    <rPh sb="2" eb="4">
      <t>ジッシ</t>
    </rPh>
    <rPh sb="4" eb="7">
      <t>タントウシャ</t>
    </rPh>
    <rPh sb="8" eb="10">
      <t>コヨウ</t>
    </rPh>
    <phoneticPr fontId="5"/>
  </si>
  <si>
    <t>調査活動費</t>
    <rPh sb="0" eb="2">
      <t>チョウサ</t>
    </rPh>
    <rPh sb="2" eb="5">
      <t>カツドウヒ</t>
    </rPh>
    <phoneticPr fontId="5"/>
  </si>
  <si>
    <t>-</t>
    <phoneticPr fontId="5"/>
  </si>
  <si>
    <t>-</t>
    <phoneticPr fontId="5"/>
  </si>
  <si>
    <t>-</t>
    <phoneticPr fontId="5"/>
  </si>
  <si>
    <t>-</t>
    <phoneticPr fontId="5"/>
  </si>
  <si>
    <t>-</t>
    <phoneticPr fontId="5"/>
  </si>
  <si>
    <t>-</t>
    <phoneticPr fontId="5"/>
  </si>
  <si>
    <t>-</t>
    <phoneticPr fontId="5"/>
  </si>
  <si>
    <t>-</t>
    <phoneticPr fontId="5"/>
  </si>
  <si>
    <t>大学組織としての利益相反に関するシステムを構築した機関数</t>
    <rPh sb="0" eb="2">
      <t>ダイガク</t>
    </rPh>
    <rPh sb="2" eb="4">
      <t>ソシキ</t>
    </rPh>
    <rPh sb="8" eb="10">
      <t>リエキ</t>
    </rPh>
    <rPh sb="10" eb="12">
      <t>ソウハン</t>
    </rPh>
    <rPh sb="13" eb="14">
      <t>カン</t>
    </rPh>
    <rPh sb="21" eb="23">
      <t>コウチク</t>
    </rPh>
    <rPh sb="25" eb="27">
      <t>キカン</t>
    </rPh>
    <rPh sb="27" eb="28">
      <t>スウ</t>
    </rPh>
    <phoneticPr fontId="5"/>
  </si>
  <si>
    <t>安全保障貿易管理に関するシステムを構築した機関数</t>
    <rPh sb="0" eb="2">
      <t>アンゼン</t>
    </rPh>
    <rPh sb="2" eb="4">
      <t>ホショウ</t>
    </rPh>
    <rPh sb="4" eb="6">
      <t>ボウエキ</t>
    </rPh>
    <rPh sb="6" eb="8">
      <t>カンリ</t>
    </rPh>
    <rPh sb="9" eb="10">
      <t>カン</t>
    </rPh>
    <rPh sb="17" eb="19">
      <t>コウチク</t>
    </rPh>
    <rPh sb="21" eb="23">
      <t>キカン</t>
    </rPh>
    <rPh sb="23" eb="24">
      <t>スウ</t>
    </rPh>
    <phoneticPr fontId="5"/>
  </si>
  <si>
    <t>営業秘密管理に関するシステムを構築した機関数</t>
    <rPh sb="0" eb="2">
      <t>エイギョウ</t>
    </rPh>
    <rPh sb="2" eb="4">
      <t>ヒミツ</t>
    </rPh>
    <rPh sb="4" eb="6">
      <t>カンリ</t>
    </rPh>
    <rPh sb="7" eb="8">
      <t>カン</t>
    </rPh>
    <rPh sb="15" eb="17">
      <t>コウチク</t>
    </rPh>
    <rPh sb="19" eb="21">
      <t>キカン</t>
    </rPh>
    <rPh sb="21" eb="22">
      <t>スウ</t>
    </rPh>
    <phoneticPr fontId="5"/>
  </si>
  <si>
    <t>平成29年度までに右記機関数を60機関</t>
    <rPh sb="0" eb="2">
      <t>ヘイセイ</t>
    </rPh>
    <rPh sb="4" eb="6">
      <t>ネンド</t>
    </rPh>
    <rPh sb="9" eb="11">
      <t>ウキ</t>
    </rPh>
    <rPh sb="11" eb="13">
      <t>キカン</t>
    </rPh>
    <rPh sb="13" eb="14">
      <t>スウ</t>
    </rPh>
    <rPh sb="17" eb="19">
      <t>キカン</t>
    </rPh>
    <phoneticPr fontId="5"/>
  </si>
  <si>
    <t>平成29年度までに右記機関数を90機関</t>
    <rPh sb="0" eb="2">
      <t>ヘイセイ</t>
    </rPh>
    <rPh sb="4" eb="6">
      <t>ネンド</t>
    </rPh>
    <rPh sb="9" eb="11">
      <t>ウキ</t>
    </rPh>
    <rPh sb="11" eb="13">
      <t>キカン</t>
    </rPh>
    <rPh sb="13" eb="14">
      <t>スウ</t>
    </rPh>
    <rPh sb="17" eb="19">
      <t>キカン</t>
    </rPh>
    <phoneticPr fontId="5"/>
  </si>
  <si>
    <t>平成29年度までに右記機関数を180機関</t>
    <phoneticPr fontId="5"/>
  </si>
  <si>
    <t>機関</t>
    <rPh sb="0" eb="2">
      <t>キカン</t>
    </rPh>
    <phoneticPr fontId="5"/>
  </si>
  <si>
    <t>百万円</t>
    <rPh sb="0" eb="2">
      <t>ヒャクマン</t>
    </rPh>
    <rPh sb="2" eb="3">
      <t>エン</t>
    </rPh>
    <phoneticPr fontId="5"/>
  </si>
  <si>
    <t>72/4</t>
    <phoneticPr fontId="5"/>
  </si>
  <si>
    <t>国が推進する産学官連携が適正に行われる事について、国民の関心は高い。</t>
    <rPh sb="0" eb="1">
      <t>クニ</t>
    </rPh>
    <rPh sb="2" eb="4">
      <t>スイシン</t>
    </rPh>
    <rPh sb="6" eb="9">
      <t>サンガクカン</t>
    </rPh>
    <rPh sb="9" eb="11">
      <t>レンケイ</t>
    </rPh>
    <rPh sb="12" eb="14">
      <t>テキセイ</t>
    </rPh>
    <rPh sb="15" eb="16">
      <t>オコナ</t>
    </rPh>
    <rPh sb="19" eb="20">
      <t>コト</t>
    </rPh>
    <rPh sb="25" eb="27">
      <t>コクミン</t>
    </rPh>
    <rPh sb="28" eb="30">
      <t>カンシン</t>
    </rPh>
    <rPh sb="31" eb="32">
      <t>タカ</t>
    </rPh>
    <phoneticPr fontId="5"/>
  </si>
  <si>
    <t>‐</t>
  </si>
  <si>
    <t>これまで、大学等がリスクマネジメントのシステムを構築する際には、参照できるモデルが無いために体制構築に取り組みづらいという問題があったが、本事業の実施により、その成果としてモデルが共有され、大学等で当該システムの構築が促進される。また当該システムの構築は、産学連携活動を行う研究機関には必須であるため、優先度は高い。</t>
    <rPh sb="73" eb="75">
      <t>ジッシ</t>
    </rPh>
    <rPh sb="81" eb="83">
      <t>セイカ</t>
    </rPh>
    <rPh sb="90" eb="92">
      <t>キョウユウ</t>
    </rPh>
    <rPh sb="95" eb="97">
      <t>ダイガク</t>
    </rPh>
    <rPh sb="97" eb="98">
      <t>ナド</t>
    </rPh>
    <rPh sb="99" eb="101">
      <t>トウガイ</t>
    </rPh>
    <rPh sb="106" eb="108">
      <t>コウチク</t>
    </rPh>
    <rPh sb="109" eb="111">
      <t>ソクシン</t>
    </rPh>
    <phoneticPr fontId="5"/>
  </si>
  <si>
    <t>産学官連携が適正に行われる事について国民の関心は高く、仮に本事業に関わる問題が生じれば全国の大学等の信頼が損なわれるおそれがある。本事業の実施により、その成果としてリスクマネジメントのモデルが共有され、大学等でリスクマネジメントのシステムの構築が促進される。</t>
    <rPh sb="29" eb="30">
      <t>ホン</t>
    </rPh>
    <rPh sb="30" eb="32">
      <t>ジギョウ</t>
    </rPh>
    <rPh sb="33" eb="34">
      <t>カカ</t>
    </rPh>
    <rPh sb="43" eb="45">
      <t>ゼンコク</t>
    </rPh>
    <rPh sb="46" eb="48">
      <t>ダイガク</t>
    </rPh>
    <rPh sb="48" eb="49">
      <t>ナド</t>
    </rPh>
    <rPh sb="65" eb="66">
      <t>ホン</t>
    </rPh>
    <rPh sb="66" eb="68">
      <t>ジギョウ</t>
    </rPh>
    <rPh sb="69" eb="71">
      <t>ジッシ</t>
    </rPh>
    <phoneticPr fontId="5"/>
  </si>
  <si>
    <t>本事業の公募内容は、大学等における産学官連携リスクマネジメント検討委員会で抽出された課題を基に作成する。また大学等の多様な背景に対応したモデルを提示できるよう、規模や研究分野の異なる大学等を選定するとともに、外部有識者を含む第三者委員会による中間評価を各年度で実施し、改善を図っていく予定である。</t>
    <rPh sb="0" eb="1">
      <t>ホン</t>
    </rPh>
    <rPh sb="1" eb="3">
      <t>ジギョウ</t>
    </rPh>
    <rPh sb="4" eb="6">
      <t>コウボ</t>
    </rPh>
    <rPh sb="6" eb="8">
      <t>ナイヨウ</t>
    </rPh>
    <rPh sb="10" eb="12">
      <t>ダイガク</t>
    </rPh>
    <rPh sb="12" eb="13">
      <t>ナド</t>
    </rPh>
    <rPh sb="17" eb="20">
      <t>サンガクカン</t>
    </rPh>
    <rPh sb="20" eb="22">
      <t>レンケイ</t>
    </rPh>
    <rPh sb="31" eb="33">
      <t>ケントウ</t>
    </rPh>
    <rPh sb="33" eb="36">
      <t>イインカイ</t>
    </rPh>
    <rPh sb="37" eb="39">
      <t>チュウシュツ</t>
    </rPh>
    <rPh sb="42" eb="44">
      <t>カダイ</t>
    </rPh>
    <rPh sb="45" eb="46">
      <t>モト</t>
    </rPh>
    <rPh sb="47" eb="49">
      <t>サクセイ</t>
    </rPh>
    <rPh sb="104" eb="106">
      <t>ガイブ</t>
    </rPh>
    <rPh sb="106" eb="109">
      <t>ユウシキシャ</t>
    </rPh>
    <rPh sb="110" eb="111">
      <t>フク</t>
    </rPh>
    <rPh sb="112" eb="113">
      <t>ダイ</t>
    </rPh>
    <rPh sb="113" eb="114">
      <t>3</t>
    </rPh>
    <rPh sb="114" eb="115">
      <t>シャ</t>
    </rPh>
    <rPh sb="115" eb="118">
      <t>イインカイ</t>
    </rPh>
    <rPh sb="121" eb="123">
      <t>チュウカン</t>
    </rPh>
    <rPh sb="123" eb="125">
      <t>ヒョウカ</t>
    </rPh>
    <rPh sb="126" eb="129">
      <t>カクネンド</t>
    </rPh>
    <rPh sb="130" eb="132">
      <t>ジッシ</t>
    </rPh>
    <phoneticPr fontId="5"/>
  </si>
  <si>
    <t xml:space="preserve">近年の産学官連携の進展により、大学が持つ潜在的リスクが増大しつつあり、適切な推進のためにはリスクマネジメント体制の構築が不可欠である。
モデル事業として体制整備を行い、その状況を積極的に発信させることにより、全国の大学等における体制整備を促し、これを通じて、産学官連携の適切な推進に寄与する。
</t>
    <phoneticPr fontId="5"/>
  </si>
  <si>
    <t>本事業に関する問題が生じた場合、当該大学だけでなく、全国の大学等の信頼が損なわれるおそれがあり、国全体の産学連携活動に影響があるため、国が主導して行う必要がある。</t>
    <rPh sb="0" eb="1">
      <t>ホン</t>
    </rPh>
    <rPh sb="1" eb="3">
      <t>ジギョウ</t>
    </rPh>
    <rPh sb="4" eb="5">
      <t>カン</t>
    </rPh>
    <rPh sb="7" eb="9">
      <t>モンダイ</t>
    </rPh>
    <rPh sb="10" eb="11">
      <t>ショウ</t>
    </rPh>
    <rPh sb="13" eb="15">
      <t>バアイ</t>
    </rPh>
    <rPh sb="16" eb="18">
      <t>トウガイ</t>
    </rPh>
    <rPh sb="18" eb="20">
      <t>ダイガク</t>
    </rPh>
    <rPh sb="26" eb="28">
      <t>ゼンコク</t>
    </rPh>
    <rPh sb="29" eb="31">
      <t>ゼンダイガク</t>
    </rPh>
    <rPh sb="31" eb="32">
      <t>ナド</t>
    </rPh>
    <rPh sb="33" eb="35">
      <t>シンライ</t>
    </rPh>
    <rPh sb="36" eb="37">
      <t>ソコ</t>
    </rPh>
    <rPh sb="48" eb="49">
      <t>クニ</t>
    </rPh>
    <rPh sb="49" eb="51">
      <t>ゼンタイ</t>
    </rPh>
    <rPh sb="52" eb="54">
      <t>サンガク</t>
    </rPh>
    <rPh sb="54" eb="56">
      <t>レンケイ</t>
    </rPh>
    <rPh sb="56" eb="58">
      <t>カツドウ</t>
    </rPh>
    <rPh sb="59" eb="61">
      <t>エイキョウ</t>
    </rPh>
    <rPh sb="67" eb="68">
      <t>クニ</t>
    </rPh>
    <rPh sb="68" eb="69">
      <t>シゲクニ</t>
    </rPh>
    <rPh sb="69" eb="71">
      <t>シュドウ</t>
    </rPh>
    <rPh sb="73" eb="74">
      <t>オコナ</t>
    </rPh>
    <rPh sb="75" eb="77">
      <t>ヒツヨウ</t>
    </rPh>
    <phoneticPr fontId="5"/>
  </si>
  <si>
    <t>機関</t>
    <rPh sb="0" eb="2">
      <t>キカン</t>
    </rPh>
    <phoneticPr fontId="5"/>
  </si>
  <si>
    <t>政策目標7 科学技術・学術政策の総合的な推進
7－2　イノベーション創出に向けた産業連携の推進及び地域科学技術の振興</t>
    <phoneticPr fontId="5"/>
  </si>
  <si>
    <t>上記経費の10％</t>
    <rPh sb="0" eb="2">
      <t>ジョウキ</t>
    </rPh>
    <rPh sb="2" eb="4">
      <t>ケイヒ</t>
    </rPh>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</si>
  <si>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</si>
  <si>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</si>
  <si>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</si>
  <si>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</si>
  <si>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新しい日本のための優先課題推進枠：248百万円
※表示単位未満四捨五入の関係で積み上げと合計は一致しない。</t>
    <phoneticPr fontId="5"/>
  </si>
  <si>
    <t>-</t>
    <phoneticPr fontId="5"/>
  </si>
  <si>
    <t xml:space="preserve">本事業は、成果目標・指標及び活動指標が適切に設定されており、現時点で特段問題はないものと見受けられ、
適切な事業と認められる。引き続き事業の着実な実施及び適切な予算執行に努めること。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</si>
</sst>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3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52670</xdr:colOff>
      <xdr:row>140</xdr:row>
      <xdr:rowOff>9525</xdr:rowOff>
    </xdr:from>
    <xdr:to>
      <xdr:col>49</xdr:col>
      <xdr:colOff>161926</xdr:colOff>
      <xdr:row>142</xdr:row>
      <xdr:rowOff>103254</xdr:rowOff>
    </xdr:to>
    <xdr:sp macro="" textlink="">
      <xdr:nvSpPr>
        <xdr:cNvPr id="19" name="Rectangle 28"/>
        <xdr:cNvSpPr>
          <a:spLocks noChangeArrowheads="1"/>
        </xdr:cNvSpPr>
      </xdr:nvSpPr>
      <xdr:spPr bwMode="auto">
        <a:xfrm>
          <a:off x="1319495" y="32832675"/>
          <a:ext cx="7710206" cy="7985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180495</xdr:colOff>
      <xdr:row>142</xdr:row>
      <xdr:rowOff>43862</xdr:rowOff>
    </xdr:from>
    <xdr:to>
      <xdr:col>34</xdr:col>
      <xdr:colOff>150613</xdr:colOff>
      <xdr:row>144</xdr:row>
      <xdr:rowOff>251065</xdr:rowOff>
    </xdr:to>
    <xdr:sp macro="" textlink="">
      <xdr:nvSpPr>
        <xdr:cNvPr id="20" name="Rectangle 29"/>
        <xdr:cNvSpPr>
          <a:spLocks noChangeArrowheads="1"/>
        </xdr:cNvSpPr>
      </xdr:nvSpPr>
      <xdr:spPr bwMode="auto">
        <a:xfrm>
          <a:off x="3438045" y="33571862"/>
          <a:ext cx="2865718" cy="9120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110217</xdr:colOff>
      <xdr:row>142</xdr:row>
      <xdr:rowOff>88685</xdr:rowOff>
    </xdr:from>
    <xdr:to>
      <xdr:col>46</xdr:col>
      <xdr:colOff>145435</xdr:colOff>
      <xdr:row>144</xdr:row>
      <xdr:rowOff>276838</xdr:rowOff>
    </xdr:to>
    <xdr:sp macro="" textlink="">
      <xdr:nvSpPr>
        <xdr:cNvPr id="21" name="Rectangle 31"/>
        <xdr:cNvSpPr>
          <a:spLocks noChangeArrowheads="1"/>
        </xdr:cNvSpPr>
      </xdr:nvSpPr>
      <xdr:spPr bwMode="auto">
        <a:xfrm>
          <a:off x="6625317" y="33616685"/>
          <a:ext cx="1844968" cy="8930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45303</xdr:colOff>
      <xdr:row>145</xdr:row>
      <xdr:rowOff>71957</xdr:rowOff>
    </xdr:from>
    <xdr:to>
      <xdr:col>36</xdr:col>
      <xdr:colOff>161418</xdr:colOff>
      <xdr:row>149</xdr:row>
      <xdr:rowOff>18169</xdr:rowOff>
    </xdr:to>
    <xdr:sp macro="" textlink="">
      <xdr:nvSpPr>
        <xdr:cNvPr id="22" name="AutoShape 30"/>
        <xdr:cNvSpPr>
          <a:spLocks noChangeArrowheads="1"/>
        </xdr:cNvSpPr>
      </xdr:nvSpPr>
      <xdr:spPr bwMode="auto">
        <a:xfrm>
          <a:off x="3121878" y="34657232"/>
          <a:ext cx="3554640" cy="13559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139753</xdr:colOff>
      <xdr:row>149</xdr:row>
      <xdr:rowOff>74198</xdr:rowOff>
    </xdr:from>
    <xdr:to>
      <xdr:col>27</xdr:col>
      <xdr:colOff>139753</xdr:colOff>
      <xdr:row>151</xdr:row>
      <xdr:rowOff>192980</xdr:rowOff>
    </xdr:to>
    <xdr:cxnSp macro="">
      <xdr:nvCxnSpPr>
        <xdr:cNvPr id="23" name="直線コネクタ 22"/>
        <xdr:cNvCxnSpPr/>
      </xdr:nvCxnSpPr>
      <xdr:spPr>
        <a:xfrm>
          <a:off x="5026078" y="36069173"/>
          <a:ext cx="0" cy="823632"/>
        </a:xfrm>
        <a:prstGeom prst="line">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83642</xdr:colOff>
      <xdr:row>152</xdr:row>
      <xdr:rowOff>211470</xdr:rowOff>
    </xdr:from>
    <xdr:to>
      <xdr:col>35</xdr:col>
      <xdr:colOff>147115</xdr:colOff>
      <xdr:row>155</xdr:row>
      <xdr:rowOff>88392</xdr:rowOff>
    </xdr:to>
    <xdr:sp macro="" textlink="">
      <xdr:nvSpPr>
        <xdr:cNvPr id="27" name="Rectangle 35"/>
        <xdr:cNvSpPr>
          <a:spLocks noChangeArrowheads="1"/>
        </xdr:cNvSpPr>
      </xdr:nvSpPr>
      <xdr:spPr bwMode="auto">
        <a:xfrm>
          <a:off x="3341192" y="37263720"/>
          <a:ext cx="3140048" cy="934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モデル事業の実施</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大学等（全</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a:t>
          </a: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17</xdr:col>
      <xdr:colOff>49305</xdr:colOff>
      <xdr:row>151</xdr:row>
      <xdr:rowOff>266939</xdr:rowOff>
    </xdr:from>
    <xdr:to>
      <xdr:col>28</xdr:col>
      <xdr:colOff>115953</xdr:colOff>
      <xdr:row>152</xdr:row>
      <xdr:rowOff>299436</xdr:rowOff>
    </xdr:to>
    <xdr:sp macro="" textlink="">
      <xdr:nvSpPr>
        <xdr:cNvPr id="28" name="Rectangle 37"/>
        <xdr:cNvSpPr>
          <a:spLocks noChangeArrowheads="1"/>
        </xdr:cNvSpPr>
      </xdr:nvSpPr>
      <xdr:spPr bwMode="auto">
        <a:xfrm>
          <a:off x="3097305" y="38277292"/>
          <a:ext cx="2038883" cy="379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123825</xdr:colOff>
      <xdr:row>155</xdr:row>
      <xdr:rowOff>266379</xdr:rowOff>
    </xdr:from>
    <xdr:to>
      <xdr:col>37</xdr:col>
      <xdr:colOff>58964</xdr:colOff>
      <xdr:row>159</xdr:row>
      <xdr:rowOff>232280</xdr:rowOff>
    </xdr:to>
    <xdr:sp macro="" textlink="">
      <xdr:nvSpPr>
        <xdr:cNvPr id="31" name="AutoShape 30"/>
        <xdr:cNvSpPr>
          <a:spLocks noChangeArrowheads="1"/>
        </xdr:cNvSpPr>
      </xdr:nvSpPr>
      <xdr:spPr bwMode="auto">
        <a:xfrm>
          <a:off x="3200400" y="38375904"/>
          <a:ext cx="3554639" cy="13756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大学における体制整備を促すとともに、判断基準等の情報を共有させ、共通に実施すべき取組や各大学における研究分野等の特性に応じた取組を整理。全国の大学へ展開するためのモデルとする。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Normal="75" workbookViewId="0">
      <selection activeCell="A131" sqref="A131:E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5" t="s">
        <v>0</v>
      </c>
      <c r="AK2" s="495"/>
      <c r="AL2" s="495"/>
      <c r="AM2" s="495"/>
      <c r="AN2" s="495"/>
      <c r="AO2" s="495"/>
      <c r="AP2" s="495"/>
      <c r="AQ2" s="106" t="s">
        <v>361</v>
      </c>
      <c r="AR2" s="106"/>
      <c r="AS2" s="68" t="str">
        <f>IF(OR(AQ2="　", AQ2=""), "", "-")</f>
        <v>-</v>
      </c>
      <c r="AT2" s="107">
        <v>23</v>
      </c>
      <c r="AU2" s="107"/>
      <c r="AV2" s="69" t="str">
        <f>IF(AW2="", "", "-")</f>
        <v/>
      </c>
      <c r="AW2" s="111"/>
      <c r="AX2" s="111"/>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ht="24.75" customHeight="1">
      <c r="A4" s="523" t="s">
        <v>30</v>
      </c>
      <c r="B4" s="524"/>
      <c r="C4" s="524"/>
      <c r="D4" s="524"/>
      <c r="E4" s="524"/>
      <c r="F4" s="524"/>
      <c r="G4" s="497" t="s">
        <v>471</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32" t="s">
        <v>99</v>
      </c>
      <c r="H5" s="333"/>
      <c r="I5" s="333"/>
      <c r="J5" s="333"/>
      <c r="K5" s="333"/>
      <c r="L5" s="333"/>
      <c r="M5" s="334" t="s">
        <v>92</v>
      </c>
      <c r="N5" s="335"/>
      <c r="O5" s="335"/>
      <c r="P5" s="335"/>
      <c r="Q5" s="335"/>
      <c r="R5" s="336"/>
      <c r="S5" s="337" t="s">
        <v>103</v>
      </c>
      <c r="T5" s="333"/>
      <c r="U5" s="333"/>
      <c r="V5" s="333"/>
      <c r="W5" s="333"/>
      <c r="X5" s="338"/>
      <c r="Y5" s="514" t="s">
        <v>3</v>
      </c>
      <c r="Z5" s="515"/>
      <c r="AA5" s="515"/>
      <c r="AB5" s="515"/>
      <c r="AC5" s="515"/>
      <c r="AD5" s="516"/>
      <c r="AE5" s="517" t="s">
        <v>473</v>
      </c>
      <c r="AF5" s="518"/>
      <c r="AG5" s="518"/>
      <c r="AH5" s="518"/>
      <c r="AI5" s="518"/>
      <c r="AJ5" s="518"/>
      <c r="AK5" s="518"/>
      <c r="AL5" s="518"/>
      <c r="AM5" s="518"/>
      <c r="AN5" s="518"/>
      <c r="AO5" s="518"/>
      <c r="AP5" s="519"/>
      <c r="AQ5" s="520" t="s">
        <v>477</v>
      </c>
      <c r="AR5" s="521"/>
      <c r="AS5" s="521"/>
      <c r="AT5" s="521"/>
      <c r="AU5" s="521"/>
      <c r="AV5" s="521"/>
      <c r="AW5" s="521"/>
      <c r="AX5" s="522"/>
    </row>
    <row r="6" spans="1:50" ht="40.5"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516</v>
      </c>
      <c r="AF6" s="532"/>
      <c r="AG6" s="532"/>
      <c r="AH6" s="532"/>
      <c r="AI6" s="532"/>
      <c r="AJ6" s="532"/>
      <c r="AK6" s="532"/>
      <c r="AL6" s="532"/>
      <c r="AM6" s="532"/>
      <c r="AN6" s="532"/>
      <c r="AO6" s="532"/>
      <c r="AP6" s="532"/>
      <c r="AQ6" s="124"/>
      <c r="AR6" s="124"/>
      <c r="AS6" s="124"/>
      <c r="AT6" s="124"/>
      <c r="AU6" s="124"/>
      <c r="AV6" s="124"/>
      <c r="AW6" s="124"/>
      <c r="AX6" s="533"/>
    </row>
    <row r="7" spans="1:50" ht="37.5" customHeight="1">
      <c r="A7" s="453" t="s">
        <v>25</v>
      </c>
      <c r="B7" s="454"/>
      <c r="C7" s="454"/>
      <c r="D7" s="454"/>
      <c r="E7" s="454"/>
      <c r="F7" s="454"/>
      <c r="G7" s="455" t="s">
        <v>475</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478</v>
      </c>
      <c r="AF7" s="460"/>
      <c r="AG7" s="460"/>
      <c r="AH7" s="460"/>
      <c r="AI7" s="460"/>
      <c r="AJ7" s="460"/>
      <c r="AK7" s="460"/>
      <c r="AL7" s="460"/>
      <c r="AM7" s="460"/>
      <c r="AN7" s="460"/>
      <c r="AO7" s="460"/>
      <c r="AP7" s="460"/>
      <c r="AQ7" s="460"/>
      <c r="AR7" s="460"/>
      <c r="AS7" s="460"/>
      <c r="AT7" s="460"/>
      <c r="AU7" s="460"/>
      <c r="AV7" s="460"/>
      <c r="AW7" s="460"/>
      <c r="AX7" s="461"/>
    </row>
    <row r="8" spans="1:50" ht="44.25" customHeight="1">
      <c r="A8" s="360" t="s">
        <v>308</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2.25" customHeight="1">
      <c r="A9" s="462" t="s">
        <v>26</v>
      </c>
      <c r="B9" s="463"/>
      <c r="C9" s="463"/>
      <c r="D9" s="463"/>
      <c r="E9" s="463"/>
      <c r="F9" s="463"/>
      <c r="G9" s="491" t="s">
        <v>513</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56.25" customHeight="1">
      <c r="A10" s="462" t="s">
        <v>36</v>
      </c>
      <c r="B10" s="463"/>
      <c r="C10" s="463"/>
      <c r="D10" s="463"/>
      <c r="E10" s="463"/>
      <c r="F10" s="463"/>
      <c r="G10" s="491" t="s">
        <v>482</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6.25" customHeight="1">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c r="A13" s="468"/>
      <c r="B13" s="469"/>
      <c r="C13" s="469"/>
      <c r="D13" s="469"/>
      <c r="E13" s="469"/>
      <c r="F13" s="470"/>
      <c r="G13" s="479" t="s">
        <v>7</v>
      </c>
      <c r="H13" s="480"/>
      <c r="I13" s="485" t="s">
        <v>8</v>
      </c>
      <c r="J13" s="486"/>
      <c r="K13" s="486"/>
      <c r="L13" s="486"/>
      <c r="M13" s="486"/>
      <c r="N13" s="486"/>
      <c r="O13" s="487"/>
      <c r="P13" s="71" t="s">
        <v>491</v>
      </c>
      <c r="Q13" s="72"/>
      <c r="R13" s="72"/>
      <c r="S13" s="72"/>
      <c r="T13" s="72"/>
      <c r="U13" s="72"/>
      <c r="V13" s="73"/>
      <c r="W13" s="71" t="s">
        <v>518</v>
      </c>
      <c r="X13" s="72"/>
      <c r="Y13" s="72"/>
      <c r="Z13" s="72"/>
      <c r="AA13" s="72"/>
      <c r="AB13" s="72"/>
      <c r="AC13" s="73"/>
      <c r="AD13" s="71" t="s">
        <v>492</v>
      </c>
      <c r="AE13" s="72"/>
      <c r="AF13" s="72"/>
      <c r="AG13" s="72"/>
      <c r="AH13" s="72"/>
      <c r="AI13" s="72"/>
      <c r="AJ13" s="73"/>
      <c r="AK13" s="71">
        <v>72.900000000000006</v>
      </c>
      <c r="AL13" s="72"/>
      <c r="AM13" s="72"/>
      <c r="AN13" s="72"/>
      <c r="AO13" s="72"/>
      <c r="AP13" s="72"/>
      <c r="AQ13" s="73"/>
      <c r="AR13" s="670">
        <v>321</v>
      </c>
      <c r="AS13" s="671"/>
      <c r="AT13" s="671"/>
      <c r="AU13" s="671"/>
      <c r="AV13" s="671"/>
      <c r="AW13" s="671"/>
      <c r="AX13" s="672"/>
    </row>
    <row r="14" spans="1:50" ht="21" customHeight="1">
      <c r="A14" s="468"/>
      <c r="B14" s="469"/>
      <c r="C14" s="469"/>
      <c r="D14" s="469"/>
      <c r="E14" s="469"/>
      <c r="F14" s="470"/>
      <c r="G14" s="481"/>
      <c r="H14" s="482"/>
      <c r="I14" s="348" t="s">
        <v>9</v>
      </c>
      <c r="J14" s="476"/>
      <c r="K14" s="476"/>
      <c r="L14" s="476"/>
      <c r="M14" s="476"/>
      <c r="N14" s="476"/>
      <c r="O14" s="477"/>
      <c r="P14" s="71" t="s">
        <v>492</v>
      </c>
      <c r="Q14" s="72"/>
      <c r="R14" s="72"/>
      <c r="S14" s="72"/>
      <c r="T14" s="72"/>
      <c r="U14" s="72"/>
      <c r="V14" s="73"/>
      <c r="W14" s="71" t="s">
        <v>493</v>
      </c>
      <c r="X14" s="72"/>
      <c r="Y14" s="72"/>
      <c r="Z14" s="72"/>
      <c r="AA14" s="72"/>
      <c r="AB14" s="72"/>
      <c r="AC14" s="73"/>
      <c r="AD14" s="71" t="s">
        <v>494</v>
      </c>
      <c r="AE14" s="72"/>
      <c r="AF14" s="72"/>
      <c r="AG14" s="72"/>
      <c r="AH14" s="72"/>
      <c r="AI14" s="72"/>
      <c r="AJ14" s="73"/>
      <c r="AK14" s="71" t="s">
        <v>523</v>
      </c>
      <c r="AL14" s="72"/>
      <c r="AM14" s="72"/>
      <c r="AN14" s="72"/>
      <c r="AO14" s="72"/>
      <c r="AP14" s="72"/>
      <c r="AQ14" s="73"/>
      <c r="AR14" s="668"/>
      <c r="AS14" s="668"/>
      <c r="AT14" s="668"/>
      <c r="AU14" s="668"/>
      <c r="AV14" s="668"/>
      <c r="AW14" s="668"/>
      <c r="AX14" s="669"/>
    </row>
    <row r="15" spans="1:50" ht="21" customHeight="1">
      <c r="A15" s="468"/>
      <c r="B15" s="469"/>
      <c r="C15" s="469"/>
      <c r="D15" s="469"/>
      <c r="E15" s="469"/>
      <c r="F15" s="470"/>
      <c r="G15" s="481"/>
      <c r="H15" s="482"/>
      <c r="I15" s="348" t="s">
        <v>62</v>
      </c>
      <c r="J15" s="349"/>
      <c r="K15" s="349"/>
      <c r="L15" s="349"/>
      <c r="M15" s="349"/>
      <c r="N15" s="349"/>
      <c r="O15" s="350"/>
      <c r="P15" s="71" t="s">
        <v>494</v>
      </c>
      <c r="Q15" s="72"/>
      <c r="R15" s="72"/>
      <c r="S15" s="72"/>
      <c r="T15" s="72"/>
      <c r="U15" s="72"/>
      <c r="V15" s="73"/>
      <c r="W15" s="71" t="s">
        <v>495</v>
      </c>
      <c r="X15" s="72"/>
      <c r="Y15" s="72"/>
      <c r="Z15" s="72"/>
      <c r="AA15" s="72"/>
      <c r="AB15" s="72"/>
      <c r="AC15" s="73"/>
      <c r="AD15" s="71" t="s">
        <v>492</v>
      </c>
      <c r="AE15" s="72"/>
      <c r="AF15" s="72"/>
      <c r="AG15" s="72"/>
      <c r="AH15" s="72"/>
      <c r="AI15" s="72"/>
      <c r="AJ15" s="73"/>
      <c r="AK15" s="71" t="s">
        <v>523</v>
      </c>
      <c r="AL15" s="72"/>
      <c r="AM15" s="72"/>
      <c r="AN15" s="72"/>
      <c r="AO15" s="72"/>
      <c r="AP15" s="72"/>
      <c r="AQ15" s="73"/>
      <c r="AR15" s="71" t="s">
        <v>523</v>
      </c>
      <c r="AS15" s="72"/>
      <c r="AT15" s="72"/>
      <c r="AU15" s="72"/>
      <c r="AV15" s="72"/>
      <c r="AW15" s="72"/>
      <c r="AX15" s="667"/>
    </row>
    <row r="16" spans="1:50" ht="21" customHeight="1">
      <c r="A16" s="468"/>
      <c r="B16" s="469"/>
      <c r="C16" s="469"/>
      <c r="D16" s="469"/>
      <c r="E16" s="469"/>
      <c r="F16" s="470"/>
      <c r="G16" s="481"/>
      <c r="H16" s="482"/>
      <c r="I16" s="348" t="s">
        <v>63</v>
      </c>
      <c r="J16" s="349"/>
      <c r="K16" s="349"/>
      <c r="L16" s="349"/>
      <c r="M16" s="349"/>
      <c r="N16" s="349"/>
      <c r="O16" s="350"/>
      <c r="P16" s="71" t="s">
        <v>492</v>
      </c>
      <c r="Q16" s="72"/>
      <c r="R16" s="72"/>
      <c r="S16" s="72"/>
      <c r="T16" s="72"/>
      <c r="U16" s="72"/>
      <c r="V16" s="73"/>
      <c r="W16" s="71" t="s">
        <v>492</v>
      </c>
      <c r="X16" s="72"/>
      <c r="Y16" s="72"/>
      <c r="Z16" s="72"/>
      <c r="AA16" s="72"/>
      <c r="AB16" s="72"/>
      <c r="AC16" s="73"/>
      <c r="AD16" s="71" t="s">
        <v>492</v>
      </c>
      <c r="AE16" s="72"/>
      <c r="AF16" s="72"/>
      <c r="AG16" s="72"/>
      <c r="AH16" s="72"/>
      <c r="AI16" s="72"/>
      <c r="AJ16" s="73"/>
      <c r="AK16" s="71" t="s">
        <v>523</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8" t="s">
        <v>61</v>
      </c>
      <c r="J17" s="476"/>
      <c r="K17" s="476"/>
      <c r="L17" s="476"/>
      <c r="M17" s="476"/>
      <c r="N17" s="476"/>
      <c r="O17" s="477"/>
      <c r="P17" s="71" t="s">
        <v>492</v>
      </c>
      <c r="Q17" s="72"/>
      <c r="R17" s="72"/>
      <c r="S17" s="72"/>
      <c r="T17" s="72"/>
      <c r="U17" s="72"/>
      <c r="V17" s="73"/>
      <c r="W17" s="71" t="s">
        <v>493</v>
      </c>
      <c r="X17" s="72"/>
      <c r="Y17" s="72"/>
      <c r="Z17" s="72"/>
      <c r="AA17" s="72"/>
      <c r="AB17" s="72"/>
      <c r="AC17" s="73"/>
      <c r="AD17" s="71" t="s">
        <v>493</v>
      </c>
      <c r="AE17" s="72"/>
      <c r="AF17" s="72"/>
      <c r="AG17" s="72"/>
      <c r="AH17" s="72"/>
      <c r="AI17" s="72"/>
      <c r="AJ17" s="73"/>
      <c r="AK17" s="71" t="s">
        <v>523</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51" t="s">
        <v>22</v>
      </c>
      <c r="J18" s="352"/>
      <c r="K18" s="352"/>
      <c r="L18" s="352"/>
      <c r="M18" s="352"/>
      <c r="N18" s="352"/>
      <c r="O18" s="353"/>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72.900000000000006</v>
      </c>
      <c r="AL18" s="321"/>
      <c r="AM18" s="321"/>
      <c r="AN18" s="321"/>
      <c r="AO18" s="321"/>
      <c r="AP18" s="321"/>
      <c r="AQ18" s="322"/>
      <c r="AR18" s="320">
        <f t="shared" ref="AR18" si="2">SUM(AR13:AX17)</f>
        <v>321</v>
      </c>
      <c r="AS18" s="321"/>
      <c r="AT18" s="321"/>
      <c r="AU18" s="321"/>
      <c r="AV18" s="321"/>
      <c r="AW18" s="321"/>
      <c r="AX18" s="323"/>
    </row>
    <row r="19" spans="1:50" ht="24.75" customHeight="1">
      <c r="A19" s="468"/>
      <c r="B19" s="469"/>
      <c r="C19" s="469"/>
      <c r="D19" s="469"/>
      <c r="E19" s="469"/>
      <c r="F19" s="470"/>
      <c r="G19" s="317" t="s">
        <v>10</v>
      </c>
      <c r="H19" s="318"/>
      <c r="I19" s="318"/>
      <c r="J19" s="318"/>
      <c r="K19" s="318"/>
      <c r="L19" s="318"/>
      <c r="M19" s="318"/>
      <c r="N19" s="318"/>
      <c r="O19" s="318"/>
      <c r="P19" s="71" t="s">
        <v>492</v>
      </c>
      <c r="Q19" s="72"/>
      <c r="R19" s="72"/>
      <c r="S19" s="72"/>
      <c r="T19" s="72"/>
      <c r="U19" s="72"/>
      <c r="V19" s="73"/>
      <c r="W19" s="71" t="s">
        <v>496</v>
      </c>
      <c r="X19" s="72"/>
      <c r="Y19" s="72"/>
      <c r="Z19" s="72"/>
      <c r="AA19" s="72"/>
      <c r="AB19" s="72"/>
      <c r="AC19" s="73"/>
      <c r="AD19" s="71" t="s">
        <v>493</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c r="A20" s="471"/>
      <c r="B20" s="472"/>
      <c r="C20" s="472"/>
      <c r="D20" s="472"/>
      <c r="E20" s="472"/>
      <c r="F20" s="473"/>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29</v>
      </c>
      <c r="AV22" s="110"/>
      <c r="AW22" s="108" t="s">
        <v>360</v>
      </c>
      <c r="AX22" s="109"/>
    </row>
    <row r="23" spans="1:50" ht="22.5" customHeight="1">
      <c r="A23" s="221"/>
      <c r="B23" s="219"/>
      <c r="C23" s="219"/>
      <c r="D23" s="219"/>
      <c r="E23" s="219"/>
      <c r="F23" s="220"/>
      <c r="G23" s="326" t="s">
        <v>502</v>
      </c>
      <c r="H23" s="293"/>
      <c r="I23" s="293"/>
      <c r="J23" s="293"/>
      <c r="K23" s="293"/>
      <c r="L23" s="293"/>
      <c r="M23" s="293"/>
      <c r="N23" s="293"/>
      <c r="O23" s="294"/>
      <c r="P23" s="259" t="s">
        <v>499</v>
      </c>
      <c r="Q23" s="200"/>
      <c r="R23" s="200"/>
      <c r="S23" s="200"/>
      <c r="T23" s="200"/>
      <c r="U23" s="200"/>
      <c r="V23" s="200"/>
      <c r="W23" s="200"/>
      <c r="X23" s="201"/>
      <c r="Y23" s="298" t="s">
        <v>14</v>
      </c>
      <c r="Z23" s="299"/>
      <c r="AA23" s="300"/>
      <c r="AB23" s="330" t="s">
        <v>481</v>
      </c>
      <c r="AC23" s="301"/>
      <c r="AD23" s="301"/>
      <c r="AE23" s="93" t="s">
        <v>492</v>
      </c>
      <c r="AF23" s="94"/>
      <c r="AG23" s="94"/>
      <c r="AH23" s="94"/>
      <c r="AI23" s="95"/>
      <c r="AJ23" s="93" t="s">
        <v>492</v>
      </c>
      <c r="AK23" s="94"/>
      <c r="AL23" s="94"/>
      <c r="AM23" s="94"/>
      <c r="AN23" s="95"/>
      <c r="AO23" s="93" t="s">
        <v>492</v>
      </c>
      <c r="AP23" s="94"/>
      <c r="AQ23" s="94"/>
      <c r="AR23" s="94"/>
      <c r="AS23" s="95"/>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7" t="s">
        <v>65</v>
      </c>
      <c r="Z24" s="121"/>
      <c r="AA24" s="173"/>
      <c r="AB24" s="331" t="s">
        <v>505</v>
      </c>
      <c r="AC24" s="291"/>
      <c r="AD24" s="291"/>
      <c r="AE24" s="93" t="s">
        <v>493</v>
      </c>
      <c r="AF24" s="94"/>
      <c r="AG24" s="94"/>
      <c r="AH24" s="94"/>
      <c r="AI24" s="95"/>
      <c r="AJ24" s="93" t="s">
        <v>497</v>
      </c>
      <c r="AK24" s="94"/>
      <c r="AL24" s="94"/>
      <c r="AM24" s="94"/>
      <c r="AN24" s="95"/>
      <c r="AO24" s="93" t="s">
        <v>498</v>
      </c>
      <c r="AP24" s="94"/>
      <c r="AQ24" s="94"/>
      <c r="AR24" s="94"/>
      <c r="AS24" s="95"/>
      <c r="AT24" s="93">
        <v>60</v>
      </c>
      <c r="AU24" s="94"/>
      <c r="AV24" s="94"/>
      <c r="AW24" s="94"/>
      <c r="AX24" s="96"/>
    </row>
    <row r="25" spans="1:50" ht="22.5" customHeight="1">
      <c r="A25" s="673"/>
      <c r="B25" s="674"/>
      <c r="C25" s="674"/>
      <c r="D25" s="674"/>
      <c r="E25" s="674"/>
      <c r="F25" s="675"/>
      <c r="G25" s="327"/>
      <c r="H25" s="328"/>
      <c r="I25" s="328"/>
      <c r="J25" s="328"/>
      <c r="K25" s="328"/>
      <c r="L25" s="328"/>
      <c r="M25" s="328"/>
      <c r="N25" s="328"/>
      <c r="O25" s="329"/>
      <c r="P25" s="202"/>
      <c r="Q25" s="202"/>
      <c r="R25" s="202"/>
      <c r="S25" s="202"/>
      <c r="T25" s="202"/>
      <c r="U25" s="202"/>
      <c r="V25" s="202"/>
      <c r="W25" s="202"/>
      <c r="X25" s="203"/>
      <c r="Y25" s="120" t="s">
        <v>15</v>
      </c>
      <c r="Z25" s="121"/>
      <c r="AA25" s="173"/>
      <c r="AB25" s="685" t="s">
        <v>364</v>
      </c>
      <c r="AC25" s="269"/>
      <c r="AD25" s="269"/>
      <c r="AE25" s="93" t="s">
        <v>492</v>
      </c>
      <c r="AF25" s="94"/>
      <c r="AG25" s="94"/>
      <c r="AH25" s="94"/>
      <c r="AI25" s="95"/>
      <c r="AJ25" s="93" t="s">
        <v>492</v>
      </c>
      <c r="AK25" s="94"/>
      <c r="AL25" s="94"/>
      <c r="AM25" s="94"/>
      <c r="AN25" s="95"/>
      <c r="AO25" s="93" t="s">
        <v>493</v>
      </c>
      <c r="AP25" s="94"/>
      <c r="AQ25" s="94"/>
      <c r="AR25" s="94"/>
      <c r="AS25" s="95"/>
      <c r="AT25" s="273"/>
      <c r="AU25" s="274"/>
      <c r="AV25" s="274"/>
      <c r="AW25" s="274"/>
      <c r="AX25" s="275"/>
    </row>
    <row r="26" spans="1:50" ht="18.75" customHeight="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4" t="s">
        <v>303</v>
      </c>
      <c r="AU26" s="665"/>
      <c r="AV26" s="665"/>
      <c r="AW26" s="665"/>
      <c r="AX26" s="666"/>
    </row>
    <row r="27" spans="1:50" ht="18.75" customHeight="1">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v>29</v>
      </c>
      <c r="AV27" s="110"/>
      <c r="AW27" s="108" t="s">
        <v>360</v>
      </c>
      <c r="AX27" s="109"/>
    </row>
    <row r="28" spans="1:50" ht="22.5" customHeight="1">
      <c r="A28" s="221"/>
      <c r="B28" s="219"/>
      <c r="C28" s="219"/>
      <c r="D28" s="219"/>
      <c r="E28" s="219"/>
      <c r="F28" s="220"/>
      <c r="G28" s="326" t="s">
        <v>503</v>
      </c>
      <c r="H28" s="293"/>
      <c r="I28" s="293"/>
      <c r="J28" s="293"/>
      <c r="K28" s="293"/>
      <c r="L28" s="293"/>
      <c r="M28" s="293"/>
      <c r="N28" s="293"/>
      <c r="O28" s="294"/>
      <c r="P28" s="259" t="s">
        <v>500</v>
      </c>
      <c r="Q28" s="200"/>
      <c r="R28" s="200"/>
      <c r="S28" s="200"/>
      <c r="T28" s="200"/>
      <c r="U28" s="200"/>
      <c r="V28" s="200"/>
      <c r="W28" s="200"/>
      <c r="X28" s="201"/>
      <c r="Y28" s="298" t="s">
        <v>14</v>
      </c>
      <c r="Z28" s="299"/>
      <c r="AA28" s="300"/>
      <c r="AB28" s="330" t="s">
        <v>481</v>
      </c>
      <c r="AC28" s="301"/>
      <c r="AD28" s="301"/>
      <c r="AE28" s="93" t="s">
        <v>492</v>
      </c>
      <c r="AF28" s="94"/>
      <c r="AG28" s="94"/>
      <c r="AH28" s="94"/>
      <c r="AI28" s="95"/>
      <c r="AJ28" s="93" t="s">
        <v>492</v>
      </c>
      <c r="AK28" s="94"/>
      <c r="AL28" s="94"/>
      <c r="AM28" s="94"/>
      <c r="AN28" s="95"/>
      <c r="AO28" s="93" t="s">
        <v>492</v>
      </c>
      <c r="AP28" s="94"/>
      <c r="AQ28" s="94"/>
      <c r="AR28" s="94"/>
      <c r="AS28" s="95"/>
      <c r="AT28" s="231"/>
      <c r="AU28" s="231"/>
      <c r="AV28" s="231"/>
      <c r="AW28" s="231"/>
      <c r="AX28" s="232"/>
    </row>
    <row r="29" spans="1:50" ht="22.5" customHeight="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7" t="s">
        <v>65</v>
      </c>
      <c r="Z29" s="121"/>
      <c r="AA29" s="173"/>
      <c r="AB29" s="331" t="s">
        <v>505</v>
      </c>
      <c r="AC29" s="291"/>
      <c r="AD29" s="291"/>
      <c r="AE29" s="93" t="s">
        <v>493</v>
      </c>
      <c r="AF29" s="94"/>
      <c r="AG29" s="94"/>
      <c r="AH29" s="94"/>
      <c r="AI29" s="95"/>
      <c r="AJ29" s="93" t="s">
        <v>497</v>
      </c>
      <c r="AK29" s="94"/>
      <c r="AL29" s="94"/>
      <c r="AM29" s="94"/>
      <c r="AN29" s="95"/>
      <c r="AO29" s="93" t="s">
        <v>498</v>
      </c>
      <c r="AP29" s="94"/>
      <c r="AQ29" s="94"/>
      <c r="AR29" s="94"/>
      <c r="AS29" s="95"/>
      <c r="AT29" s="93">
        <v>90</v>
      </c>
      <c r="AU29" s="94"/>
      <c r="AV29" s="94"/>
      <c r="AW29" s="94"/>
      <c r="AX29" s="96"/>
    </row>
    <row r="30" spans="1:50" ht="22.5" customHeight="1">
      <c r="A30" s="673"/>
      <c r="B30" s="674"/>
      <c r="C30" s="674"/>
      <c r="D30" s="674"/>
      <c r="E30" s="674"/>
      <c r="F30" s="675"/>
      <c r="G30" s="327"/>
      <c r="H30" s="328"/>
      <c r="I30" s="328"/>
      <c r="J30" s="328"/>
      <c r="K30" s="328"/>
      <c r="L30" s="328"/>
      <c r="M30" s="328"/>
      <c r="N30" s="328"/>
      <c r="O30" s="329"/>
      <c r="P30" s="202"/>
      <c r="Q30" s="202"/>
      <c r="R30" s="202"/>
      <c r="S30" s="202"/>
      <c r="T30" s="202"/>
      <c r="U30" s="202"/>
      <c r="V30" s="202"/>
      <c r="W30" s="202"/>
      <c r="X30" s="203"/>
      <c r="Y30" s="120" t="s">
        <v>15</v>
      </c>
      <c r="Z30" s="121"/>
      <c r="AA30" s="173"/>
      <c r="AB30" s="269" t="s">
        <v>16</v>
      </c>
      <c r="AC30" s="269"/>
      <c r="AD30" s="269"/>
      <c r="AE30" s="93" t="s">
        <v>492</v>
      </c>
      <c r="AF30" s="94"/>
      <c r="AG30" s="94"/>
      <c r="AH30" s="94"/>
      <c r="AI30" s="95"/>
      <c r="AJ30" s="93" t="s">
        <v>492</v>
      </c>
      <c r="AK30" s="94"/>
      <c r="AL30" s="94"/>
      <c r="AM30" s="94"/>
      <c r="AN30" s="95"/>
      <c r="AO30" s="93" t="s">
        <v>493</v>
      </c>
      <c r="AP30" s="94"/>
      <c r="AQ30" s="94"/>
      <c r="AR30" s="94"/>
      <c r="AS30" s="95"/>
      <c r="AT30" s="273"/>
      <c r="AU30" s="274"/>
      <c r="AV30" s="274"/>
      <c r="AW30" s="274"/>
      <c r="AX30" s="275"/>
    </row>
    <row r="31" spans="1:50" ht="18.75" customHeight="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v>29</v>
      </c>
      <c r="AV32" s="110"/>
      <c r="AW32" s="108" t="s">
        <v>360</v>
      </c>
      <c r="AX32" s="109"/>
    </row>
    <row r="33" spans="1:50" ht="22.5" customHeight="1">
      <c r="A33" s="221"/>
      <c r="B33" s="219"/>
      <c r="C33" s="219"/>
      <c r="D33" s="219"/>
      <c r="E33" s="219"/>
      <c r="F33" s="220"/>
      <c r="G33" s="326" t="s">
        <v>504</v>
      </c>
      <c r="H33" s="293"/>
      <c r="I33" s="293"/>
      <c r="J33" s="293"/>
      <c r="K33" s="293"/>
      <c r="L33" s="293"/>
      <c r="M33" s="293"/>
      <c r="N33" s="293"/>
      <c r="O33" s="294"/>
      <c r="P33" s="259" t="s">
        <v>501</v>
      </c>
      <c r="Q33" s="200"/>
      <c r="R33" s="200"/>
      <c r="S33" s="200"/>
      <c r="T33" s="200"/>
      <c r="U33" s="200"/>
      <c r="V33" s="200"/>
      <c r="W33" s="200"/>
      <c r="X33" s="201"/>
      <c r="Y33" s="298" t="s">
        <v>14</v>
      </c>
      <c r="Z33" s="299"/>
      <c r="AA33" s="300"/>
      <c r="AB33" s="330" t="s">
        <v>481</v>
      </c>
      <c r="AC33" s="301"/>
      <c r="AD33" s="301"/>
      <c r="AE33" s="93" t="s">
        <v>492</v>
      </c>
      <c r="AF33" s="94"/>
      <c r="AG33" s="94"/>
      <c r="AH33" s="94"/>
      <c r="AI33" s="95"/>
      <c r="AJ33" s="93" t="s">
        <v>492</v>
      </c>
      <c r="AK33" s="94"/>
      <c r="AL33" s="94"/>
      <c r="AM33" s="94"/>
      <c r="AN33" s="95"/>
      <c r="AO33" s="93" t="s">
        <v>492</v>
      </c>
      <c r="AP33" s="94"/>
      <c r="AQ33" s="94"/>
      <c r="AR33" s="94"/>
      <c r="AS33" s="95"/>
      <c r="AT33" s="231"/>
      <c r="AU33" s="231"/>
      <c r="AV33" s="231"/>
      <c r="AW33" s="231"/>
      <c r="AX33" s="232"/>
    </row>
    <row r="34" spans="1:50" ht="22.5" customHeight="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7" t="s">
        <v>65</v>
      </c>
      <c r="Z34" s="121"/>
      <c r="AA34" s="173"/>
      <c r="AB34" s="331" t="s">
        <v>505</v>
      </c>
      <c r="AC34" s="291"/>
      <c r="AD34" s="291"/>
      <c r="AE34" s="93" t="s">
        <v>493</v>
      </c>
      <c r="AF34" s="94"/>
      <c r="AG34" s="94"/>
      <c r="AH34" s="94"/>
      <c r="AI34" s="95"/>
      <c r="AJ34" s="93" t="s">
        <v>497</v>
      </c>
      <c r="AK34" s="94"/>
      <c r="AL34" s="94"/>
      <c r="AM34" s="94"/>
      <c r="AN34" s="95"/>
      <c r="AO34" s="93" t="s">
        <v>498</v>
      </c>
      <c r="AP34" s="94"/>
      <c r="AQ34" s="94"/>
      <c r="AR34" s="94"/>
      <c r="AS34" s="95"/>
      <c r="AT34" s="93">
        <v>180</v>
      </c>
      <c r="AU34" s="94"/>
      <c r="AV34" s="94"/>
      <c r="AW34" s="94"/>
      <c r="AX34" s="96"/>
    </row>
    <row r="35" spans="1:50" ht="22.5" customHeight="1">
      <c r="A35" s="673"/>
      <c r="B35" s="674"/>
      <c r="C35" s="674"/>
      <c r="D35" s="674"/>
      <c r="E35" s="674"/>
      <c r="F35" s="675"/>
      <c r="G35" s="327"/>
      <c r="H35" s="328"/>
      <c r="I35" s="328"/>
      <c r="J35" s="328"/>
      <c r="K35" s="328"/>
      <c r="L35" s="328"/>
      <c r="M35" s="328"/>
      <c r="N35" s="328"/>
      <c r="O35" s="329"/>
      <c r="P35" s="202"/>
      <c r="Q35" s="202"/>
      <c r="R35" s="202"/>
      <c r="S35" s="202"/>
      <c r="T35" s="202"/>
      <c r="U35" s="202"/>
      <c r="V35" s="202"/>
      <c r="W35" s="202"/>
      <c r="X35" s="203"/>
      <c r="Y35" s="120" t="s">
        <v>15</v>
      </c>
      <c r="Z35" s="121"/>
      <c r="AA35" s="173"/>
      <c r="AB35" s="269" t="s">
        <v>16</v>
      </c>
      <c r="AC35" s="269"/>
      <c r="AD35" s="269"/>
      <c r="AE35" s="93" t="s">
        <v>492</v>
      </c>
      <c r="AF35" s="94"/>
      <c r="AG35" s="94"/>
      <c r="AH35" s="94"/>
      <c r="AI35" s="95"/>
      <c r="AJ35" s="93" t="s">
        <v>492</v>
      </c>
      <c r="AK35" s="94"/>
      <c r="AL35" s="94"/>
      <c r="AM35" s="94"/>
      <c r="AN35" s="95"/>
      <c r="AO35" s="93" t="s">
        <v>493</v>
      </c>
      <c r="AP35" s="94"/>
      <c r="AQ35" s="94"/>
      <c r="AR35" s="94"/>
      <c r="AS35" s="95"/>
      <c r="AT35" s="273"/>
      <c r="AU35" s="274"/>
      <c r="AV35" s="274"/>
      <c r="AW35" s="274"/>
      <c r="AX35" s="275"/>
    </row>
    <row r="36" spans="1:50" ht="18.75" hidden="1" customHeight="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c r="AV37" s="110"/>
      <c r="AW37" s="108" t="s">
        <v>360</v>
      </c>
      <c r="AX37" s="109"/>
    </row>
    <row r="38" spans="1:50" ht="22.5" hidden="1" customHeight="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7" t="s">
        <v>65</v>
      </c>
      <c r="Z39" s="121"/>
      <c r="AA39" s="173"/>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3"/>
      <c r="B40" s="674"/>
      <c r="C40" s="674"/>
      <c r="D40" s="674"/>
      <c r="E40" s="674"/>
      <c r="F40" s="675"/>
      <c r="G40" s="327"/>
      <c r="H40" s="328"/>
      <c r="I40" s="328"/>
      <c r="J40" s="328"/>
      <c r="K40" s="328"/>
      <c r="L40" s="328"/>
      <c r="M40" s="328"/>
      <c r="N40" s="328"/>
      <c r="O40" s="329"/>
      <c r="P40" s="202"/>
      <c r="Q40" s="202"/>
      <c r="R40" s="202"/>
      <c r="S40" s="202"/>
      <c r="T40" s="202"/>
      <c r="U40" s="202"/>
      <c r="V40" s="202"/>
      <c r="W40" s="202"/>
      <c r="X40" s="203"/>
      <c r="Y40" s="120" t="s">
        <v>15</v>
      </c>
      <c r="Z40" s="121"/>
      <c r="AA40" s="173"/>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7" t="s">
        <v>65</v>
      </c>
      <c r="Z44" s="121"/>
      <c r="AA44" s="173"/>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c r="A47" s="239" t="s">
        <v>320</v>
      </c>
      <c r="B47" s="688"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39"/>
      <c r="B48" s="688"/>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9"/>
      <c r="B49" s="688"/>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t="15.75" hidden="1" customHeight="1">
      <c r="A50" s="239"/>
      <c r="B50" s="688"/>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t="15.75" hidden="1" customHeight="1">
      <c r="A51" s="239"/>
      <c r="B51" s="689"/>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t="18.75" hidden="1"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4"/>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idden="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2"/>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3"/>
      <c r="AU56" s="274"/>
      <c r="AV56" s="274"/>
      <c r="AW56" s="274"/>
      <c r="AX56" s="275"/>
    </row>
    <row r="57" spans="1:50" hidden="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idden="1">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idden="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idden="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3"/>
      <c r="AU61" s="274"/>
      <c r="AV61" s="274"/>
      <c r="AW61" s="274"/>
      <c r="AX61" s="275"/>
    </row>
    <row r="62" spans="1:50" hidden="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idden="1">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idden="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idden="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idden="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3"/>
      <c r="AU66" s="274"/>
      <c r="AV66" s="274"/>
      <c r="AW66" s="274"/>
      <c r="AX66" s="275"/>
    </row>
    <row r="67" spans="1:60" ht="28.5"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3"/>
      <c r="AE67" s="663" t="s">
        <v>69</v>
      </c>
      <c r="AF67" s="118"/>
      <c r="AG67" s="118"/>
      <c r="AH67" s="118"/>
      <c r="AI67" s="118"/>
      <c r="AJ67" s="663" t="s">
        <v>70</v>
      </c>
      <c r="AK67" s="118"/>
      <c r="AL67" s="118"/>
      <c r="AM67" s="118"/>
      <c r="AN67" s="118"/>
      <c r="AO67" s="663" t="s">
        <v>71</v>
      </c>
      <c r="AP67" s="118"/>
      <c r="AQ67" s="118"/>
      <c r="AR67" s="118"/>
      <c r="AS67" s="118"/>
      <c r="AT67" s="178" t="s">
        <v>74</v>
      </c>
      <c r="AU67" s="179"/>
      <c r="AV67" s="179"/>
      <c r="AW67" s="179"/>
      <c r="AX67" s="180"/>
    </row>
    <row r="68" spans="1:60" ht="24" customHeight="1">
      <c r="A68" s="190"/>
      <c r="B68" s="191"/>
      <c r="C68" s="191"/>
      <c r="D68" s="191"/>
      <c r="E68" s="191"/>
      <c r="F68" s="192"/>
      <c r="G68" s="259" t="s">
        <v>476</v>
      </c>
      <c r="H68" s="200"/>
      <c r="I68" s="200"/>
      <c r="J68" s="200"/>
      <c r="K68" s="200"/>
      <c r="L68" s="200"/>
      <c r="M68" s="200"/>
      <c r="N68" s="200"/>
      <c r="O68" s="200"/>
      <c r="P68" s="200"/>
      <c r="Q68" s="200"/>
      <c r="R68" s="200"/>
      <c r="S68" s="200"/>
      <c r="T68" s="200"/>
      <c r="U68" s="200"/>
      <c r="V68" s="200"/>
      <c r="W68" s="200"/>
      <c r="X68" s="201"/>
      <c r="Y68" s="339" t="s">
        <v>66</v>
      </c>
      <c r="Z68" s="340"/>
      <c r="AA68" s="341"/>
      <c r="AB68" s="207" t="s">
        <v>515</v>
      </c>
      <c r="AC68" s="208"/>
      <c r="AD68" s="209"/>
      <c r="AE68" s="93" t="s">
        <v>492</v>
      </c>
      <c r="AF68" s="94"/>
      <c r="AG68" s="94"/>
      <c r="AH68" s="94"/>
      <c r="AI68" s="95"/>
      <c r="AJ68" s="93" t="s">
        <v>492</v>
      </c>
      <c r="AK68" s="94"/>
      <c r="AL68" s="94"/>
      <c r="AM68" s="94"/>
      <c r="AN68" s="95"/>
      <c r="AO68" s="93" t="s">
        <v>492</v>
      </c>
      <c r="AP68" s="94"/>
      <c r="AQ68" s="94"/>
      <c r="AR68" s="94"/>
      <c r="AS68" s="95"/>
      <c r="AT68" s="210"/>
      <c r="AU68" s="210"/>
      <c r="AV68" s="210"/>
      <c r="AW68" s="210"/>
      <c r="AX68" s="211"/>
      <c r="AY68" s="10"/>
      <c r="AZ68" s="10"/>
      <c r="BA68" s="10"/>
      <c r="BB68" s="10"/>
      <c r="BC68" s="10"/>
    </row>
    <row r="69" spans="1:60" ht="24"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5"/>
      <c r="AA69" s="156"/>
      <c r="AB69" s="215" t="s">
        <v>481</v>
      </c>
      <c r="AC69" s="216"/>
      <c r="AD69" s="217"/>
      <c r="AE69" s="93" t="s">
        <v>493</v>
      </c>
      <c r="AF69" s="94"/>
      <c r="AG69" s="94"/>
      <c r="AH69" s="94"/>
      <c r="AI69" s="95"/>
      <c r="AJ69" s="93" t="s">
        <v>497</v>
      </c>
      <c r="AK69" s="94"/>
      <c r="AL69" s="94"/>
      <c r="AM69" s="94"/>
      <c r="AN69" s="95"/>
      <c r="AO69" s="93" t="s">
        <v>498</v>
      </c>
      <c r="AP69" s="94"/>
      <c r="AQ69" s="94"/>
      <c r="AR69" s="94"/>
      <c r="AS69" s="95"/>
      <c r="AT69" s="93">
        <v>4</v>
      </c>
      <c r="AU69" s="94"/>
      <c r="AV69" s="94"/>
      <c r="AW69" s="94"/>
      <c r="AX69" s="96"/>
      <c r="AY69" s="10"/>
      <c r="AZ69" s="10"/>
      <c r="BA69" s="10"/>
      <c r="BB69" s="10"/>
      <c r="BC69" s="10"/>
      <c r="BD69" s="10"/>
      <c r="BE69" s="10"/>
      <c r="BF69" s="10"/>
      <c r="BG69" s="10"/>
      <c r="BH69" s="10"/>
    </row>
    <row r="70" spans="1:60" hidden="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3"/>
      <c r="AE70" s="177" t="s">
        <v>69</v>
      </c>
      <c r="AF70" s="172"/>
      <c r="AG70" s="172"/>
      <c r="AH70" s="172"/>
      <c r="AI70" s="199"/>
      <c r="AJ70" s="177" t="s">
        <v>70</v>
      </c>
      <c r="AK70" s="172"/>
      <c r="AL70" s="172"/>
      <c r="AM70" s="172"/>
      <c r="AN70" s="199"/>
      <c r="AO70" s="177" t="s">
        <v>71</v>
      </c>
      <c r="AP70" s="172"/>
      <c r="AQ70" s="172"/>
      <c r="AR70" s="172"/>
      <c r="AS70" s="199"/>
      <c r="AT70" s="178" t="s">
        <v>74</v>
      </c>
      <c r="AU70" s="179"/>
      <c r="AV70" s="179"/>
      <c r="AW70" s="179"/>
      <c r="AX70" s="180"/>
    </row>
    <row r="71" spans="1:60" hidden="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idden="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3"/>
      <c r="AE73" s="177" t="s">
        <v>69</v>
      </c>
      <c r="AF73" s="172"/>
      <c r="AG73" s="172"/>
      <c r="AH73" s="172"/>
      <c r="AI73" s="199"/>
      <c r="AJ73" s="177" t="s">
        <v>70</v>
      </c>
      <c r="AK73" s="172"/>
      <c r="AL73" s="172"/>
      <c r="AM73" s="172"/>
      <c r="AN73" s="199"/>
      <c r="AO73" s="177" t="s">
        <v>71</v>
      </c>
      <c r="AP73" s="172"/>
      <c r="AQ73" s="172"/>
      <c r="AR73" s="172"/>
      <c r="AS73" s="199"/>
      <c r="AT73" s="178" t="s">
        <v>74</v>
      </c>
      <c r="AU73" s="179"/>
      <c r="AV73" s="179"/>
      <c r="AW73" s="179"/>
      <c r="AX73" s="180"/>
    </row>
    <row r="74" spans="1:60" hidden="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idden="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3"/>
      <c r="AE76" s="177" t="s">
        <v>69</v>
      </c>
      <c r="AF76" s="172"/>
      <c r="AG76" s="172"/>
      <c r="AH76" s="172"/>
      <c r="AI76" s="199"/>
      <c r="AJ76" s="177" t="s">
        <v>70</v>
      </c>
      <c r="AK76" s="172"/>
      <c r="AL76" s="172"/>
      <c r="AM76" s="172"/>
      <c r="AN76" s="199"/>
      <c r="AO76" s="177" t="s">
        <v>71</v>
      </c>
      <c r="AP76" s="172"/>
      <c r="AQ76" s="172"/>
      <c r="AR76" s="172"/>
      <c r="AS76" s="199"/>
      <c r="AT76" s="178" t="s">
        <v>74</v>
      </c>
      <c r="AU76" s="179"/>
      <c r="AV76" s="179"/>
      <c r="AW76" s="179"/>
      <c r="AX76" s="180"/>
    </row>
    <row r="77" spans="1:60" hidden="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idden="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3"/>
      <c r="AE79" s="177" t="s">
        <v>69</v>
      </c>
      <c r="AF79" s="172"/>
      <c r="AG79" s="172"/>
      <c r="AH79" s="172"/>
      <c r="AI79" s="199"/>
      <c r="AJ79" s="177" t="s">
        <v>70</v>
      </c>
      <c r="AK79" s="172"/>
      <c r="AL79" s="172"/>
      <c r="AM79" s="172"/>
      <c r="AN79" s="199"/>
      <c r="AO79" s="177" t="s">
        <v>71</v>
      </c>
      <c r="AP79" s="172"/>
      <c r="AQ79" s="172"/>
      <c r="AR79" s="172"/>
      <c r="AS79" s="199"/>
      <c r="AT79" s="178" t="s">
        <v>74</v>
      </c>
      <c r="AU79" s="179"/>
      <c r="AV79" s="179"/>
      <c r="AW79" s="179"/>
      <c r="AX79" s="180"/>
    </row>
    <row r="80" spans="1:60" hidden="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idden="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7.75" customHeight="1">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3" t="s">
        <v>506</v>
      </c>
      <c r="AC83" s="150"/>
      <c r="AD83" s="151"/>
      <c r="AE83" s="93" t="s">
        <v>492</v>
      </c>
      <c r="AF83" s="94"/>
      <c r="AG83" s="94"/>
      <c r="AH83" s="94"/>
      <c r="AI83" s="95"/>
      <c r="AJ83" s="93" t="s">
        <v>492</v>
      </c>
      <c r="AK83" s="94"/>
      <c r="AL83" s="94"/>
      <c r="AM83" s="94"/>
      <c r="AN83" s="95"/>
      <c r="AO83" s="93" t="s">
        <v>492</v>
      </c>
      <c r="AP83" s="94"/>
      <c r="AQ83" s="94"/>
      <c r="AR83" s="94"/>
      <c r="AS83" s="95"/>
      <c r="AT83" s="93">
        <v>18</v>
      </c>
      <c r="AU83" s="94"/>
      <c r="AV83" s="94"/>
      <c r="AW83" s="94"/>
      <c r="AX83" s="96"/>
    </row>
    <row r="84" spans="1:60" ht="30"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479</v>
      </c>
      <c r="AC84" s="158"/>
      <c r="AD84" s="159"/>
      <c r="AE84" s="93" t="s">
        <v>493</v>
      </c>
      <c r="AF84" s="94"/>
      <c r="AG84" s="94"/>
      <c r="AH84" s="94"/>
      <c r="AI84" s="95"/>
      <c r="AJ84" s="93" t="s">
        <v>497</v>
      </c>
      <c r="AK84" s="94"/>
      <c r="AL84" s="94"/>
      <c r="AM84" s="94"/>
      <c r="AN84" s="95"/>
      <c r="AO84" s="93" t="s">
        <v>498</v>
      </c>
      <c r="AP84" s="94"/>
      <c r="AQ84" s="94"/>
      <c r="AR84" s="94"/>
      <c r="AS84" s="95"/>
      <c r="AT84" s="184" t="s">
        <v>507</v>
      </c>
      <c r="AU84" s="185"/>
      <c r="AV84" s="185"/>
      <c r="AW84" s="185"/>
      <c r="AX84" s="186"/>
    </row>
    <row r="85" spans="1:60" ht="32.25" hidden="1" customHeight="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30" customHeight="1">
      <c r="A98" s="383"/>
      <c r="B98" s="384"/>
      <c r="C98" s="418" t="s">
        <v>483</v>
      </c>
      <c r="D98" s="419"/>
      <c r="E98" s="419"/>
      <c r="F98" s="419"/>
      <c r="G98" s="419"/>
      <c r="H98" s="419"/>
      <c r="I98" s="419"/>
      <c r="J98" s="419"/>
      <c r="K98" s="420"/>
      <c r="L98" s="71">
        <v>72</v>
      </c>
      <c r="M98" s="72"/>
      <c r="N98" s="72"/>
      <c r="O98" s="72"/>
      <c r="P98" s="72"/>
      <c r="Q98" s="73"/>
      <c r="R98" s="71">
        <v>311</v>
      </c>
      <c r="S98" s="72"/>
      <c r="T98" s="72"/>
      <c r="U98" s="72"/>
      <c r="V98" s="72"/>
      <c r="W98" s="73"/>
      <c r="X98" s="676" t="s">
        <v>522</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0.25" customHeight="1">
      <c r="A99" s="383"/>
      <c r="B99" s="384"/>
      <c r="C99" s="161" t="s">
        <v>520</v>
      </c>
      <c r="D99" s="162"/>
      <c r="E99" s="162"/>
      <c r="F99" s="162"/>
      <c r="G99" s="162"/>
      <c r="H99" s="162"/>
      <c r="I99" s="162"/>
      <c r="J99" s="162"/>
      <c r="K99" s="163"/>
      <c r="L99" s="71">
        <v>0</v>
      </c>
      <c r="M99" s="72"/>
      <c r="N99" s="72"/>
      <c r="O99" s="72"/>
      <c r="P99" s="72"/>
      <c r="Q99" s="73"/>
      <c r="R99" s="71">
        <v>2.1</v>
      </c>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0.25" customHeight="1">
      <c r="A100" s="383"/>
      <c r="B100" s="384"/>
      <c r="C100" s="161" t="s">
        <v>484</v>
      </c>
      <c r="D100" s="162"/>
      <c r="E100" s="162"/>
      <c r="F100" s="162"/>
      <c r="G100" s="162"/>
      <c r="H100" s="162"/>
      <c r="I100" s="162"/>
      <c r="J100" s="162"/>
      <c r="K100" s="163"/>
      <c r="L100" s="71">
        <v>0.78800000000000003</v>
      </c>
      <c r="M100" s="72"/>
      <c r="N100" s="72"/>
      <c r="O100" s="72"/>
      <c r="P100" s="72"/>
      <c r="Q100" s="73"/>
      <c r="R100" s="71">
        <v>1.9</v>
      </c>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0.25" customHeight="1">
      <c r="A101" s="383"/>
      <c r="B101" s="384"/>
      <c r="C101" s="161" t="s">
        <v>521</v>
      </c>
      <c r="D101" s="167"/>
      <c r="E101" s="167"/>
      <c r="F101" s="167"/>
      <c r="G101" s="167"/>
      <c r="H101" s="167"/>
      <c r="I101" s="167"/>
      <c r="J101" s="167"/>
      <c r="K101" s="168"/>
      <c r="L101" s="71">
        <v>0</v>
      </c>
      <c r="M101" s="72"/>
      <c r="N101" s="72"/>
      <c r="O101" s="72"/>
      <c r="P101" s="72"/>
      <c r="Q101" s="73"/>
      <c r="R101" s="71">
        <v>5</v>
      </c>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0.25" customHeight="1">
      <c r="A102" s="383"/>
      <c r="B102" s="384"/>
      <c r="C102" s="161" t="s">
        <v>485</v>
      </c>
      <c r="D102" s="167"/>
      <c r="E102" s="167"/>
      <c r="F102" s="167"/>
      <c r="G102" s="167"/>
      <c r="H102" s="167"/>
      <c r="I102" s="167"/>
      <c r="J102" s="167"/>
      <c r="K102" s="168"/>
      <c r="L102" s="71">
        <v>0.112</v>
      </c>
      <c r="M102" s="72"/>
      <c r="N102" s="72"/>
      <c r="O102" s="72"/>
      <c r="P102" s="72"/>
      <c r="Q102" s="73"/>
      <c r="R102" s="71">
        <v>0.9</v>
      </c>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0.25" hidden="1" customHeight="1">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0.25" customHeight="1" thickBot="1">
      <c r="A104" s="385"/>
      <c r="B104" s="386"/>
      <c r="C104" s="375" t="s">
        <v>22</v>
      </c>
      <c r="D104" s="376"/>
      <c r="E104" s="376"/>
      <c r="F104" s="376"/>
      <c r="G104" s="376"/>
      <c r="H104" s="376"/>
      <c r="I104" s="376"/>
      <c r="J104" s="376"/>
      <c r="K104" s="377"/>
      <c r="L104" s="378">
        <f>SUM(L98:Q103)</f>
        <v>72.899999999999991</v>
      </c>
      <c r="M104" s="379"/>
      <c r="N104" s="379"/>
      <c r="O104" s="379"/>
      <c r="P104" s="379"/>
      <c r="Q104" s="380"/>
      <c r="R104" s="378">
        <f>SUM(R98:W103)</f>
        <v>320.89999999999998</v>
      </c>
      <c r="S104" s="379"/>
      <c r="T104" s="379"/>
      <c r="U104" s="379"/>
      <c r="V104" s="379"/>
      <c r="W104" s="380"/>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43.5" customHeight="1">
      <c r="A108" s="311" t="s">
        <v>312</v>
      </c>
      <c r="B108" s="312"/>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474</v>
      </c>
      <c r="AE108" s="610"/>
      <c r="AF108" s="610"/>
      <c r="AG108" s="606" t="s">
        <v>508</v>
      </c>
      <c r="AH108" s="607"/>
      <c r="AI108" s="607"/>
      <c r="AJ108" s="607"/>
      <c r="AK108" s="607"/>
      <c r="AL108" s="607"/>
      <c r="AM108" s="607"/>
      <c r="AN108" s="607"/>
      <c r="AO108" s="607"/>
      <c r="AP108" s="607"/>
      <c r="AQ108" s="607"/>
      <c r="AR108" s="607"/>
      <c r="AS108" s="607"/>
      <c r="AT108" s="607"/>
      <c r="AU108" s="607"/>
      <c r="AV108" s="607"/>
      <c r="AW108" s="607"/>
      <c r="AX108" s="608"/>
    </row>
    <row r="109" spans="1:50" ht="57" customHeight="1">
      <c r="A109" s="313"/>
      <c r="B109" s="314"/>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474</v>
      </c>
      <c r="AE109" s="447"/>
      <c r="AF109" s="447"/>
      <c r="AG109" s="308" t="s">
        <v>514</v>
      </c>
      <c r="AH109" s="309"/>
      <c r="AI109" s="309"/>
      <c r="AJ109" s="309"/>
      <c r="AK109" s="309"/>
      <c r="AL109" s="309"/>
      <c r="AM109" s="309"/>
      <c r="AN109" s="309"/>
      <c r="AO109" s="309"/>
      <c r="AP109" s="309"/>
      <c r="AQ109" s="309"/>
      <c r="AR109" s="309"/>
      <c r="AS109" s="309"/>
      <c r="AT109" s="309"/>
      <c r="AU109" s="309"/>
      <c r="AV109" s="309"/>
      <c r="AW109" s="309"/>
      <c r="AX109" s="310"/>
    </row>
    <row r="110" spans="1:50" ht="105.75" customHeight="1">
      <c r="A110" s="315"/>
      <c r="B110" s="316"/>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474</v>
      </c>
      <c r="AE110" s="591"/>
      <c r="AF110" s="591"/>
      <c r="AG110" s="535" t="s">
        <v>510</v>
      </c>
      <c r="AH110" s="202"/>
      <c r="AI110" s="202"/>
      <c r="AJ110" s="202"/>
      <c r="AK110" s="202"/>
      <c r="AL110" s="202"/>
      <c r="AM110" s="202"/>
      <c r="AN110" s="202"/>
      <c r="AO110" s="202"/>
      <c r="AP110" s="202"/>
      <c r="AQ110" s="202"/>
      <c r="AR110" s="202"/>
      <c r="AS110" s="202"/>
      <c r="AT110" s="202"/>
      <c r="AU110" s="202"/>
      <c r="AV110" s="202"/>
      <c r="AW110" s="202"/>
      <c r="AX110" s="536"/>
    </row>
    <row r="111" spans="1:50" ht="23.25" customHeight="1">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509</v>
      </c>
      <c r="AE111" s="443"/>
      <c r="AF111" s="443"/>
      <c r="AG111" s="305"/>
      <c r="AH111" s="306"/>
      <c r="AI111" s="306"/>
      <c r="AJ111" s="306"/>
      <c r="AK111" s="306"/>
      <c r="AL111" s="306"/>
      <c r="AM111" s="306"/>
      <c r="AN111" s="306"/>
      <c r="AO111" s="306"/>
      <c r="AP111" s="306"/>
      <c r="AQ111" s="306"/>
      <c r="AR111" s="306"/>
      <c r="AS111" s="306"/>
      <c r="AT111" s="306"/>
      <c r="AU111" s="306"/>
      <c r="AV111" s="306"/>
      <c r="AW111" s="306"/>
      <c r="AX111" s="307"/>
    </row>
    <row r="112" spans="1:50" ht="23.25" customHeight="1">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509</v>
      </c>
      <c r="AE112" s="447"/>
      <c r="AF112" s="447"/>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c r="A113" s="593"/>
      <c r="B113" s="594"/>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509</v>
      </c>
      <c r="AE113" s="447"/>
      <c r="AF113" s="447"/>
      <c r="AG113" s="537"/>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509</v>
      </c>
      <c r="AE114" s="447"/>
      <c r="AF114" s="447"/>
      <c r="AG114" s="537"/>
      <c r="AH114" s="309"/>
      <c r="AI114" s="309"/>
      <c r="AJ114" s="309"/>
      <c r="AK114" s="309"/>
      <c r="AL114" s="309"/>
      <c r="AM114" s="309"/>
      <c r="AN114" s="309"/>
      <c r="AO114" s="309"/>
      <c r="AP114" s="309"/>
      <c r="AQ114" s="309"/>
      <c r="AR114" s="309"/>
      <c r="AS114" s="309"/>
      <c r="AT114" s="309"/>
      <c r="AU114" s="309"/>
      <c r="AV114" s="309"/>
      <c r="AW114" s="309"/>
      <c r="AX114" s="310"/>
    </row>
    <row r="115" spans="1:64" ht="22.5" customHeight="1">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509</v>
      </c>
      <c r="AE115" s="447"/>
      <c r="AF115" s="447"/>
      <c r="AG115" s="308"/>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8" t="s">
        <v>509</v>
      </c>
      <c r="AE116" s="639"/>
      <c r="AF116" s="639"/>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23.2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509</v>
      </c>
      <c r="AE117" s="591"/>
      <c r="AF117" s="600"/>
      <c r="AG117" s="604"/>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22.5" customHeight="1">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2" t="s">
        <v>509</v>
      </c>
      <c r="AE118" s="443"/>
      <c r="AF118" s="643"/>
      <c r="AG118" s="305"/>
      <c r="AH118" s="306"/>
      <c r="AI118" s="306"/>
      <c r="AJ118" s="306"/>
      <c r="AK118" s="306"/>
      <c r="AL118" s="306"/>
      <c r="AM118" s="306"/>
      <c r="AN118" s="306"/>
      <c r="AO118" s="306"/>
      <c r="AP118" s="306"/>
      <c r="AQ118" s="306"/>
      <c r="AR118" s="306"/>
      <c r="AS118" s="306"/>
      <c r="AT118" s="306"/>
      <c r="AU118" s="306"/>
      <c r="AV118" s="306"/>
      <c r="AW118" s="306"/>
      <c r="AX118" s="307"/>
    </row>
    <row r="119" spans="1:64" ht="36"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509</v>
      </c>
      <c r="AE119" s="612"/>
      <c r="AF119" s="612"/>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509</v>
      </c>
      <c r="AE120" s="447"/>
      <c r="AF120" s="447"/>
      <c r="AG120" s="537"/>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509</v>
      </c>
      <c r="AE121" s="447"/>
      <c r="AF121" s="447"/>
      <c r="AG121" s="586"/>
      <c r="AH121" s="202"/>
      <c r="AI121" s="202"/>
      <c r="AJ121" s="202"/>
      <c r="AK121" s="202"/>
      <c r="AL121" s="202"/>
      <c r="AM121" s="202"/>
      <c r="AN121" s="202"/>
      <c r="AO121" s="202"/>
      <c r="AP121" s="202"/>
      <c r="AQ121" s="202"/>
      <c r="AR121" s="202"/>
      <c r="AS121" s="202"/>
      <c r="AT121" s="202"/>
      <c r="AU121" s="202"/>
      <c r="AV121" s="202"/>
      <c r="AW121" s="202"/>
      <c r="AX121" s="536"/>
    </row>
    <row r="122" spans="1:64" ht="33.6" customHeight="1">
      <c r="A122" s="628" t="s">
        <v>80</v>
      </c>
      <c r="B122" s="629"/>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509</v>
      </c>
      <c r="AE122" s="443"/>
      <c r="AF122" s="443"/>
      <c r="AG122" s="582"/>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c r="A124" s="630"/>
      <c r="B124" s="631"/>
      <c r="C124" s="644"/>
      <c r="D124" s="645"/>
      <c r="E124" s="645"/>
      <c r="F124" s="645"/>
      <c r="G124" s="645"/>
      <c r="H124" s="645"/>
      <c r="I124" s="645"/>
      <c r="J124" s="645"/>
      <c r="K124" s="645"/>
      <c r="L124" s="645"/>
      <c r="M124" s="645"/>
      <c r="N124" s="645"/>
      <c r="O124" s="646"/>
      <c r="P124" s="653"/>
      <c r="Q124" s="653"/>
      <c r="R124" s="653"/>
      <c r="S124" s="654"/>
      <c r="T124" s="636"/>
      <c r="U124" s="309"/>
      <c r="V124" s="309"/>
      <c r="W124" s="309"/>
      <c r="X124" s="309"/>
      <c r="Y124" s="309"/>
      <c r="Z124" s="309"/>
      <c r="AA124" s="309"/>
      <c r="AB124" s="309"/>
      <c r="AC124" s="309"/>
      <c r="AD124" s="309"/>
      <c r="AE124" s="309"/>
      <c r="AF124" s="637"/>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c r="A125" s="632"/>
      <c r="B125" s="633"/>
      <c r="C125" s="647"/>
      <c r="D125" s="648"/>
      <c r="E125" s="648"/>
      <c r="F125" s="648"/>
      <c r="G125" s="648"/>
      <c r="H125" s="648"/>
      <c r="I125" s="648"/>
      <c r="J125" s="648"/>
      <c r="K125" s="648"/>
      <c r="L125" s="648"/>
      <c r="M125" s="648"/>
      <c r="N125" s="648"/>
      <c r="O125" s="649"/>
      <c r="P125" s="655"/>
      <c r="Q125" s="655"/>
      <c r="R125" s="655"/>
      <c r="S125" s="656"/>
      <c r="T125" s="439"/>
      <c r="U125" s="440"/>
      <c r="V125" s="440"/>
      <c r="W125" s="440"/>
      <c r="X125" s="440"/>
      <c r="Y125" s="440"/>
      <c r="Z125" s="440"/>
      <c r="AA125" s="440"/>
      <c r="AB125" s="440"/>
      <c r="AC125" s="440"/>
      <c r="AD125" s="440"/>
      <c r="AE125" s="440"/>
      <c r="AF125" s="441"/>
      <c r="AG125" s="586"/>
      <c r="AH125" s="202"/>
      <c r="AI125" s="202"/>
      <c r="AJ125" s="202"/>
      <c r="AK125" s="202"/>
      <c r="AL125" s="202"/>
      <c r="AM125" s="202"/>
      <c r="AN125" s="202"/>
      <c r="AO125" s="202"/>
      <c r="AP125" s="202"/>
      <c r="AQ125" s="202"/>
      <c r="AR125" s="202"/>
      <c r="AS125" s="202"/>
      <c r="AT125" s="202"/>
      <c r="AU125" s="202"/>
      <c r="AV125" s="202"/>
      <c r="AW125" s="202"/>
      <c r="AX125" s="536"/>
    </row>
    <row r="126" spans="1:64" ht="57" customHeight="1">
      <c r="A126" s="555" t="s">
        <v>58</v>
      </c>
      <c r="B126" s="556"/>
      <c r="C126" s="397" t="s">
        <v>64</v>
      </c>
      <c r="D126" s="578"/>
      <c r="E126" s="578"/>
      <c r="F126" s="579"/>
      <c r="G126" s="549" t="s">
        <v>511</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c r="A127" s="557"/>
      <c r="B127" s="558"/>
      <c r="C127" s="366" t="s">
        <v>68</v>
      </c>
      <c r="D127" s="367"/>
      <c r="E127" s="367"/>
      <c r="F127" s="368"/>
      <c r="G127" s="369" t="s">
        <v>512</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54" customHeight="1" thickBot="1">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46.5" customHeight="1" thickBot="1">
      <c r="A131" s="552"/>
      <c r="B131" s="553"/>
      <c r="C131" s="553"/>
      <c r="D131" s="553"/>
      <c r="E131" s="554"/>
      <c r="F131" s="571" t="s">
        <v>524</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60" customHeight="1" thickBot="1">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39.75" customHeight="1" thickBot="1">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c r="A137" s="409" t="s">
        <v>224</v>
      </c>
      <c r="B137" s="410"/>
      <c r="C137" s="410"/>
      <c r="D137" s="410"/>
      <c r="E137" s="410"/>
      <c r="F137" s="410"/>
      <c r="G137" s="423" t="s">
        <v>518</v>
      </c>
      <c r="H137" s="424"/>
      <c r="I137" s="424"/>
      <c r="J137" s="424"/>
      <c r="K137" s="424"/>
      <c r="L137" s="424"/>
      <c r="M137" s="424"/>
      <c r="N137" s="424"/>
      <c r="O137" s="424"/>
      <c r="P137" s="425"/>
      <c r="Q137" s="410" t="s">
        <v>225</v>
      </c>
      <c r="R137" s="410"/>
      <c r="S137" s="410"/>
      <c r="T137" s="410"/>
      <c r="U137" s="410"/>
      <c r="V137" s="410"/>
      <c r="W137" s="423" t="s">
        <v>518</v>
      </c>
      <c r="X137" s="424"/>
      <c r="Y137" s="424"/>
      <c r="Z137" s="424"/>
      <c r="AA137" s="424"/>
      <c r="AB137" s="424"/>
      <c r="AC137" s="424"/>
      <c r="AD137" s="424"/>
      <c r="AE137" s="424"/>
      <c r="AF137" s="425"/>
      <c r="AG137" s="410" t="s">
        <v>226</v>
      </c>
      <c r="AH137" s="410"/>
      <c r="AI137" s="410"/>
      <c r="AJ137" s="410"/>
      <c r="AK137" s="410"/>
      <c r="AL137" s="410"/>
      <c r="AM137" s="406" t="s">
        <v>519</v>
      </c>
      <c r="AN137" s="407"/>
      <c r="AO137" s="407"/>
      <c r="AP137" s="407"/>
      <c r="AQ137" s="407"/>
      <c r="AR137" s="407"/>
      <c r="AS137" s="407"/>
      <c r="AT137" s="407"/>
      <c r="AU137" s="407"/>
      <c r="AV137" s="408"/>
      <c r="AW137" s="12"/>
      <c r="AX137" s="13"/>
    </row>
    <row r="138" spans="1:50" ht="19.899999999999999" customHeight="1" thickBot="1">
      <c r="A138" s="411" t="s">
        <v>227</v>
      </c>
      <c r="B138" s="412"/>
      <c r="C138" s="412"/>
      <c r="D138" s="412"/>
      <c r="E138" s="412"/>
      <c r="F138" s="412"/>
      <c r="G138" s="426" t="s">
        <v>518</v>
      </c>
      <c r="H138" s="427"/>
      <c r="I138" s="427"/>
      <c r="J138" s="427"/>
      <c r="K138" s="427"/>
      <c r="L138" s="427"/>
      <c r="M138" s="427"/>
      <c r="N138" s="427"/>
      <c r="O138" s="427"/>
      <c r="P138" s="428"/>
      <c r="Q138" s="412" t="s">
        <v>228</v>
      </c>
      <c r="R138" s="412"/>
      <c r="S138" s="412"/>
      <c r="T138" s="412"/>
      <c r="U138" s="412"/>
      <c r="V138" s="412"/>
      <c r="W138" s="426" t="s">
        <v>518</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1" t="s">
        <v>34</v>
      </c>
      <c r="B178" s="542"/>
      <c r="C178" s="542"/>
      <c r="D178" s="542"/>
      <c r="E178" s="542"/>
      <c r="F178" s="543"/>
      <c r="G178" s="393" t="s">
        <v>370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3.25" customHeight="1">
      <c r="A179" s="126"/>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3.25" customHeight="1">
      <c r="A180" s="126"/>
      <c r="B180" s="544"/>
      <c r="C180" s="544"/>
      <c r="D180" s="544"/>
      <c r="E180" s="544"/>
      <c r="F180" s="545"/>
      <c r="G180" s="97" t="s">
        <v>486</v>
      </c>
      <c r="H180" s="98"/>
      <c r="I180" s="98"/>
      <c r="J180" s="98"/>
      <c r="K180" s="99"/>
      <c r="L180" s="100" t="s">
        <v>489</v>
      </c>
      <c r="M180" s="101"/>
      <c r="N180" s="101"/>
      <c r="O180" s="101"/>
      <c r="P180" s="101"/>
      <c r="Q180" s="101"/>
      <c r="R180" s="101"/>
      <c r="S180" s="101"/>
      <c r="T180" s="101"/>
      <c r="U180" s="101"/>
      <c r="V180" s="101"/>
      <c r="W180" s="101"/>
      <c r="X180" s="102"/>
      <c r="Y180" s="103">
        <v>10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3.25" customHeight="1">
      <c r="A181" s="126"/>
      <c r="B181" s="544"/>
      <c r="C181" s="544"/>
      <c r="D181" s="544"/>
      <c r="E181" s="544"/>
      <c r="F181" s="545"/>
      <c r="G181" s="74" t="s">
        <v>487</v>
      </c>
      <c r="H181" s="75"/>
      <c r="I181" s="75"/>
      <c r="J181" s="75"/>
      <c r="K181" s="76"/>
      <c r="L181" s="77" t="s">
        <v>490</v>
      </c>
      <c r="M181" s="78"/>
      <c r="N181" s="78"/>
      <c r="O181" s="78"/>
      <c r="P181" s="78"/>
      <c r="Q181" s="78"/>
      <c r="R181" s="78"/>
      <c r="S181" s="78"/>
      <c r="T181" s="78"/>
      <c r="U181" s="78"/>
      <c r="V181" s="78"/>
      <c r="W181" s="78"/>
      <c r="X181" s="79"/>
      <c r="Y181" s="80">
        <v>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44"/>
      <c r="C182" s="544"/>
      <c r="D182" s="544"/>
      <c r="E182" s="544"/>
      <c r="F182" s="545"/>
      <c r="G182" s="74" t="s">
        <v>488</v>
      </c>
      <c r="H182" s="75"/>
      <c r="I182" s="75"/>
      <c r="J182" s="75"/>
      <c r="K182" s="76"/>
      <c r="L182" s="77" t="s">
        <v>517</v>
      </c>
      <c r="M182" s="78"/>
      <c r="N182" s="78"/>
      <c r="O182" s="78"/>
      <c r="P182" s="78"/>
      <c r="Q182" s="78"/>
      <c r="R182" s="78"/>
      <c r="S182" s="78"/>
      <c r="T182" s="78"/>
      <c r="U182" s="78"/>
      <c r="V182" s="78"/>
      <c r="W182" s="78"/>
      <c r="X182" s="79"/>
      <c r="Y182" s="80">
        <v>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44"/>
      <c r="C183" s="544"/>
      <c r="D183" s="544"/>
      <c r="E183" s="544"/>
      <c r="F183" s="5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c r="A190" s="126"/>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hidden="1" customHeight="1">
      <c r="A191" s="126"/>
      <c r="B191" s="544"/>
      <c r="C191" s="544"/>
      <c r="D191" s="544"/>
      <c r="E191" s="544"/>
      <c r="F191" s="545"/>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hidden="1" customHeight="1">
      <c r="A192" s="126"/>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3.25" hidden="1" customHeight="1">
      <c r="A193" s="126"/>
      <c r="B193" s="544"/>
      <c r="C193" s="544"/>
      <c r="D193" s="544"/>
      <c r="E193" s="544"/>
      <c r="F193" s="54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3.25" hidden="1" customHeight="1">
      <c r="A194" s="126"/>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hidden="1" customHeight="1">
      <c r="A195" s="126"/>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c r="A196" s="126"/>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c r="A197" s="126"/>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c r="A198" s="126"/>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c r="A199" s="126"/>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hidden="1" customHeight="1">
      <c r="A200" s="126"/>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hidden="1" customHeight="1">
      <c r="A201" s="126"/>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hidden="1" customHeight="1">
      <c r="A202" s="126"/>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hidden="1" customHeight="1" thickBot="1">
      <c r="A203" s="126"/>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hidden="1" customHeight="1">
      <c r="A204" s="126"/>
      <c r="B204" s="544"/>
      <c r="C204" s="544"/>
      <c r="D204" s="544"/>
      <c r="E204" s="544"/>
      <c r="F204" s="545"/>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hidden="1" customHeight="1">
      <c r="A205" s="126"/>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3.25" hidden="1" customHeight="1">
      <c r="A206" s="126"/>
      <c r="B206" s="544"/>
      <c r="C206" s="544"/>
      <c r="D206" s="544"/>
      <c r="E206" s="544"/>
      <c r="F206" s="54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3.25" hidden="1" customHeight="1">
      <c r="A207" s="126"/>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hidden="1" customHeight="1">
      <c r="A208" s="126"/>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c r="A209" s="126"/>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c r="A210" s="126"/>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c r="A211" s="126"/>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c r="A212" s="126"/>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hidden="1" customHeight="1">
      <c r="A213" s="126"/>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hidden="1" customHeight="1">
      <c r="A214" s="126"/>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hidden="1" customHeight="1">
      <c r="A215" s="126"/>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hidden="1" customHeight="1" thickBot="1">
      <c r="A216" s="126"/>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hidden="1" customHeight="1">
      <c r="A217" s="126"/>
      <c r="B217" s="544"/>
      <c r="C217" s="544"/>
      <c r="D217" s="544"/>
      <c r="E217" s="544"/>
      <c r="F217" s="545"/>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hidden="1" customHeight="1">
      <c r="A218" s="126"/>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3.25" hidden="1" customHeight="1">
      <c r="A219" s="126"/>
      <c r="B219" s="544"/>
      <c r="C219" s="544"/>
      <c r="D219" s="544"/>
      <c r="E219" s="544"/>
      <c r="F219" s="54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3.25" hidden="1" customHeight="1">
      <c r="A220" s="126"/>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hidden="1" customHeight="1">
      <c r="A221" s="126"/>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c r="A222" s="126"/>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c r="A223" s="126"/>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c r="A224" s="126"/>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c r="A225" s="126"/>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c r="A226" s="126"/>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hidden="1" customHeight="1">
      <c r="A227" s="126"/>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c r="A228" s="126"/>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hidden="1" customHeight="1">
      <c r="A229" s="126"/>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7" priority="585">
      <formula>IF(RIGHT(TEXT(P14,"0.#"),1)=".",FALSE,TRUE)</formula>
    </cfRule>
    <cfRule type="expression" dxfId="986" priority="586">
      <formula>IF(RIGHT(TEXT(P14,"0.#"),1)=".",TRUE,FALSE)</formula>
    </cfRule>
  </conditionalFormatting>
  <conditionalFormatting sqref="AE23:AI23">
    <cfRule type="expression" dxfId="985" priority="575">
      <formula>IF(RIGHT(TEXT(AE23,"0.#"),1)=".",FALSE,TRUE)</formula>
    </cfRule>
    <cfRule type="expression" dxfId="984" priority="576">
      <formula>IF(RIGHT(TEXT(AE23,"0.#"),1)=".",TRUE,FALSE)</formula>
    </cfRule>
  </conditionalFormatting>
  <conditionalFormatting sqref="AT69:AX69">
    <cfRule type="expression" dxfId="983" priority="507">
      <formula>IF(RIGHT(TEXT(AT69,"0.#"),1)=".",FALSE,TRUE)</formula>
    </cfRule>
    <cfRule type="expression" dxfId="982" priority="508">
      <formula>IF(RIGHT(TEXT(AT69,"0.#"),1)=".",TRUE,FALSE)</formula>
    </cfRule>
  </conditionalFormatting>
  <conditionalFormatting sqref="AT83:AX83">
    <cfRule type="expression" dxfId="981" priority="487">
      <formula>IF(RIGHT(TEXT(AT83,"0.#"),1)=".",FALSE,TRUE)</formula>
    </cfRule>
    <cfRule type="expression" dxfId="980" priority="488">
      <formula>IF(RIGHT(TEXT(AT83,"0.#"),1)=".",TRUE,FALSE)</formula>
    </cfRule>
  </conditionalFormatting>
  <conditionalFormatting sqref="L99">
    <cfRule type="expression" dxfId="979" priority="467">
      <formula>IF(RIGHT(TEXT(L99,"0.#"),1)=".",FALSE,TRUE)</formula>
    </cfRule>
    <cfRule type="expression" dxfId="978" priority="468">
      <formula>IF(RIGHT(TEXT(L99,"0.#"),1)=".",TRUE,FALSE)</formula>
    </cfRule>
  </conditionalFormatting>
  <conditionalFormatting sqref="L104">
    <cfRule type="expression" dxfId="977" priority="465">
      <formula>IF(RIGHT(TEXT(L104,"0.#"),1)=".",FALSE,TRUE)</formula>
    </cfRule>
    <cfRule type="expression" dxfId="976" priority="466">
      <formula>IF(RIGHT(TEXT(L104,"0.#"),1)=".",TRUE,FALSE)</formula>
    </cfRule>
  </conditionalFormatting>
  <conditionalFormatting sqref="R104">
    <cfRule type="expression" dxfId="975" priority="463">
      <formula>IF(RIGHT(TEXT(R104,"0.#"),1)=".",FALSE,TRUE)</formula>
    </cfRule>
    <cfRule type="expression" dxfId="974" priority="464">
      <formula>IF(RIGHT(TEXT(R104,"0.#"),1)=".",TRUE,FALSE)</formula>
    </cfRule>
  </conditionalFormatting>
  <conditionalFormatting sqref="P18:AX18">
    <cfRule type="expression" dxfId="973" priority="461">
      <formula>IF(RIGHT(TEXT(P18,"0.#"),1)=".",FALSE,TRUE)</formula>
    </cfRule>
    <cfRule type="expression" dxfId="972" priority="462">
      <formula>IF(RIGHT(TEXT(P18,"0.#"),1)=".",TRUE,FALSE)</formula>
    </cfRule>
  </conditionalFormatting>
  <conditionalFormatting sqref="Y181">
    <cfRule type="expression" dxfId="971" priority="457">
      <formula>IF(RIGHT(TEXT(Y181,"0.#"),1)=".",FALSE,TRUE)</formula>
    </cfRule>
    <cfRule type="expression" dxfId="970" priority="458">
      <formula>IF(RIGHT(TEXT(Y181,"0.#"),1)=".",TRUE,FALSE)</formula>
    </cfRule>
  </conditionalFormatting>
  <conditionalFormatting sqref="Y190">
    <cfRule type="expression" dxfId="969" priority="453">
      <formula>IF(RIGHT(TEXT(Y190,"0.#"),1)=".",FALSE,TRUE)</formula>
    </cfRule>
    <cfRule type="expression" dxfId="968" priority="454">
      <formula>IF(RIGHT(TEXT(Y190,"0.#"),1)=".",TRUE,FALSE)</formula>
    </cfRule>
  </conditionalFormatting>
  <conditionalFormatting sqref="AK236">
    <cfRule type="expression" dxfId="967" priority="375">
      <formula>IF(RIGHT(TEXT(AK236,"0.#"),1)=".",FALSE,TRUE)</formula>
    </cfRule>
    <cfRule type="expression" dxfId="966" priority="376">
      <formula>IF(RIGHT(TEXT(AK236,"0.#"),1)=".",TRUE,FALSE)</formula>
    </cfRule>
  </conditionalFormatting>
  <conditionalFormatting sqref="AE54:AI54">
    <cfRule type="expression" dxfId="965" priority="325">
      <formula>IF(RIGHT(TEXT(AE54,"0.#"),1)=".",FALSE,TRUE)</formula>
    </cfRule>
    <cfRule type="expression" dxfId="964" priority="326">
      <formula>IF(RIGHT(TEXT(AE54,"0.#"),1)=".",TRUE,FALSE)</formula>
    </cfRule>
  </conditionalFormatting>
  <conditionalFormatting sqref="P16:AQ17 P15:AX15 P13:AX13">
    <cfRule type="expression" dxfId="963" priority="283">
      <formula>IF(RIGHT(TEXT(P13,"0.#"),1)=".",FALSE,TRUE)</formula>
    </cfRule>
    <cfRule type="expression" dxfId="962" priority="284">
      <formula>IF(RIGHT(TEXT(P13,"0.#"),1)=".",TRUE,FALSE)</formula>
    </cfRule>
  </conditionalFormatting>
  <conditionalFormatting sqref="P19:AJ19">
    <cfRule type="expression" dxfId="961" priority="281">
      <formula>IF(RIGHT(TEXT(P19,"0.#"),1)=".",FALSE,TRUE)</formula>
    </cfRule>
    <cfRule type="expression" dxfId="960" priority="282">
      <formula>IF(RIGHT(TEXT(P19,"0.#"),1)=".",TRUE,FALSE)</formula>
    </cfRule>
  </conditionalFormatting>
  <conditionalFormatting sqref="AE55:AX55 AJ54:AS54">
    <cfRule type="expression" dxfId="959" priority="277">
      <formula>IF(RIGHT(TEXT(AE54,"0.#"),1)=".",FALSE,TRUE)</formula>
    </cfRule>
    <cfRule type="expression" dxfId="958" priority="278">
      <formula>IF(RIGHT(TEXT(AE54,"0.#"),1)=".",TRUE,FALSE)</formula>
    </cfRule>
  </conditionalFormatting>
  <conditionalFormatting sqref="AE95:AI95 AE92:AI92 AE89:AI89 AE86:AI86">
    <cfRule type="expression" dxfId="957" priority="271">
      <formula>IF(RIGHT(TEXT(AE86,"0.#"),1)=".",FALSE,TRUE)</formula>
    </cfRule>
    <cfRule type="expression" dxfId="956" priority="272">
      <formula>IF(RIGHT(TEXT(AE86,"0.#"),1)=".",TRUE,FALSE)</formula>
    </cfRule>
  </conditionalFormatting>
  <conditionalFormatting sqref="AJ95:AX95 AJ92:AX92 AJ89:AX89 AJ86:AX86">
    <cfRule type="expression" dxfId="955" priority="269">
      <formula>IF(RIGHT(TEXT(AJ86,"0.#"),1)=".",FALSE,TRUE)</formula>
    </cfRule>
    <cfRule type="expression" dxfId="954" priority="270">
      <formula>IF(RIGHT(TEXT(AJ86,"0.#"),1)=".",TRUE,FALSE)</formula>
    </cfRule>
  </conditionalFormatting>
  <conditionalFormatting sqref="L98 L103">
    <cfRule type="expression" dxfId="953" priority="267">
      <formula>IF(RIGHT(TEXT(L98,"0.#"),1)=".",FALSE,TRUE)</formula>
    </cfRule>
    <cfRule type="expression" dxfId="952" priority="268">
      <formula>IF(RIGHT(TEXT(L98,"0.#"),1)=".",TRUE,FALSE)</formula>
    </cfRule>
  </conditionalFormatting>
  <conditionalFormatting sqref="R98">
    <cfRule type="expression" dxfId="951" priority="263">
      <formula>IF(RIGHT(TEXT(R98,"0.#"),1)=".",FALSE,TRUE)</formula>
    </cfRule>
    <cfRule type="expression" dxfId="950" priority="264">
      <formula>IF(RIGHT(TEXT(R98,"0.#"),1)=".",TRUE,FALSE)</formula>
    </cfRule>
  </conditionalFormatting>
  <conditionalFormatting sqref="R99 R103">
    <cfRule type="expression" dxfId="949" priority="261">
      <formula>IF(RIGHT(TEXT(R99,"0.#"),1)=".",FALSE,TRUE)</formula>
    </cfRule>
    <cfRule type="expression" dxfId="948" priority="262">
      <formula>IF(RIGHT(TEXT(R99,"0.#"),1)=".",TRUE,FALSE)</formula>
    </cfRule>
  </conditionalFormatting>
  <conditionalFormatting sqref="Y182:Y189 Y180">
    <cfRule type="expression" dxfId="947" priority="259">
      <formula>IF(RIGHT(TEXT(Y180,"0.#"),1)=".",FALSE,TRUE)</formula>
    </cfRule>
    <cfRule type="expression" dxfId="946" priority="260">
      <formula>IF(RIGHT(TEXT(Y180,"0.#"),1)=".",TRUE,FALSE)</formula>
    </cfRule>
  </conditionalFormatting>
  <conditionalFormatting sqref="AU181">
    <cfRule type="expression" dxfId="945" priority="257">
      <formula>IF(RIGHT(TEXT(AU181,"0.#"),1)=".",FALSE,TRUE)</formula>
    </cfRule>
    <cfRule type="expression" dxfId="944" priority="258">
      <formula>IF(RIGHT(TEXT(AU181,"0.#"),1)=".",TRUE,FALSE)</formula>
    </cfRule>
  </conditionalFormatting>
  <conditionalFormatting sqref="AU190">
    <cfRule type="expression" dxfId="943" priority="255">
      <formula>IF(RIGHT(TEXT(AU190,"0.#"),1)=".",FALSE,TRUE)</formula>
    </cfRule>
    <cfRule type="expression" dxfId="942" priority="256">
      <formula>IF(RIGHT(TEXT(AU190,"0.#"),1)=".",TRUE,FALSE)</formula>
    </cfRule>
  </conditionalFormatting>
  <conditionalFormatting sqref="AU182:AU189 AU180">
    <cfRule type="expression" dxfId="941" priority="253">
      <formula>IF(RIGHT(TEXT(AU180,"0.#"),1)=".",FALSE,TRUE)</formula>
    </cfRule>
    <cfRule type="expression" dxfId="940" priority="254">
      <formula>IF(RIGHT(TEXT(AU180,"0.#"),1)=".",TRUE,FALSE)</formula>
    </cfRule>
  </conditionalFormatting>
  <conditionalFormatting sqref="Y220 Y207 Y194">
    <cfRule type="expression" dxfId="939" priority="239">
      <formula>IF(RIGHT(TEXT(Y194,"0.#"),1)=".",FALSE,TRUE)</formula>
    </cfRule>
    <cfRule type="expression" dxfId="938" priority="240">
      <formula>IF(RIGHT(TEXT(Y194,"0.#"),1)=".",TRUE,FALSE)</formula>
    </cfRule>
  </conditionalFormatting>
  <conditionalFormatting sqref="Y229 Y216 Y203">
    <cfRule type="expression" dxfId="937" priority="237">
      <formula>IF(RIGHT(TEXT(Y203,"0.#"),1)=".",FALSE,TRUE)</formula>
    </cfRule>
    <cfRule type="expression" dxfId="936" priority="238">
      <formula>IF(RIGHT(TEXT(Y203,"0.#"),1)=".",TRUE,FALSE)</formula>
    </cfRule>
  </conditionalFormatting>
  <conditionalFormatting sqref="Y221:Y228 Y219 Y208:Y215 Y206 Y195:Y202 Y193">
    <cfRule type="expression" dxfId="935" priority="235">
      <formula>IF(RIGHT(TEXT(Y193,"0.#"),1)=".",FALSE,TRUE)</formula>
    </cfRule>
    <cfRule type="expression" dxfId="934" priority="236">
      <formula>IF(RIGHT(TEXT(Y193,"0.#"),1)=".",TRUE,FALSE)</formula>
    </cfRule>
  </conditionalFormatting>
  <conditionalFormatting sqref="AU220 AU207 AU194">
    <cfRule type="expression" dxfId="933" priority="233">
      <formula>IF(RIGHT(TEXT(AU194,"0.#"),1)=".",FALSE,TRUE)</formula>
    </cfRule>
    <cfRule type="expression" dxfId="932" priority="234">
      <formula>IF(RIGHT(TEXT(AU194,"0.#"),1)=".",TRUE,FALSE)</formula>
    </cfRule>
  </conditionalFormatting>
  <conditionalFormatting sqref="AU229 AU216 AU203">
    <cfRule type="expression" dxfId="931" priority="231">
      <formula>IF(RIGHT(TEXT(AU203,"0.#"),1)=".",FALSE,TRUE)</formula>
    </cfRule>
    <cfRule type="expression" dxfId="930" priority="232">
      <formula>IF(RIGHT(TEXT(AU203,"0.#"),1)=".",TRUE,FALSE)</formula>
    </cfRule>
  </conditionalFormatting>
  <conditionalFormatting sqref="AU221:AU228 AU219 AU208:AU215 AU206 AU195:AU202 AU193">
    <cfRule type="expression" dxfId="929" priority="229">
      <formula>IF(RIGHT(TEXT(AU193,"0.#"),1)=".",FALSE,TRUE)</formula>
    </cfRule>
    <cfRule type="expression" dxfId="928" priority="230">
      <formula>IF(RIGHT(TEXT(AU193,"0.#"),1)=".",TRUE,FALSE)</formula>
    </cfRule>
  </conditionalFormatting>
  <conditionalFormatting sqref="AE56:AI56">
    <cfRule type="expression" dxfId="927" priority="203">
      <formula>IF(AND(AE56&gt;=0, RIGHT(TEXT(AE56,"0.#"),1)&lt;&gt;"."),TRUE,FALSE)</formula>
    </cfRule>
    <cfRule type="expression" dxfId="926" priority="204">
      <formula>IF(AND(AE56&gt;=0, RIGHT(TEXT(AE56,"0.#"),1)="."),TRUE,FALSE)</formula>
    </cfRule>
    <cfRule type="expression" dxfId="925" priority="205">
      <formula>IF(AND(AE56&lt;0, RIGHT(TEXT(AE56,"0.#"),1)&lt;&gt;"."),TRUE,FALSE)</formula>
    </cfRule>
    <cfRule type="expression" dxfId="924" priority="206">
      <formula>IF(AND(AE56&lt;0, RIGHT(TEXT(AE56,"0.#"),1)="."),TRUE,FALSE)</formula>
    </cfRule>
  </conditionalFormatting>
  <conditionalFormatting sqref="AJ56:AS56">
    <cfRule type="expression" dxfId="923" priority="199">
      <formula>IF(AND(AJ56&gt;=0, RIGHT(TEXT(AJ56,"0.#"),1)&lt;&gt;"."),TRUE,FALSE)</formula>
    </cfRule>
    <cfRule type="expression" dxfId="922" priority="200">
      <formula>IF(AND(AJ56&gt;=0, RIGHT(TEXT(AJ56,"0.#"),1)="."),TRUE,FALSE)</formula>
    </cfRule>
    <cfRule type="expression" dxfId="921" priority="201">
      <formula>IF(AND(AJ56&lt;0, RIGHT(TEXT(AJ56,"0.#"),1)&lt;&gt;"."),TRUE,FALSE)</formula>
    </cfRule>
    <cfRule type="expression" dxfId="920" priority="202">
      <formula>IF(AND(AJ56&lt;0, RIGHT(TEXT(AJ56,"0.#"),1)="."),TRUE,FALSE)</formula>
    </cfRule>
  </conditionalFormatting>
  <conditionalFormatting sqref="AK237:AK265">
    <cfRule type="expression" dxfId="919" priority="187">
      <formula>IF(RIGHT(TEXT(AK237,"0.#"),1)=".",FALSE,TRUE)</formula>
    </cfRule>
    <cfRule type="expression" dxfId="918" priority="188">
      <formula>IF(RIGHT(TEXT(AK237,"0.#"),1)=".",TRUE,FALSE)</formula>
    </cfRule>
  </conditionalFormatting>
  <conditionalFormatting sqref="AU237:AX265">
    <cfRule type="expression" dxfId="917" priority="183">
      <formula>IF(AND(AU237&gt;=0, RIGHT(TEXT(AU237,"0.#"),1)&lt;&gt;"."),TRUE,FALSE)</formula>
    </cfRule>
    <cfRule type="expression" dxfId="916" priority="184">
      <formula>IF(AND(AU237&gt;=0, RIGHT(TEXT(AU237,"0.#"),1)="."),TRUE,FALSE)</formula>
    </cfRule>
    <cfRule type="expression" dxfId="915" priority="185">
      <formula>IF(AND(AU237&lt;0, RIGHT(TEXT(AU237,"0.#"),1)&lt;&gt;"."),TRUE,FALSE)</formula>
    </cfRule>
    <cfRule type="expression" dxfId="914" priority="186">
      <formula>IF(AND(AU237&lt;0, RIGHT(TEXT(AU237,"0.#"),1)="."),TRUE,FALSE)</formula>
    </cfRule>
  </conditionalFormatting>
  <conditionalFormatting sqref="AK269">
    <cfRule type="expression" dxfId="913" priority="181">
      <formula>IF(RIGHT(TEXT(AK269,"0.#"),1)=".",FALSE,TRUE)</formula>
    </cfRule>
    <cfRule type="expression" dxfId="912" priority="182">
      <formula>IF(RIGHT(TEXT(AK269,"0.#"),1)=".",TRUE,FALSE)</formula>
    </cfRule>
  </conditionalFormatting>
  <conditionalFormatting sqref="AU269:AX269">
    <cfRule type="expression" dxfId="911" priority="177">
      <formula>IF(AND(AU269&gt;=0, RIGHT(TEXT(AU269,"0.#"),1)&lt;&gt;"."),TRUE,FALSE)</formula>
    </cfRule>
    <cfRule type="expression" dxfId="910" priority="178">
      <formula>IF(AND(AU269&gt;=0, RIGHT(TEXT(AU269,"0.#"),1)="."),TRUE,FALSE)</formula>
    </cfRule>
    <cfRule type="expression" dxfId="909" priority="179">
      <formula>IF(AND(AU269&lt;0, RIGHT(TEXT(AU269,"0.#"),1)&lt;&gt;"."),TRUE,FALSE)</formula>
    </cfRule>
    <cfRule type="expression" dxfId="908" priority="180">
      <formula>IF(AND(AU269&lt;0, RIGHT(TEXT(AU269,"0.#"),1)="."),TRUE,FALSE)</formula>
    </cfRule>
  </conditionalFormatting>
  <conditionalFormatting sqref="AK270:AK298">
    <cfRule type="expression" dxfId="907" priority="175">
      <formula>IF(RIGHT(TEXT(AK270,"0.#"),1)=".",FALSE,TRUE)</formula>
    </cfRule>
    <cfRule type="expression" dxfId="906" priority="176">
      <formula>IF(RIGHT(TEXT(AK270,"0.#"),1)=".",TRUE,FALSE)</formula>
    </cfRule>
  </conditionalFormatting>
  <conditionalFormatting sqref="AU270:AX298">
    <cfRule type="expression" dxfId="905" priority="171">
      <formula>IF(AND(AU270&gt;=0, RIGHT(TEXT(AU270,"0.#"),1)&lt;&gt;"."),TRUE,FALSE)</formula>
    </cfRule>
    <cfRule type="expression" dxfId="904" priority="172">
      <formula>IF(AND(AU270&gt;=0, RIGHT(TEXT(AU270,"0.#"),1)="."),TRUE,FALSE)</formula>
    </cfRule>
    <cfRule type="expression" dxfId="903" priority="173">
      <formula>IF(AND(AU270&lt;0, RIGHT(TEXT(AU270,"0.#"),1)&lt;&gt;"."),TRUE,FALSE)</formula>
    </cfRule>
    <cfRule type="expression" dxfId="902" priority="174">
      <formula>IF(AND(AU270&lt;0, RIGHT(TEXT(AU270,"0.#"),1)="."),TRUE,FALSE)</formula>
    </cfRule>
  </conditionalFormatting>
  <conditionalFormatting sqref="AK302">
    <cfRule type="expression" dxfId="901" priority="169">
      <formula>IF(RIGHT(TEXT(AK302,"0.#"),1)=".",FALSE,TRUE)</formula>
    </cfRule>
    <cfRule type="expression" dxfId="900" priority="170">
      <formula>IF(RIGHT(TEXT(AK302,"0.#"),1)=".",TRUE,FALSE)</formula>
    </cfRule>
  </conditionalFormatting>
  <conditionalFormatting sqref="AU302:AX302">
    <cfRule type="expression" dxfId="899" priority="165">
      <formula>IF(AND(AU302&gt;=0, RIGHT(TEXT(AU302,"0.#"),1)&lt;&gt;"."),TRUE,FALSE)</formula>
    </cfRule>
    <cfRule type="expression" dxfId="898" priority="166">
      <formula>IF(AND(AU302&gt;=0, RIGHT(TEXT(AU302,"0.#"),1)="."),TRUE,FALSE)</formula>
    </cfRule>
    <cfRule type="expression" dxfId="897" priority="167">
      <formula>IF(AND(AU302&lt;0, RIGHT(TEXT(AU302,"0.#"),1)&lt;&gt;"."),TRUE,FALSE)</formula>
    </cfRule>
    <cfRule type="expression" dxfId="896" priority="168">
      <formula>IF(AND(AU302&lt;0, RIGHT(TEXT(AU302,"0.#"),1)="."),TRUE,FALSE)</formula>
    </cfRule>
  </conditionalFormatting>
  <conditionalFormatting sqref="AK303:AK331">
    <cfRule type="expression" dxfId="895" priority="163">
      <formula>IF(RIGHT(TEXT(AK303,"0.#"),1)=".",FALSE,TRUE)</formula>
    </cfRule>
    <cfRule type="expression" dxfId="894" priority="164">
      <formula>IF(RIGHT(TEXT(AK303,"0.#"),1)=".",TRUE,FALSE)</formula>
    </cfRule>
  </conditionalFormatting>
  <conditionalFormatting sqref="AU303:AX331">
    <cfRule type="expression" dxfId="893" priority="159">
      <formula>IF(AND(AU303&gt;=0, RIGHT(TEXT(AU303,"0.#"),1)&lt;&gt;"."),TRUE,FALSE)</formula>
    </cfRule>
    <cfRule type="expression" dxfId="892" priority="160">
      <formula>IF(AND(AU303&gt;=0, RIGHT(TEXT(AU303,"0.#"),1)="."),TRUE,FALSE)</formula>
    </cfRule>
    <cfRule type="expression" dxfId="891" priority="161">
      <formula>IF(AND(AU303&lt;0, RIGHT(TEXT(AU303,"0.#"),1)&lt;&gt;"."),TRUE,FALSE)</formula>
    </cfRule>
    <cfRule type="expression" dxfId="890" priority="162">
      <formula>IF(AND(AU303&lt;0, RIGHT(TEXT(AU303,"0.#"),1)="."),TRUE,FALSE)</formula>
    </cfRule>
  </conditionalFormatting>
  <conditionalFormatting sqref="AK335">
    <cfRule type="expression" dxfId="889" priority="157">
      <formula>IF(RIGHT(TEXT(AK335,"0.#"),1)=".",FALSE,TRUE)</formula>
    </cfRule>
    <cfRule type="expression" dxfId="888" priority="158">
      <formula>IF(RIGHT(TEXT(AK335,"0.#"),1)=".",TRUE,FALSE)</formula>
    </cfRule>
  </conditionalFormatting>
  <conditionalFormatting sqref="AU335:AX335">
    <cfRule type="expression" dxfId="887" priority="153">
      <formula>IF(AND(AU335&gt;=0, RIGHT(TEXT(AU335,"0.#"),1)&lt;&gt;"."),TRUE,FALSE)</formula>
    </cfRule>
    <cfRule type="expression" dxfId="886" priority="154">
      <formula>IF(AND(AU335&gt;=0, RIGHT(TEXT(AU335,"0.#"),1)="."),TRUE,FALSE)</formula>
    </cfRule>
    <cfRule type="expression" dxfId="885" priority="155">
      <formula>IF(AND(AU335&lt;0, RIGHT(TEXT(AU335,"0.#"),1)&lt;&gt;"."),TRUE,FALSE)</formula>
    </cfRule>
    <cfRule type="expression" dxfId="884" priority="156">
      <formula>IF(AND(AU335&lt;0, RIGHT(TEXT(AU335,"0.#"),1)="."),TRUE,FALSE)</formula>
    </cfRule>
  </conditionalFormatting>
  <conditionalFormatting sqref="AK336:AK364">
    <cfRule type="expression" dxfId="883" priority="151">
      <formula>IF(RIGHT(TEXT(AK336,"0.#"),1)=".",FALSE,TRUE)</formula>
    </cfRule>
    <cfRule type="expression" dxfId="882" priority="152">
      <formula>IF(RIGHT(TEXT(AK336,"0.#"),1)=".",TRUE,FALSE)</formula>
    </cfRule>
  </conditionalFormatting>
  <conditionalFormatting sqref="AU336:AX364">
    <cfRule type="expression" dxfId="881" priority="147">
      <formula>IF(AND(AU336&gt;=0, RIGHT(TEXT(AU336,"0.#"),1)&lt;&gt;"."),TRUE,FALSE)</formula>
    </cfRule>
    <cfRule type="expression" dxfId="880" priority="148">
      <formula>IF(AND(AU336&gt;=0, RIGHT(TEXT(AU336,"0.#"),1)="."),TRUE,FALSE)</formula>
    </cfRule>
    <cfRule type="expression" dxfId="879" priority="149">
      <formula>IF(AND(AU336&lt;0, RIGHT(TEXT(AU336,"0.#"),1)&lt;&gt;"."),TRUE,FALSE)</formula>
    </cfRule>
    <cfRule type="expression" dxfId="878" priority="150">
      <formula>IF(AND(AU336&lt;0, RIGHT(TEXT(AU336,"0.#"),1)="."),TRUE,FALSE)</formula>
    </cfRule>
  </conditionalFormatting>
  <conditionalFormatting sqref="AK368">
    <cfRule type="expression" dxfId="877" priority="145">
      <formula>IF(RIGHT(TEXT(AK368,"0.#"),1)=".",FALSE,TRUE)</formula>
    </cfRule>
    <cfRule type="expression" dxfId="876" priority="146">
      <formula>IF(RIGHT(TEXT(AK368,"0.#"),1)=".",TRUE,FALSE)</formula>
    </cfRule>
  </conditionalFormatting>
  <conditionalFormatting sqref="AU368:AX368">
    <cfRule type="expression" dxfId="875" priority="141">
      <formula>IF(AND(AU368&gt;=0, RIGHT(TEXT(AU368,"0.#"),1)&lt;&gt;"."),TRUE,FALSE)</formula>
    </cfRule>
    <cfRule type="expression" dxfId="874" priority="142">
      <formula>IF(AND(AU368&gt;=0, RIGHT(TEXT(AU368,"0.#"),1)="."),TRUE,FALSE)</formula>
    </cfRule>
    <cfRule type="expression" dxfId="873" priority="143">
      <formula>IF(AND(AU368&lt;0, RIGHT(TEXT(AU368,"0.#"),1)&lt;&gt;"."),TRUE,FALSE)</formula>
    </cfRule>
    <cfRule type="expression" dxfId="872" priority="144">
      <formula>IF(AND(AU368&lt;0, RIGHT(TEXT(AU368,"0.#"),1)="."),TRUE,FALSE)</formula>
    </cfRule>
  </conditionalFormatting>
  <conditionalFormatting sqref="AK369:AK397">
    <cfRule type="expression" dxfId="871" priority="139">
      <formula>IF(RIGHT(TEXT(AK369,"0.#"),1)=".",FALSE,TRUE)</formula>
    </cfRule>
    <cfRule type="expression" dxfId="870" priority="140">
      <formula>IF(RIGHT(TEXT(AK369,"0.#"),1)=".",TRUE,FALSE)</formula>
    </cfRule>
  </conditionalFormatting>
  <conditionalFormatting sqref="AU369:AX397">
    <cfRule type="expression" dxfId="869" priority="135">
      <formula>IF(AND(AU369&gt;=0, RIGHT(TEXT(AU369,"0.#"),1)&lt;&gt;"."),TRUE,FALSE)</formula>
    </cfRule>
    <cfRule type="expression" dxfId="868" priority="136">
      <formula>IF(AND(AU369&gt;=0, RIGHT(TEXT(AU369,"0.#"),1)="."),TRUE,FALSE)</formula>
    </cfRule>
    <cfRule type="expression" dxfId="867" priority="137">
      <formula>IF(AND(AU369&lt;0, RIGHT(TEXT(AU369,"0.#"),1)&lt;&gt;"."),TRUE,FALSE)</formula>
    </cfRule>
    <cfRule type="expression" dxfId="866" priority="138">
      <formula>IF(AND(AU369&lt;0, RIGHT(TEXT(AU369,"0.#"),1)="."),TRUE,FALSE)</formula>
    </cfRule>
  </conditionalFormatting>
  <conditionalFormatting sqref="AK401">
    <cfRule type="expression" dxfId="865" priority="133">
      <formula>IF(RIGHT(TEXT(AK401,"0.#"),1)=".",FALSE,TRUE)</formula>
    </cfRule>
    <cfRule type="expression" dxfId="864" priority="134">
      <formula>IF(RIGHT(TEXT(AK401,"0.#"),1)=".",TRUE,FALSE)</formula>
    </cfRule>
  </conditionalFormatting>
  <conditionalFormatting sqref="AU401:AX401">
    <cfRule type="expression" dxfId="863" priority="129">
      <formula>IF(AND(AU401&gt;=0, RIGHT(TEXT(AU401,"0.#"),1)&lt;&gt;"."),TRUE,FALSE)</formula>
    </cfRule>
    <cfRule type="expression" dxfId="862" priority="130">
      <formula>IF(AND(AU401&gt;=0, RIGHT(TEXT(AU401,"0.#"),1)="."),TRUE,FALSE)</formula>
    </cfRule>
    <cfRule type="expression" dxfId="861" priority="131">
      <formula>IF(AND(AU401&lt;0, RIGHT(TEXT(AU401,"0.#"),1)&lt;&gt;"."),TRUE,FALSE)</formula>
    </cfRule>
    <cfRule type="expression" dxfId="860" priority="132">
      <formula>IF(AND(AU401&lt;0, RIGHT(TEXT(AU401,"0.#"),1)="."),TRUE,FALSE)</formula>
    </cfRule>
  </conditionalFormatting>
  <conditionalFormatting sqref="AK402:AK430">
    <cfRule type="expression" dxfId="859" priority="127">
      <formula>IF(RIGHT(TEXT(AK402,"0.#"),1)=".",FALSE,TRUE)</formula>
    </cfRule>
    <cfRule type="expression" dxfId="858" priority="128">
      <formula>IF(RIGHT(TEXT(AK402,"0.#"),1)=".",TRUE,FALSE)</formula>
    </cfRule>
  </conditionalFormatting>
  <conditionalFormatting sqref="AU402:AX430">
    <cfRule type="expression" dxfId="857" priority="123">
      <formula>IF(AND(AU402&gt;=0, RIGHT(TEXT(AU402,"0.#"),1)&lt;&gt;"."),TRUE,FALSE)</formula>
    </cfRule>
    <cfRule type="expression" dxfId="856" priority="124">
      <formula>IF(AND(AU402&gt;=0, RIGHT(TEXT(AU402,"0.#"),1)="."),TRUE,FALSE)</formula>
    </cfRule>
    <cfRule type="expression" dxfId="855" priority="125">
      <formula>IF(AND(AU402&lt;0, RIGHT(TEXT(AU402,"0.#"),1)&lt;&gt;"."),TRUE,FALSE)</formula>
    </cfRule>
    <cfRule type="expression" dxfId="854" priority="126">
      <formula>IF(AND(AU402&lt;0, RIGHT(TEXT(AU402,"0.#"),1)="."),TRUE,FALSE)</formula>
    </cfRule>
  </conditionalFormatting>
  <conditionalFormatting sqref="AK434">
    <cfRule type="expression" dxfId="853" priority="121">
      <formula>IF(RIGHT(TEXT(AK434,"0.#"),1)=".",FALSE,TRUE)</formula>
    </cfRule>
    <cfRule type="expression" dxfId="852" priority="122">
      <formula>IF(RIGHT(TEXT(AK434,"0.#"),1)=".",TRUE,FALSE)</formula>
    </cfRule>
  </conditionalFormatting>
  <conditionalFormatting sqref="AU434:AX434">
    <cfRule type="expression" dxfId="851" priority="117">
      <formula>IF(AND(AU434&gt;=0, RIGHT(TEXT(AU434,"0.#"),1)&lt;&gt;"."),TRUE,FALSE)</formula>
    </cfRule>
    <cfRule type="expression" dxfId="850" priority="118">
      <formula>IF(AND(AU434&gt;=0, RIGHT(TEXT(AU434,"0.#"),1)="."),TRUE,FALSE)</formula>
    </cfRule>
    <cfRule type="expression" dxfId="849" priority="119">
      <formula>IF(AND(AU434&lt;0, RIGHT(TEXT(AU434,"0.#"),1)&lt;&gt;"."),TRUE,FALSE)</formula>
    </cfRule>
    <cfRule type="expression" dxfId="848" priority="120">
      <formula>IF(AND(AU434&lt;0, RIGHT(TEXT(AU434,"0.#"),1)="."),TRUE,FALSE)</formula>
    </cfRule>
  </conditionalFormatting>
  <conditionalFormatting sqref="AK435:AK463">
    <cfRule type="expression" dxfId="847" priority="115">
      <formula>IF(RIGHT(TEXT(AK435,"0.#"),1)=".",FALSE,TRUE)</formula>
    </cfRule>
    <cfRule type="expression" dxfId="846" priority="116">
      <formula>IF(RIGHT(TEXT(AK435,"0.#"),1)=".",TRUE,FALSE)</formula>
    </cfRule>
  </conditionalFormatting>
  <conditionalFormatting sqref="AU435:AX463">
    <cfRule type="expression" dxfId="845" priority="111">
      <formula>IF(AND(AU435&gt;=0, RIGHT(TEXT(AU435,"0.#"),1)&lt;&gt;"."),TRUE,FALSE)</formula>
    </cfRule>
    <cfRule type="expression" dxfId="844" priority="112">
      <formula>IF(AND(AU435&gt;=0, RIGHT(TEXT(AU435,"0.#"),1)="."),TRUE,FALSE)</formula>
    </cfRule>
    <cfRule type="expression" dxfId="843" priority="113">
      <formula>IF(AND(AU435&lt;0, RIGHT(TEXT(AU435,"0.#"),1)&lt;&gt;"."),TRUE,FALSE)</formula>
    </cfRule>
    <cfRule type="expression" dxfId="842" priority="114">
      <formula>IF(AND(AU435&lt;0, RIGHT(TEXT(AU435,"0.#"),1)="."),TRUE,FALSE)</formula>
    </cfRule>
  </conditionalFormatting>
  <conditionalFormatting sqref="AK467">
    <cfRule type="expression" dxfId="841" priority="109">
      <formula>IF(RIGHT(TEXT(AK467,"0.#"),1)=".",FALSE,TRUE)</formula>
    </cfRule>
    <cfRule type="expression" dxfId="840" priority="110">
      <formula>IF(RIGHT(TEXT(AK467,"0.#"),1)=".",TRUE,FALSE)</formula>
    </cfRule>
  </conditionalFormatting>
  <conditionalFormatting sqref="AU467:AX467">
    <cfRule type="expression" dxfId="839" priority="105">
      <formula>IF(AND(AU467&gt;=0, RIGHT(TEXT(AU467,"0.#"),1)&lt;&gt;"."),TRUE,FALSE)</formula>
    </cfRule>
    <cfRule type="expression" dxfId="838" priority="106">
      <formula>IF(AND(AU467&gt;=0, RIGHT(TEXT(AU467,"0.#"),1)="."),TRUE,FALSE)</formula>
    </cfRule>
    <cfRule type="expression" dxfId="837" priority="107">
      <formula>IF(AND(AU467&lt;0, RIGHT(TEXT(AU467,"0.#"),1)&lt;&gt;"."),TRUE,FALSE)</formula>
    </cfRule>
    <cfRule type="expression" dxfId="836" priority="108">
      <formula>IF(AND(AU467&lt;0, RIGHT(TEXT(AU467,"0.#"),1)="."),TRUE,FALSE)</formula>
    </cfRule>
  </conditionalFormatting>
  <conditionalFormatting sqref="AK468:AK496">
    <cfRule type="expression" dxfId="835" priority="103">
      <formula>IF(RIGHT(TEXT(AK468,"0.#"),1)=".",FALSE,TRUE)</formula>
    </cfRule>
    <cfRule type="expression" dxfId="834" priority="104">
      <formula>IF(RIGHT(TEXT(AK468,"0.#"),1)=".",TRUE,FALSE)</formula>
    </cfRule>
  </conditionalFormatting>
  <conditionalFormatting sqref="AU468:AX496">
    <cfRule type="expression" dxfId="833" priority="99">
      <formula>IF(AND(AU468&gt;=0, RIGHT(TEXT(AU468,"0.#"),1)&lt;&gt;"."),TRUE,FALSE)</formula>
    </cfRule>
    <cfRule type="expression" dxfId="832" priority="100">
      <formula>IF(AND(AU468&gt;=0, RIGHT(TEXT(AU468,"0.#"),1)="."),TRUE,FALSE)</formula>
    </cfRule>
    <cfRule type="expression" dxfId="831" priority="101">
      <formula>IF(AND(AU468&lt;0, RIGHT(TEXT(AU468,"0.#"),1)&lt;&gt;"."),TRUE,FALSE)</formula>
    </cfRule>
    <cfRule type="expression" dxfId="830" priority="102">
      <formula>IF(AND(AU468&lt;0, RIGHT(TEXT(AU468,"0.#"),1)="."),TRUE,FALSE)</formula>
    </cfRule>
  </conditionalFormatting>
  <conditionalFormatting sqref="AE24:AX24 AJ23:AS23">
    <cfRule type="expression" dxfId="829" priority="97">
      <formula>IF(RIGHT(TEXT(AE23,"0.#"),1)=".",FALSE,TRUE)</formula>
    </cfRule>
    <cfRule type="expression" dxfId="828" priority="98">
      <formula>IF(RIGHT(TEXT(AE23,"0.#"),1)=".",TRUE,FALSE)</formula>
    </cfRule>
  </conditionalFormatting>
  <conditionalFormatting sqref="AE25:AI25">
    <cfRule type="expression" dxfId="827" priority="89">
      <formula>IF(AND(AE25&gt;=0, RIGHT(TEXT(AE25,"0.#"),1)&lt;&gt;"."),TRUE,FALSE)</formula>
    </cfRule>
    <cfRule type="expression" dxfId="826" priority="90">
      <formula>IF(AND(AE25&gt;=0, RIGHT(TEXT(AE25,"0.#"),1)="."),TRUE,FALSE)</formula>
    </cfRule>
    <cfRule type="expression" dxfId="825" priority="91">
      <formula>IF(AND(AE25&lt;0, RIGHT(TEXT(AE25,"0.#"),1)&lt;&gt;"."),TRUE,FALSE)</formula>
    </cfRule>
    <cfRule type="expression" dxfId="824" priority="92">
      <formula>IF(AND(AE25&lt;0, RIGHT(TEXT(AE25,"0.#"),1)="."),TRUE,FALSE)</formula>
    </cfRule>
  </conditionalFormatting>
  <conditionalFormatting sqref="AJ25:AS25">
    <cfRule type="expression" dxfId="823" priority="85">
      <formula>IF(AND(AJ25&gt;=0, RIGHT(TEXT(AJ25,"0.#"),1)&lt;&gt;"."),TRUE,FALSE)</formula>
    </cfRule>
    <cfRule type="expression" dxfId="822" priority="86">
      <formula>IF(AND(AJ25&gt;=0, RIGHT(TEXT(AJ25,"0.#"),1)="."),TRUE,FALSE)</formula>
    </cfRule>
    <cfRule type="expression" dxfId="821" priority="87">
      <formula>IF(AND(AJ25&lt;0, RIGHT(TEXT(AJ25,"0.#"),1)&lt;&gt;"."),TRUE,FALSE)</formula>
    </cfRule>
    <cfRule type="expression" dxfId="820" priority="88">
      <formula>IF(AND(AJ25&lt;0, RIGHT(TEXT(AJ25,"0.#"),1)="."),TRUE,FALSE)</formula>
    </cfRule>
  </conditionalFormatting>
  <conditionalFormatting sqref="AU236:AX236">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cfRule type="expression" dxfId="815" priority="71">
      <formula>IF(RIGHT(TEXT(AE38,"0.#"),1)=".",FALSE,TRUE)</formula>
    </cfRule>
    <cfRule type="expression" dxfId="814" priority="72">
      <formula>IF(RIGHT(TEXT(AE38,"0.#"),1)=".",TRUE,FALSE)</formula>
    </cfRule>
  </conditionalFormatting>
  <conditionalFormatting sqref="AE44:AX44 AJ43:AS43 AE39:AX39 AJ38:AS38 AT34:AX34 AT29:AX29">
    <cfRule type="expression" dxfId="813" priority="69">
      <formula>IF(RIGHT(TEXT(AE29,"0.#"),1)=".",FALSE,TRUE)</formula>
    </cfRule>
    <cfRule type="expression" dxfId="812" priority="70">
      <formula>IF(RIGHT(TEXT(AE29,"0.#"),1)=".",TRUE,FALSE)</formula>
    </cfRule>
  </conditionalFormatting>
  <conditionalFormatting sqref="AE45:AI45 AE40:AI40">
    <cfRule type="expression" dxfId="811" priority="65">
      <formula>IF(AND(AE40&gt;=0, RIGHT(TEXT(AE40,"0.#"),1)&lt;&gt;"."),TRUE,FALSE)</formula>
    </cfRule>
    <cfRule type="expression" dxfId="810" priority="66">
      <formula>IF(AND(AE40&gt;=0, RIGHT(TEXT(AE40,"0.#"),1)="."),TRUE,FALSE)</formula>
    </cfRule>
    <cfRule type="expression" dxfId="809" priority="67">
      <formula>IF(AND(AE40&lt;0, RIGHT(TEXT(AE40,"0.#"),1)&lt;&gt;"."),TRUE,FALSE)</formula>
    </cfRule>
    <cfRule type="expression" dxfId="808" priority="68">
      <formula>IF(AND(AE40&lt;0, RIGHT(TEXT(AE40,"0.#"),1)="."),TRUE,FALSE)</formula>
    </cfRule>
  </conditionalFormatting>
  <conditionalFormatting sqref="AJ45:AS45 AJ40:AS40">
    <cfRule type="expression" dxfId="807" priority="61">
      <formula>IF(AND(AJ40&gt;=0, RIGHT(TEXT(AJ40,"0.#"),1)&lt;&gt;"."),TRUE,FALSE)</formula>
    </cfRule>
    <cfRule type="expression" dxfId="806" priority="62">
      <formula>IF(AND(AJ40&gt;=0, RIGHT(TEXT(AJ40,"0.#"),1)="."),TRUE,FALSE)</formula>
    </cfRule>
    <cfRule type="expression" dxfId="805" priority="63">
      <formula>IF(AND(AJ40&lt;0, RIGHT(TEXT(AJ40,"0.#"),1)&lt;&gt;"."),TRUE,FALSE)</formula>
    </cfRule>
    <cfRule type="expression" dxfId="804" priority="64">
      <formula>IF(AND(AJ40&lt;0, RIGHT(TEXT(AJ40,"0.#"),1)="."),TRUE,FALSE)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E75:AX75 AE72:AX72">
    <cfRule type="expression" dxfId="791" priority="47">
      <formula>IF(RIGHT(TEXT(AE72,"0.#"),1)=".",FALSE,TRUE)</formula>
    </cfRule>
    <cfRule type="expression" dxfId="790" priority="48">
      <formula>IF(RIGHT(TEXT(AE72,"0.#"),1)=".",TRUE,FALSE)</formula>
    </cfRule>
  </conditionalFormatting>
  <conditionalFormatting sqref="AE80:AS80 AE77:AS77 AE74:AS74 AE71:AS71">
    <cfRule type="expression" dxfId="789" priority="45">
      <formula>IF(RIGHT(TEXT(AE71,"0.#"),1)=".",FALSE,TRUE)</formula>
    </cfRule>
    <cfRule type="expression" dxfId="788" priority="46">
      <formula>IF(RIGHT(TEXT(AE71,"0.#"),1)=".",TRUE,FALSE)</formula>
    </cfRule>
  </conditionalFormatting>
  <conditionalFormatting sqref="AE28:AI28">
    <cfRule type="expression" dxfId="787" priority="43">
      <formula>IF(RIGHT(TEXT(AE28,"0.#"),1)=".",FALSE,TRUE)</formula>
    </cfRule>
    <cfRule type="expression" dxfId="786" priority="44">
      <formula>IF(RIGHT(TEXT(AE28,"0.#"),1)=".",TRUE,FALSE)</formula>
    </cfRule>
  </conditionalFormatting>
  <conditionalFormatting sqref="AE29:AS29 AJ28:AS28">
    <cfRule type="expression" dxfId="785" priority="41">
      <formula>IF(RIGHT(TEXT(AE28,"0.#"),1)=".",FALSE,TRUE)</formula>
    </cfRule>
    <cfRule type="expression" dxfId="784" priority="42">
      <formula>IF(RIGHT(TEXT(AE28,"0.#"),1)=".",TRUE,FALSE)</formula>
    </cfRule>
  </conditionalFormatting>
  <conditionalFormatting sqref="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33:AI33">
    <cfRule type="expression" dxfId="775" priority="31">
      <formula>IF(RIGHT(TEXT(AE33,"0.#"),1)=".",FALSE,TRUE)</formula>
    </cfRule>
    <cfRule type="expression" dxfId="774" priority="32">
      <formula>IF(RIGHT(TEXT(AE33,"0.#"),1)=".",TRUE,FALSE)</formula>
    </cfRule>
  </conditionalFormatting>
  <conditionalFormatting sqref="AE34:AS34 AJ33:AS33">
    <cfRule type="expression" dxfId="773" priority="29">
      <formula>IF(RIGHT(TEXT(AE33,"0.#"),1)=".",FALSE,TRUE)</formula>
    </cfRule>
    <cfRule type="expression" dxfId="772" priority="30">
      <formula>IF(RIGHT(TEXT(AE33,"0.#"),1)=".",TRUE,FALSE)</formula>
    </cfRule>
  </conditionalFormatting>
  <conditionalFormatting sqref="AE35:AI35">
    <cfRule type="expression" dxfId="771" priority="25">
      <formula>IF(AND(AE35&gt;=0, RIGHT(TEXT(AE35,"0.#"),1)&lt;&gt;"."),TRUE,FALSE)</formula>
    </cfRule>
    <cfRule type="expression" dxfId="770" priority="26">
      <formula>IF(AND(AE35&gt;=0, RIGHT(TEXT(AE35,"0.#"),1)="."),TRUE,FALSE)</formula>
    </cfRule>
    <cfRule type="expression" dxfId="769" priority="27">
      <formula>IF(AND(AE35&lt;0, RIGHT(TEXT(AE35,"0.#"),1)&lt;&gt;"."),TRUE,FALSE)</formula>
    </cfRule>
    <cfRule type="expression" dxfId="768" priority="28">
      <formula>IF(AND(AE35&lt;0, RIGHT(TEXT(AE35,"0.#"),1)="."),TRUE,FALSE)</formula>
    </cfRule>
  </conditionalFormatting>
  <conditionalFormatting sqref="AJ35:AS35">
    <cfRule type="expression" dxfId="767" priority="21">
      <formula>IF(AND(AJ35&gt;=0, RIGHT(TEXT(AJ35,"0.#"),1)&lt;&gt;"."),TRUE,FALSE)</formula>
    </cfRule>
    <cfRule type="expression" dxfId="766" priority="22">
      <formula>IF(AND(AJ35&gt;=0, RIGHT(TEXT(AJ35,"0.#"),1)="."),TRUE,FALSE)</formula>
    </cfRule>
    <cfRule type="expression" dxfId="765" priority="23">
      <formula>IF(AND(AJ35&lt;0, RIGHT(TEXT(AJ35,"0.#"),1)&lt;&gt;"."),TRUE,FALSE)</formula>
    </cfRule>
    <cfRule type="expression" dxfId="764" priority="24">
      <formula>IF(AND(AJ35&lt;0, RIGHT(TEXT(AJ35,"0.#"),1)="."),TRUE,FALSE)</formula>
    </cfRule>
  </conditionalFormatting>
  <conditionalFormatting sqref="AE68:AI68">
    <cfRule type="expression" dxfId="763" priority="19">
      <formula>IF(RIGHT(TEXT(AE68,"0.#"),1)=".",FALSE,TRUE)</formula>
    </cfRule>
    <cfRule type="expression" dxfId="762" priority="20">
      <formula>IF(RIGHT(TEXT(AE68,"0.#"),1)=".",TRUE,FALSE)</formula>
    </cfRule>
  </conditionalFormatting>
  <conditionalFormatting sqref="AE69:AS69 AJ68:AS68">
    <cfRule type="expression" dxfId="761" priority="17">
      <formula>IF(RIGHT(TEXT(AE68,"0.#"),1)=".",FALSE,TRUE)</formula>
    </cfRule>
    <cfRule type="expression" dxfId="760" priority="18">
      <formula>IF(RIGHT(TEXT(AE68,"0.#"),1)=".",TRUE,FALSE)</formula>
    </cfRule>
  </conditionalFormatting>
  <conditionalFormatting sqref="AE83:AI83">
    <cfRule type="expression" dxfId="759" priority="15">
      <formula>IF(RIGHT(TEXT(AE83,"0.#"),1)=".",FALSE,TRUE)</formula>
    </cfRule>
    <cfRule type="expression" dxfId="758" priority="16">
      <formula>IF(RIGHT(TEXT(AE83,"0.#"),1)=".",TRUE,FALSE)</formula>
    </cfRule>
  </conditionalFormatting>
  <conditionalFormatting sqref="AE84:AS84 AJ83:AS83">
    <cfRule type="expression" dxfId="757" priority="13">
      <formula>IF(RIGHT(TEXT(AE83,"0.#"),1)=".",FALSE,TRUE)</formula>
    </cfRule>
    <cfRule type="expression" dxfId="756" priority="14">
      <formula>IF(RIGHT(TEXT(AE83,"0.#"),1)=".",TRUE,FALSE)</formula>
    </cfRule>
  </conditionalFormatting>
  <conditionalFormatting sqref="L101">
    <cfRule type="expression" dxfId="755" priority="11">
      <formula>IF(RIGHT(TEXT(L101,"0.#"),1)=".",FALSE,TRUE)</formula>
    </cfRule>
    <cfRule type="expression" dxfId="754" priority="12">
      <formula>IF(RIGHT(TEXT(L101,"0.#"),1)=".",TRUE,FALSE)</formula>
    </cfRule>
  </conditionalFormatting>
  <conditionalFormatting sqref="R101">
    <cfRule type="expression" dxfId="753" priority="9">
      <formula>IF(RIGHT(TEXT(R101,"0.#"),1)=".",FALSE,TRUE)</formula>
    </cfRule>
    <cfRule type="expression" dxfId="752" priority="10">
      <formula>IF(RIGHT(TEXT(R101,"0.#"),1)=".",TRUE,FALSE)</formula>
    </cfRule>
  </conditionalFormatting>
  <conditionalFormatting sqref="L100">
    <cfRule type="expression" dxfId="751" priority="7">
      <formula>IF(RIGHT(TEXT(L100,"0.#"),1)=".",FALSE,TRUE)</formula>
    </cfRule>
    <cfRule type="expression" dxfId="750" priority="8">
      <formula>IF(RIGHT(TEXT(L100,"0.#"),1)=".",TRUE,FALSE)</formula>
    </cfRule>
  </conditionalFormatting>
  <conditionalFormatting sqref="R100">
    <cfRule type="expression" dxfId="749" priority="5">
      <formula>IF(RIGHT(TEXT(R100,"0.#"),1)=".",FALSE,TRUE)</formula>
    </cfRule>
    <cfRule type="expression" dxfId="748" priority="6">
      <formula>IF(RIGHT(TEXT(R100,"0.#"),1)=".",TRUE,FALSE)</formula>
    </cfRule>
  </conditionalFormatting>
  <conditionalFormatting sqref="L102">
    <cfRule type="expression" dxfId="747" priority="3">
      <formula>IF(RIGHT(TEXT(L102,"0.#"),1)=".",FALSE,TRUE)</formula>
    </cfRule>
    <cfRule type="expression" dxfId="746" priority="4">
      <formula>IF(RIGHT(TEXT(L102,"0.#"),1)=".",TRUE,FALSE)</formula>
    </cfRule>
  </conditionalFormatting>
  <conditionalFormatting sqref="R102">
    <cfRule type="expression" dxfId="745" priority="1">
      <formula>IF(RIGHT(TEXT(R102,"0.#"),1)=".",FALSE,TRUE)</formula>
    </cfRule>
    <cfRule type="expression" dxfId="744" priority="2">
      <formula>IF(RIGHT(TEXT(R102,"0.#"),1)=".",TRUE,FALSE)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8"/>
      <c r="B3" s="219"/>
      <c r="C3" s="219"/>
      <c r="D3" s="219"/>
      <c r="E3" s="219"/>
      <c r="F3" s="220"/>
      <c r="G3" s="228"/>
      <c r="H3" s="108"/>
      <c r="I3" s="108"/>
      <c r="J3" s="108"/>
      <c r="K3" s="108"/>
      <c r="L3" s="108"/>
      <c r="M3" s="108"/>
      <c r="N3" s="108"/>
      <c r="O3" s="229"/>
      <c r="P3" s="246"/>
      <c r="Q3" s="108"/>
      <c r="R3" s="108"/>
      <c r="S3" s="108"/>
      <c r="T3" s="108"/>
      <c r="U3" s="108"/>
      <c r="V3" s="108"/>
      <c r="W3" s="108"/>
      <c r="X3" s="229"/>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465</v>
      </c>
      <c r="AX3" s="109"/>
    </row>
    <row r="4" spans="1:50" ht="22.5" customHeight="1">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330"/>
      <c r="AC4" s="301"/>
      <c r="AD4" s="301"/>
      <c r="AE4" s="93"/>
      <c r="AF4" s="94"/>
      <c r="AG4" s="94"/>
      <c r="AH4" s="94"/>
      <c r="AI4" s="95"/>
      <c r="AJ4" s="93"/>
      <c r="AK4" s="94"/>
      <c r="AL4" s="94"/>
      <c r="AM4" s="94"/>
      <c r="AN4" s="95"/>
      <c r="AO4" s="93"/>
      <c r="AP4" s="94"/>
      <c r="AQ4" s="94"/>
      <c r="AR4" s="94"/>
      <c r="AS4" s="95"/>
      <c r="AT4" s="231"/>
      <c r="AU4" s="231"/>
      <c r="AV4" s="231"/>
      <c r="AW4" s="231"/>
      <c r="AX4" s="232"/>
    </row>
    <row r="5" spans="1:50" ht="22.5" customHeight="1">
      <c r="A5" s="222"/>
      <c r="B5" s="223"/>
      <c r="C5" s="223"/>
      <c r="D5" s="223"/>
      <c r="E5" s="223"/>
      <c r="F5" s="224"/>
      <c r="G5" s="295"/>
      <c r="H5" s="296"/>
      <c r="I5" s="296"/>
      <c r="J5" s="296"/>
      <c r="K5" s="296"/>
      <c r="L5" s="296"/>
      <c r="M5" s="296"/>
      <c r="N5" s="296"/>
      <c r="O5" s="297"/>
      <c r="P5" s="281"/>
      <c r="Q5" s="281"/>
      <c r="R5" s="281"/>
      <c r="S5" s="281"/>
      <c r="T5" s="281"/>
      <c r="U5" s="281"/>
      <c r="V5" s="281"/>
      <c r="W5" s="281"/>
      <c r="X5" s="282"/>
      <c r="Y5" s="177" t="s">
        <v>65</v>
      </c>
      <c r="Z5" s="121"/>
      <c r="AA5" s="173"/>
      <c r="AB5" s="331"/>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c r="A6" s="673"/>
      <c r="B6" s="674"/>
      <c r="C6" s="674"/>
      <c r="D6" s="674"/>
      <c r="E6" s="674"/>
      <c r="F6" s="675"/>
      <c r="G6" s="327"/>
      <c r="H6" s="328"/>
      <c r="I6" s="328"/>
      <c r="J6" s="328"/>
      <c r="K6" s="328"/>
      <c r="L6" s="328"/>
      <c r="M6" s="328"/>
      <c r="N6" s="328"/>
      <c r="O6" s="329"/>
      <c r="P6" s="202"/>
      <c r="Q6" s="202"/>
      <c r="R6" s="202"/>
      <c r="S6" s="202"/>
      <c r="T6" s="202"/>
      <c r="U6" s="202"/>
      <c r="V6" s="202"/>
      <c r="W6" s="202"/>
      <c r="X6" s="203"/>
      <c r="Y6" s="120" t="s">
        <v>15</v>
      </c>
      <c r="Z6" s="121"/>
      <c r="AA6" s="173"/>
      <c r="AB6" s="685" t="s">
        <v>466</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8"/>
      <c r="B8" s="219"/>
      <c r="C8" s="219"/>
      <c r="D8" s="219"/>
      <c r="E8" s="219"/>
      <c r="F8" s="220"/>
      <c r="G8" s="228"/>
      <c r="H8" s="108"/>
      <c r="I8" s="108"/>
      <c r="J8" s="108"/>
      <c r="K8" s="108"/>
      <c r="L8" s="108"/>
      <c r="M8" s="108"/>
      <c r="N8" s="108"/>
      <c r="O8" s="229"/>
      <c r="P8" s="246"/>
      <c r="Q8" s="108"/>
      <c r="R8" s="108"/>
      <c r="S8" s="108"/>
      <c r="T8" s="108"/>
      <c r="U8" s="108"/>
      <c r="V8" s="108"/>
      <c r="W8" s="108"/>
      <c r="X8" s="229"/>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330"/>
      <c r="AC9" s="301"/>
      <c r="AD9" s="301"/>
      <c r="AE9" s="93"/>
      <c r="AF9" s="94"/>
      <c r="AG9" s="94"/>
      <c r="AH9" s="94"/>
      <c r="AI9" s="95"/>
      <c r="AJ9" s="93"/>
      <c r="AK9" s="94"/>
      <c r="AL9" s="94"/>
      <c r="AM9" s="94"/>
      <c r="AN9" s="95"/>
      <c r="AO9" s="93"/>
      <c r="AP9" s="94"/>
      <c r="AQ9" s="94"/>
      <c r="AR9" s="94"/>
      <c r="AS9" s="95"/>
      <c r="AT9" s="231"/>
      <c r="AU9" s="231"/>
      <c r="AV9" s="231"/>
      <c r="AW9" s="231"/>
      <c r="AX9" s="232"/>
    </row>
    <row r="10" spans="1:50" ht="22.5" customHeight="1">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7" t="s">
        <v>65</v>
      </c>
      <c r="Z10" s="121"/>
      <c r="AA10" s="173"/>
      <c r="AB10" s="331"/>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3"/>
      <c r="B11" s="674"/>
      <c r="C11" s="674"/>
      <c r="D11" s="674"/>
      <c r="E11" s="674"/>
      <c r="F11" s="675"/>
      <c r="G11" s="327"/>
      <c r="H11" s="328"/>
      <c r="I11" s="328"/>
      <c r="J11" s="328"/>
      <c r="K11" s="328"/>
      <c r="L11" s="328"/>
      <c r="M11" s="328"/>
      <c r="N11" s="328"/>
      <c r="O11" s="329"/>
      <c r="P11" s="202"/>
      <c r="Q11" s="202"/>
      <c r="R11" s="202"/>
      <c r="S11" s="202"/>
      <c r="T11" s="202"/>
      <c r="U11" s="202"/>
      <c r="V11" s="202"/>
      <c r="W11" s="202"/>
      <c r="X11" s="203"/>
      <c r="Y11" s="120" t="s">
        <v>15</v>
      </c>
      <c r="Z11" s="121"/>
      <c r="AA11" s="173"/>
      <c r="AB11" s="685"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330"/>
      <c r="AC14" s="301"/>
      <c r="AD14" s="301"/>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7" t="s">
        <v>65</v>
      </c>
      <c r="Z15" s="121"/>
      <c r="AA15" s="173"/>
      <c r="AB15" s="331"/>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3"/>
      <c r="B16" s="674"/>
      <c r="C16" s="674"/>
      <c r="D16" s="674"/>
      <c r="E16" s="674"/>
      <c r="F16" s="675"/>
      <c r="G16" s="327"/>
      <c r="H16" s="328"/>
      <c r="I16" s="328"/>
      <c r="J16" s="328"/>
      <c r="K16" s="328"/>
      <c r="L16" s="328"/>
      <c r="M16" s="328"/>
      <c r="N16" s="328"/>
      <c r="O16" s="329"/>
      <c r="P16" s="202"/>
      <c r="Q16" s="202"/>
      <c r="R16" s="202"/>
      <c r="S16" s="202"/>
      <c r="T16" s="202"/>
      <c r="U16" s="202"/>
      <c r="V16" s="202"/>
      <c r="W16" s="202"/>
      <c r="X16" s="203"/>
      <c r="Y16" s="120" t="s">
        <v>15</v>
      </c>
      <c r="Z16" s="121"/>
      <c r="AA16" s="173"/>
      <c r="AB16" s="685"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330"/>
      <c r="AC19" s="301"/>
      <c r="AD19" s="301"/>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7" t="s">
        <v>65</v>
      </c>
      <c r="Z20" s="121"/>
      <c r="AA20" s="173"/>
      <c r="AB20" s="331"/>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3"/>
      <c r="B21" s="674"/>
      <c r="C21" s="674"/>
      <c r="D21" s="674"/>
      <c r="E21" s="674"/>
      <c r="F21" s="675"/>
      <c r="G21" s="327"/>
      <c r="H21" s="328"/>
      <c r="I21" s="328"/>
      <c r="J21" s="328"/>
      <c r="K21" s="328"/>
      <c r="L21" s="328"/>
      <c r="M21" s="328"/>
      <c r="N21" s="328"/>
      <c r="O21" s="329"/>
      <c r="P21" s="202"/>
      <c r="Q21" s="202"/>
      <c r="R21" s="202"/>
      <c r="S21" s="202"/>
      <c r="T21" s="202"/>
      <c r="U21" s="202"/>
      <c r="V21" s="202"/>
      <c r="W21" s="202"/>
      <c r="X21" s="203"/>
      <c r="Y21" s="120" t="s">
        <v>15</v>
      </c>
      <c r="Z21" s="121"/>
      <c r="AA21" s="173"/>
      <c r="AB21" s="685" t="s">
        <v>467</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468</v>
      </c>
      <c r="AX23" s="109"/>
    </row>
    <row r="24" spans="1:50" ht="22.5" customHeight="1">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330"/>
      <c r="AC24" s="301"/>
      <c r="AD24" s="301"/>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7" t="s">
        <v>65</v>
      </c>
      <c r="Z25" s="121"/>
      <c r="AA25" s="173"/>
      <c r="AB25" s="331"/>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3"/>
      <c r="B26" s="674"/>
      <c r="C26" s="674"/>
      <c r="D26" s="674"/>
      <c r="E26" s="674"/>
      <c r="F26" s="675"/>
      <c r="G26" s="327"/>
      <c r="H26" s="328"/>
      <c r="I26" s="328"/>
      <c r="J26" s="328"/>
      <c r="K26" s="328"/>
      <c r="L26" s="328"/>
      <c r="M26" s="328"/>
      <c r="N26" s="328"/>
      <c r="O26" s="329"/>
      <c r="P26" s="202"/>
      <c r="Q26" s="202"/>
      <c r="R26" s="202"/>
      <c r="S26" s="202"/>
      <c r="T26" s="202"/>
      <c r="U26" s="202"/>
      <c r="V26" s="202"/>
      <c r="W26" s="202"/>
      <c r="X26" s="203"/>
      <c r="Y26" s="120" t="s">
        <v>15</v>
      </c>
      <c r="Z26" s="121"/>
      <c r="AA26" s="173"/>
      <c r="AB26" s="685" t="s">
        <v>467</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465</v>
      </c>
      <c r="AX28" s="109"/>
    </row>
    <row r="29" spans="1:50" ht="22.5" customHeight="1">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330"/>
      <c r="AC29" s="301"/>
      <c r="AD29" s="301"/>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7" t="s">
        <v>65</v>
      </c>
      <c r="Z30" s="121"/>
      <c r="AA30" s="173"/>
      <c r="AB30" s="331"/>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3"/>
      <c r="B31" s="674"/>
      <c r="C31" s="674"/>
      <c r="D31" s="674"/>
      <c r="E31" s="674"/>
      <c r="F31" s="675"/>
      <c r="G31" s="327"/>
      <c r="H31" s="328"/>
      <c r="I31" s="328"/>
      <c r="J31" s="328"/>
      <c r="K31" s="328"/>
      <c r="L31" s="328"/>
      <c r="M31" s="328"/>
      <c r="N31" s="328"/>
      <c r="O31" s="329"/>
      <c r="P31" s="202"/>
      <c r="Q31" s="202"/>
      <c r="R31" s="202"/>
      <c r="S31" s="202"/>
      <c r="T31" s="202"/>
      <c r="U31" s="202"/>
      <c r="V31" s="202"/>
      <c r="W31" s="202"/>
      <c r="X31" s="203"/>
      <c r="Y31" s="120" t="s">
        <v>15</v>
      </c>
      <c r="Z31" s="121"/>
      <c r="AA31" s="173"/>
      <c r="AB31" s="685" t="s">
        <v>466</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468</v>
      </c>
      <c r="AX33" s="109"/>
    </row>
    <row r="34" spans="1:50" ht="22.5" customHeight="1">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330"/>
      <c r="AC34" s="301"/>
      <c r="AD34" s="301"/>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7" t="s">
        <v>65</v>
      </c>
      <c r="Z35" s="121"/>
      <c r="AA35" s="173"/>
      <c r="AB35" s="331"/>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3"/>
      <c r="B36" s="674"/>
      <c r="C36" s="674"/>
      <c r="D36" s="674"/>
      <c r="E36" s="674"/>
      <c r="F36" s="675"/>
      <c r="G36" s="327"/>
      <c r="H36" s="328"/>
      <c r="I36" s="328"/>
      <c r="J36" s="328"/>
      <c r="K36" s="328"/>
      <c r="L36" s="328"/>
      <c r="M36" s="328"/>
      <c r="N36" s="328"/>
      <c r="O36" s="329"/>
      <c r="P36" s="202"/>
      <c r="Q36" s="202"/>
      <c r="R36" s="202"/>
      <c r="S36" s="202"/>
      <c r="T36" s="202"/>
      <c r="U36" s="202"/>
      <c r="V36" s="202"/>
      <c r="W36" s="202"/>
      <c r="X36" s="203"/>
      <c r="Y36" s="120" t="s">
        <v>15</v>
      </c>
      <c r="Z36" s="121"/>
      <c r="AA36" s="173"/>
      <c r="AB36" s="685" t="s">
        <v>467</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468</v>
      </c>
      <c r="AX38" s="109"/>
    </row>
    <row r="39" spans="1:50" ht="22.5" customHeight="1">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330"/>
      <c r="AC39" s="301"/>
      <c r="AD39" s="301"/>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7" t="s">
        <v>65</v>
      </c>
      <c r="Z40" s="121"/>
      <c r="AA40" s="173"/>
      <c r="AB40" s="331"/>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3"/>
      <c r="B41" s="674"/>
      <c r="C41" s="674"/>
      <c r="D41" s="674"/>
      <c r="E41" s="674"/>
      <c r="F41" s="675"/>
      <c r="G41" s="327"/>
      <c r="H41" s="328"/>
      <c r="I41" s="328"/>
      <c r="J41" s="328"/>
      <c r="K41" s="328"/>
      <c r="L41" s="328"/>
      <c r="M41" s="328"/>
      <c r="N41" s="328"/>
      <c r="O41" s="329"/>
      <c r="P41" s="202"/>
      <c r="Q41" s="202"/>
      <c r="R41" s="202"/>
      <c r="S41" s="202"/>
      <c r="T41" s="202"/>
      <c r="U41" s="202"/>
      <c r="V41" s="202"/>
      <c r="W41" s="202"/>
      <c r="X41" s="203"/>
      <c r="Y41" s="120" t="s">
        <v>15</v>
      </c>
      <c r="Z41" s="121"/>
      <c r="AA41" s="173"/>
      <c r="AB41" s="685" t="s">
        <v>467</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468</v>
      </c>
      <c r="AX43" s="109"/>
    </row>
    <row r="44" spans="1:50" ht="22.5" customHeight="1">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330"/>
      <c r="AC44" s="301"/>
      <c r="AD44" s="301"/>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7" t="s">
        <v>65</v>
      </c>
      <c r="Z45" s="121"/>
      <c r="AA45" s="173"/>
      <c r="AB45" s="331"/>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3"/>
      <c r="B46" s="674"/>
      <c r="C46" s="674"/>
      <c r="D46" s="674"/>
      <c r="E46" s="674"/>
      <c r="F46" s="675"/>
      <c r="G46" s="327"/>
      <c r="H46" s="328"/>
      <c r="I46" s="328"/>
      <c r="J46" s="328"/>
      <c r="K46" s="328"/>
      <c r="L46" s="328"/>
      <c r="M46" s="328"/>
      <c r="N46" s="328"/>
      <c r="O46" s="329"/>
      <c r="P46" s="202"/>
      <c r="Q46" s="202"/>
      <c r="R46" s="202"/>
      <c r="S46" s="202"/>
      <c r="T46" s="202"/>
      <c r="U46" s="202"/>
      <c r="V46" s="202"/>
      <c r="W46" s="202"/>
      <c r="X46" s="203"/>
      <c r="Y46" s="120" t="s">
        <v>15</v>
      </c>
      <c r="Z46" s="121"/>
      <c r="AA46" s="173"/>
      <c r="AB46" s="685" t="s">
        <v>467</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465</v>
      </c>
      <c r="AX48" s="109"/>
    </row>
    <row r="49" spans="1:50" ht="22.5" customHeight="1">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330"/>
      <c r="AC49" s="301"/>
      <c r="AD49" s="301"/>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7" t="s">
        <v>65</v>
      </c>
      <c r="Z50" s="121"/>
      <c r="AA50" s="173"/>
      <c r="AB50" s="331"/>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3"/>
      <c r="B51" s="674"/>
      <c r="C51" s="674"/>
      <c r="D51" s="674"/>
      <c r="E51" s="674"/>
      <c r="F51" s="675"/>
      <c r="G51" s="327"/>
      <c r="H51" s="328"/>
      <c r="I51" s="328"/>
      <c r="J51" s="328"/>
      <c r="K51" s="328"/>
      <c r="L51" s="328"/>
      <c r="M51" s="328"/>
      <c r="N51" s="328"/>
      <c r="O51" s="329"/>
      <c r="P51" s="202"/>
      <c r="Q51" s="202"/>
      <c r="R51" s="202"/>
      <c r="S51" s="202"/>
      <c r="T51" s="202"/>
      <c r="U51" s="202"/>
      <c r="V51" s="202"/>
      <c r="W51" s="202"/>
      <c r="X51" s="203"/>
      <c r="Y51" s="120" t="s">
        <v>15</v>
      </c>
      <c r="Z51" s="121"/>
      <c r="AA51" s="173"/>
      <c r="AB51" s="694" t="s">
        <v>466</v>
      </c>
      <c r="AC51" s="695"/>
      <c r="AD51" s="695"/>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6" t="s">
        <v>34</v>
      </c>
      <c r="B2" s="697"/>
      <c r="C2" s="697"/>
      <c r="D2" s="697"/>
      <c r="E2" s="697"/>
      <c r="F2" s="698"/>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699"/>
      <c r="B3" s="700"/>
      <c r="C3" s="700"/>
      <c r="D3" s="700"/>
      <c r="E3" s="700"/>
      <c r="F3" s="701"/>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9"/>
      <c r="B15" s="700"/>
      <c r="C15" s="700"/>
      <c r="D15" s="700"/>
      <c r="E15" s="700"/>
      <c r="F15" s="701"/>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699"/>
      <c r="B16" s="700"/>
      <c r="C16" s="700"/>
      <c r="D16" s="700"/>
      <c r="E16" s="700"/>
      <c r="F16" s="701"/>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9"/>
      <c r="B28" s="700"/>
      <c r="C28" s="700"/>
      <c r="D28" s="700"/>
      <c r="E28" s="700"/>
      <c r="F28" s="701"/>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699"/>
      <c r="B29" s="700"/>
      <c r="C29" s="700"/>
      <c r="D29" s="700"/>
      <c r="E29" s="700"/>
      <c r="F29" s="701"/>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9"/>
      <c r="B41" s="700"/>
      <c r="C41" s="700"/>
      <c r="D41" s="700"/>
      <c r="E41" s="700"/>
      <c r="F41" s="701"/>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699"/>
      <c r="B42" s="700"/>
      <c r="C42" s="700"/>
      <c r="D42" s="700"/>
      <c r="E42" s="700"/>
      <c r="F42" s="701"/>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row r="55" spans="1:50" ht="30" customHeight="1">
      <c r="A55" s="696" t="s">
        <v>34</v>
      </c>
      <c r="B55" s="697"/>
      <c r="C55" s="697"/>
      <c r="D55" s="697"/>
      <c r="E55" s="697"/>
      <c r="F55" s="698"/>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699"/>
      <c r="B56" s="700"/>
      <c r="C56" s="700"/>
      <c r="D56" s="700"/>
      <c r="E56" s="700"/>
      <c r="F56" s="701"/>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9"/>
      <c r="B68" s="700"/>
      <c r="C68" s="700"/>
      <c r="D68" s="700"/>
      <c r="E68" s="700"/>
      <c r="F68" s="701"/>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699"/>
      <c r="B69" s="700"/>
      <c r="C69" s="700"/>
      <c r="D69" s="700"/>
      <c r="E69" s="700"/>
      <c r="F69" s="701"/>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9"/>
      <c r="B81" s="700"/>
      <c r="C81" s="700"/>
      <c r="D81" s="700"/>
      <c r="E81" s="700"/>
      <c r="F81" s="701"/>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699"/>
      <c r="B82" s="700"/>
      <c r="C82" s="700"/>
      <c r="D82" s="700"/>
      <c r="E82" s="700"/>
      <c r="F82" s="701"/>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9"/>
      <c r="B94" s="700"/>
      <c r="C94" s="700"/>
      <c r="D94" s="700"/>
      <c r="E94" s="700"/>
      <c r="F94" s="701"/>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699"/>
      <c r="B95" s="700"/>
      <c r="C95" s="700"/>
      <c r="D95" s="700"/>
      <c r="E95" s="700"/>
      <c r="F95" s="701"/>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row r="108" spans="1:50" ht="30" customHeight="1">
      <c r="A108" s="696" t="s">
        <v>34</v>
      </c>
      <c r="B108" s="697"/>
      <c r="C108" s="697"/>
      <c r="D108" s="697"/>
      <c r="E108" s="697"/>
      <c r="F108" s="698"/>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699"/>
      <c r="B109" s="700"/>
      <c r="C109" s="700"/>
      <c r="D109" s="700"/>
      <c r="E109" s="700"/>
      <c r="F109" s="701"/>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9"/>
      <c r="B121" s="700"/>
      <c r="C121" s="700"/>
      <c r="D121" s="700"/>
      <c r="E121" s="700"/>
      <c r="F121" s="701"/>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699"/>
      <c r="B122" s="700"/>
      <c r="C122" s="700"/>
      <c r="D122" s="700"/>
      <c r="E122" s="700"/>
      <c r="F122" s="701"/>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9"/>
      <c r="B134" s="700"/>
      <c r="C134" s="700"/>
      <c r="D134" s="700"/>
      <c r="E134" s="700"/>
      <c r="F134" s="701"/>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699"/>
      <c r="B135" s="700"/>
      <c r="C135" s="700"/>
      <c r="D135" s="700"/>
      <c r="E135" s="700"/>
      <c r="F135" s="701"/>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9"/>
      <c r="B147" s="700"/>
      <c r="C147" s="700"/>
      <c r="D147" s="700"/>
      <c r="E147" s="700"/>
      <c r="F147" s="701"/>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699"/>
      <c r="B148" s="700"/>
      <c r="C148" s="700"/>
      <c r="D148" s="700"/>
      <c r="E148" s="700"/>
      <c r="F148" s="701"/>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row r="161" spans="1:50" ht="30" customHeight="1">
      <c r="A161" s="696" t="s">
        <v>34</v>
      </c>
      <c r="B161" s="697"/>
      <c r="C161" s="697"/>
      <c r="D161" s="697"/>
      <c r="E161" s="697"/>
      <c r="F161" s="698"/>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699"/>
      <c r="B162" s="700"/>
      <c r="C162" s="700"/>
      <c r="D162" s="700"/>
      <c r="E162" s="700"/>
      <c r="F162" s="701"/>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9"/>
      <c r="B174" s="700"/>
      <c r="C174" s="700"/>
      <c r="D174" s="700"/>
      <c r="E174" s="700"/>
      <c r="F174" s="701"/>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699"/>
      <c r="B175" s="700"/>
      <c r="C175" s="700"/>
      <c r="D175" s="700"/>
      <c r="E175" s="700"/>
      <c r="F175" s="701"/>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9"/>
      <c r="B187" s="700"/>
      <c r="C187" s="700"/>
      <c r="D187" s="700"/>
      <c r="E187" s="700"/>
      <c r="F187" s="701"/>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699"/>
      <c r="B188" s="700"/>
      <c r="C188" s="700"/>
      <c r="D188" s="700"/>
      <c r="E188" s="700"/>
      <c r="F188" s="701"/>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9"/>
      <c r="B200" s="700"/>
      <c r="C200" s="700"/>
      <c r="D200" s="700"/>
      <c r="E200" s="700"/>
      <c r="F200" s="70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699"/>
      <c r="B201" s="700"/>
      <c r="C201" s="700"/>
      <c r="D201" s="700"/>
      <c r="E201" s="700"/>
      <c r="F201" s="701"/>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row r="214" spans="1:50" ht="30" customHeight="1">
      <c r="A214" s="714" t="s">
        <v>34</v>
      </c>
      <c r="B214" s="715"/>
      <c r="C214" s="715"/>
      <c r="D214" s="715"/>
      <c r="E214" s="715"/>
      <c r="F214" s="716"/>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699"/>
      <c r="B215" s="700"/>
      <c r="C215" s="700"/>
      <c r="D215" s="700"/>
      <c r="E215" s="700"/>
      <c r="F215" s="701"/>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9"/>
      <c r="B227" s="700"/>
      <c r="C227" s="700"/>
      <c r="D227" s="700"/>
      <c r="E227" s="700"/>
      <c r="F227" s="701"/>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699"/>
      <c r="B228" s="700"/>
      <c r="C228" s="700"/>
      <c r="D228" s="700"/>
      <c r="E228" s="700"/>
      <c r="F228" s="701"/>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9"/>
      <c r="B240" s="700"/>
      <c r="C240" s="700"/>
      <c r="D240" s="700"/>
      <c r="E240" s="700"/>
      <c r="F240" s="701"/>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699"/>
      <c r="B241" s="700"/>
      <c r="C241" s="700"/>
      <c r="D241" s="700"/>
      <c r="E241" s="700"/>
      <c r="F241" s="701"/>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9"/>
      <c r="B253" s="700"/>
      <c r="C253" s="700"/>
      <c r="D253" s="700"/>
      <c r="E253" s="700"/>
      <c r="F253" s="701"/>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699"/>
      <c r="B254" s="700"/>
      <c r="C254" s="700"/>
      <c r="D254" s="700"/>
      <c r="E254" s="700"/>
      <c r="F254" s="701"/>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20" sqref="M20:AJ2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平成27年度行政事業レビュー_産学官連携リスクマネジメントモデル事業</dc:title>
  <dc:creator>文部科学省</dc:creator>
  <cp:lastModifiedBy>文部科学省</cp:lastModifiedBy>
  <cp:lastPrinted>2015-09-01T09:56:43Z</cp:lastPrinted>
  <dcterms:created xsi:type="dcterms:W3CDTF">2012-03-13T00:50:25Z</dcterms:created>
  <dcterms:modified xsi:type="dcterms:W3CDTF">2015-09-01T09:57:31Z</dcterms:modified>
</cp:coreProperties>
</file>