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19440" windowHeight="90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W20" i="3" s="1"/>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<sst xmlns="http://schemas.openxmlformats.org/spreadsheetml/2006/main" count="729" uniqueCount="440">
  <si>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</si>
  <si>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</si>
  <si>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</si>
  <si>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</si>
  <si>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</si>
  <si>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</si>
  <si>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</si>
  <si>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</si>
  <si>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</si>
  <si>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</si>
  <si>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</si>
  <si>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</si>
  <si>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</si>
  <si>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</si>
  <si>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</si>
  <si>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</si>
  <si>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</si>
  <si>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</si>
  <si>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</si>
  <si>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</si>
  <si>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</si>
  <si>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</si>
  <si>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</si>
  <si>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</si>
  <si>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</si>
  <si>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</si>
  <si>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</si>
  <si>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</si>
  <si>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</si>
  <si>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</si>
  <si>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</si>
  <si>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</si>
  <si>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</si>
  <si>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</si>
  <si>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</si>
  <si>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</si>
  <si>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</si>
  <si>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</si>
  <si>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</si>
  <si>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</si>
  <si>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</si>
  <si>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</si>
  <si>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</si>
  <si>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</si>
  <si>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</si>
  <si>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</si>
  <si>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</si>
  <si>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</si>
  <si>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</si>
  <si>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</si>
  <si>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</si>
  <si>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</si>
  <si>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</si>
  <si>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</si>
  <si>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</si>
  <si>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</si>
  <si>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</si>
  <si>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</si>
  <si>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</si>
  <si>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</si>
  <si>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</si>
  <si>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</si>
  <si>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</si>
  <si>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</si>
  <si>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</si>
  <si>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</si>
  <si>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</si>
  <si>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</si>
  <si>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</si>
  <si>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</si>
  <si>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</si>
  <si>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</si>
  <si>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</si>
  <si>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</si>
  <si>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</si>
  <si>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</si>
  <si>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</si>
  <si>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</si>
  <si>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</si>
  <si>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</si>
  <si>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</si>
  <si>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</si>
  <si>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</si>
  <si>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</si>
  <si>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</si>
  <si>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</si>
  <si>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</si>
  <si>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</si>
  <si>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</si>
  <si>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</si>
  <si>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</si>
  <si>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</si>
  <si>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</si>
  <si>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</si>
  <si>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</si>
  <si>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</si>
  <si>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</si>
  <si>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</si>
  <si>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</si>
  <si>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</si>
  <si>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</si>
  <si>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</si>
  <si>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</si>
  <si>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</si>
  <si>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</si>
  <si>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</si>
  <si>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</si>
  <si>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</si>
  <si>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</si>
  <si>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</si>
  <si>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</si>
  <si>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</si>
  <si>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</si>
  <si>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</si>
  <si>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</si>
  <si>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</si>
  <si>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</si>
  <si>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</si>
  <si>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</si>
  <si>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</si>
  <si>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</si>
  <si>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</si>
  <si>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</si>
  <si>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</si>
  <si>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</si>
  <si>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</si>
  <si>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</si>
  <si>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</si>
  <si>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</si>
  <si>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</si>
  <si>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</si>
  <si>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</si>
  <si>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</si>
  <si>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</si>
  <si>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</si>
  <si>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</si>
  <si>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</si>
  <si>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</si>
  <si>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</si>
  <si>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</si>
  <si>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</si>
  <si>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</si>
  <si>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</si>
  <si>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</si>
  <si>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</si>
  <si>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</si>
  <si>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</si>
  <si>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</si>
  <si>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</si>
  <si>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</si>
  <si>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</si>
  <si>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</si>
  <si>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</si>
  <si>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</si>
  <si>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</si>
  <si>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</si>
  <si>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</si>
  <si>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</si>
  <si>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</si>
  <si>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</si>
  <si>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</si>
  <si>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</si>
  <si>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</si>
  <si>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</si>
  <si>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</si>
  <si>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</si>
  <si>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</si>
  <si>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</si>
  <si>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</si>
  <si>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</si>
  <si>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</si>
  <si>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</si>
  <si>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</si>
  <si>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</si>
  <si>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</si>
  <si>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</si>
  <si>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</si>
  <si>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</si>
  <si>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</si>
  <si>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</si>
  <si>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</si>
  <si>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</si>
  <si>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</si>
  <si>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</si>
  <si>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</si>
  <si>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</si>
  <si>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</si>
  <si>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</si>
  <si>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</si>
  <si>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</si>
  <si>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</si>
  <si>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</si>
  <si>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</si>
  <si>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</si>
  <si>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</si>
  <si>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</si>
  <si>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</si>
  <si>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</si>
  <si>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</si>
  <si>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</si>
  <si>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</si>
  <si>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</si>
  <si>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</si>
  <si>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</si>
  <si>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</si>
  <si>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</si>
  <si>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</si>
  <si>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</si>
  <si>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</si>
  <si>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</si>
  <si>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</si>
  <si>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</si>
  <si>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</si>
  <si>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</si>
  <si>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</si>
  <si>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</si>
  <si>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</si>
  <si>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</si>
  <si>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</si>
  <si>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</si>
  <si>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</si>
  <si>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</si>
  <si>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</si>
  <si>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</si>
  <si>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</si>
  <si>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</si>
  <si>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</si>
  <si>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</si>
  <si>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</si>
  <si>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</si>
  <si>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</si>
  <si>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</si>
  <si>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</si>
  <si>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</si>
  <si>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</si>
  <si>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</si>
  <si>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</si>
  <si>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</si>
  <si>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</si>
  <si>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</si>
  <si>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</si>
  <si>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</si>
  <si>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</si>
  <si>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</si>
  <si>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</si>
  <si>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</si>
  <si>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</si>
  <si>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</si>
  <si>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</si>
  <si>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</si>
  <si>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</si>
  <si>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</si>
  <si>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</si>
  <si>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</si>
  <si>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</si>
  <si>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</si>
  <si>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</si>
  <si>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</si>
  <si>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</si>
  <si>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</si>
  <si>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</si>
  <si>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</si>
  <si>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</si>
  <si>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</si>
  <si>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</si>
  <si>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</si>
  <si>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</si>
  <si>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</si>
  <si>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</si>
  <si>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</si>
  <si>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</si>
  <si>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</si>
  <si>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</si>
  <si>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</si>
  <si>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</si>
  <si>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</si>
  <si>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</si>
  <si>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</si>
  <si>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</si>
  <si>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</si>
  <si>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</si>
  <si>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</si>
  <si>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</si>
  <si>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</si>
  <si>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</si>
  <si>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</si>
  <si>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</si>
  <si>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</si>
  <si>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</si>
  <si>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</si>
  <si>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</si>
  <si>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</si>
  <si>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</si>
  <si>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</si>
  <si>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</si>
  <si>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</si>
  <si>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</si>
  <si>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</si>
  <si>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</si>
  <si>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</si>
  <si>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</si>
  <si>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</si>
  <si>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</si>
  <si>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</si>
  <si>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</si>
  <si>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</si>
  <si>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</si>
  <si>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</si>
  <si>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</si>
  <si>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</si>
  <si>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</si>
  <si>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</si>
  <si>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</si>
  <si>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</si>
  <si>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</si>
  <si>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</si>
  <si>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</si>
  <si>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</si>
  <si>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</si>
  <si>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</si>
  <si>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</si>
  <si>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</si>
  <si>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</si>
  <si>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</si>
  <si>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</si>
  <si>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</si>
  <si>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</si>
  <si>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</si>
  <si>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</si>
  <si>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</si>
  <si>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</si>
  <si>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</si>
  <si>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</si>
  <si>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</si>
  <si>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</si>
  <si>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</si>
  <si>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</si>
  <si>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</si>
  <si>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</si>
  <si>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</si>
  <si>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</si>
  <si>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</si>
  <si>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</si>
  <si>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</si>
  <si>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</si>
  <si>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</si>
  <si>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</si>
  <si>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</si>
  <si>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</si>
  <si>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</si>
  <si>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</si>
  <si>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</si>
  <si>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</si>
  <si>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</si>
  <si>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</si>
  <si>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</si>
  <si>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</si>
  <si>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</si>
  <si>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</si>
  <si>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</si>
  <si>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</si>
  <si>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</si>
  <si>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</si>
  <si>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</si>
  <si>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</si>
  <si>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</si>
  <si>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</si>
  <si>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</si>
  <si>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</si>
  <si>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</si>
  <si>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</si>
  <si>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</si>
  <si>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</si>
  <si>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</si>
  <si>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</si>
  <si>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</si>
  <si>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</si>
  <si>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</si>
  <si>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</si>
  <si>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</si>
  <si>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</si>
  <si>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国際成人力調査</t>
    <rPh sb="0" eb="2">
      <t>コクサイ</t>
    </rPh>
    <rPh sb="2" eb="4">
      <t>セイジン</t>
    </rPh>
    <rPh sb="4" eb="5">
      <t>チカラ</t>
    </rPh>
    <rPh sb="5" eb="7">
      <t>チョウサ</t>
    </rPh>
    <phoneticPr fontId="5"/>
  </si>
  <si>
    <t>生涯学習政策局</t>
    <rPh sb="0" eb="2">
      <t>ショウガイ</t>
    </rPh>
    <rPh sb="2" eb="4">
      <t>ガクシュウ</t>
    </rPh>
    <rPh sb="4" eb="7">
      <t>セイサクキョク</t>
    </rPh>
    <phoneticPr fontId="5"/>
  </si>
  <si>
    <t>政策課調査統計企画室</t>
    <rPh sb="0" eb="2">
      <t>セイサク</t>
    </rPh>
    <rPh sb="2" eb="3">
      <t>カ</t>
    </rPh>
    <rPh sb="3" eb="5">
      <t>チョウサ</t>
    </rPh>
    <rPh sb="5" eb="7">
      <t>トウケイ</t>
    </rPh>
    <rPh sb="7" eb="10">
      <t>キカクシツ</t>
    </rPh>
    <phoneticPr fontId="5"/>
  </si>
  <si>
    <t>政策課長
里見　朋香</t>
    <rPh sb="0" eb="2">
      <t>セイサク</t>
    </rPh>
    <rPh sb="2" eb="4">
      <t>カチョウ</t>
    </rPh>
    <rPh sb="5" eb="7">
      <t>サトミ</t>
    </rPh>
    <rPh sb="8" eb="10">
      <t>トモカ</t>
    </rPh>
    <phoneticPr fontId="5"/>
  </si>
  <si>
    <t>○</t>
  </si>
  <si>
    <t>政策目標13:豊かな国際社会の構築に資する国際交流・協力の推進
施策名：13-2 国際協力の推進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2" eb="34">
      <t>セサク</t>
    </rPh>
    <rPh sb="34" eb="35">
      <t>メイ</t>
    </rPh>
    <rPh sb="41" eb="43">
      <t>コクサイ</t>
    </rPh>
    <rPh sb="43" eb="45">
      <t>キョウリョク</t>
    </rPh>
    <rPh sb="46" eb="48">
      <t>スイシン</t>
    </rPh>
    <phoneticPr fontId="5"/>
  </si>
  <si>
    <t>－</t>
    <phoneticPr fontId="5"/>
  </si>
  <si>
    <t>－</t>
    <phoneticPr fontId="5"/>
  </si>
  <si>
    <t>－</t>
    <phoneticPr fontId="5"/>
  </si>
  <si>
    <t>職員旅費</t>
    <rPh sb="0" eb="2">
      <t>ショクイン</t>
    </rPh>
    <rPh sb="2" eb="4">
      <t>リョヒ</t>
    </rPh>
    <phoneticPr fontId="5"/>
  </si>
  <si>
    <t>庁費</t>
    <rPh sb="0" eb="2">
      <t>チョウヒ</t>
    </rPh>
    <phoneticPr fontId="5"/>
  </si>
  <si>
    <t>ユネスコ事業等拠出金</t>
    <rPh sb="4" eb="6">
      <t>ジギョウ</t>
    </rPh>
    <rPh sb="6" eb="7">
      <t>トウ</t>
    </rPh>
    <rPh sb="7" eb="10">
      <t>キョシュツキン</t>
    </rPh>
    <phoneticPr fontId="5"/>
  </si>
  <si>
    <t>‐</t>
  </si>
  <si>
    <t>国際成人力調査（http://www.mext.go.jp/b_menu/toukei/data/Others/1287165.htm）</t>
    <rPh sb="0" eb="2">
      <t>コクサイ</t>
    </rPh>
    <rPh sb="2" eb="5">
      <t>セイジンリョク</t>
    </rPh>
    <rPh sb="5" eb="7">
      <t>チョウサ</t>
    </rPh>
    <phoneticPr fontId="5"/>
  </si>
  <si>
    <t>A. OECD （経済協力開発機構）</t>
    <rPh sb="9" eb="11">
      <t>ケイザイ</t>
    </rPh>
    <rPh sb="11" eb="13">
      <t>キョウリョク</t>
    </rPh>
    <rPh sb="13" eb="15">
      <t>カイハツ</t>
    </rPh>
    <rPh sb="15" eb="17">
      <t>キコウ</t>
    </rPh>
    <phoneticPr fontId="5"/>
  </si>
  <si>
    <t>ユネスコ事業等拠出金</t>
    <rPh sb="4" eb="6">
      <t>ジギョウ</t>
    </rPh>
    <rPh sb="6" eb="7">
      <t>トウ</t>
    </rPh>
    <rPh sb="7" eb="10">
      <t>キョシュツキン</t>
    </rPh>
    <phoneticPr fontId="5"/>
  </si>
  <si>
    <t>国際成人力調査の開発等</t>
    <rPh sb="0" eb="2">
      <t>コクサイ</t>
    </rPh>
    <rPh sb="2" eb="4">
      <t>セイジン</t>
    </rPh>
    <rPh sb="4" eb="5">
      <t>リョク</t>
    </rPh>
    <rPh sb="5" eb="7">
      <t>チョウサ</t>
    </rPh>
    <rPh sb="8" eb="10">
      <t>カイハツ</t>
    </rPh>
    <rPh sb="10" eb="11">
      <t>トウ</t>
    </rPh>
    <phoneticPr fontId="5"/>
  </si>
  <si>
    <t>OECD（経済協力開発機構）</t>
    <rPh sb="5" eb="7">
      <t>ケイザイ</t>
    </rPh>
    <rPh sb="7" eb="9">
      <t>キョウリョク</t>
    </rPh>
    <rPh sb="9" eb="11">
      <t>カイハツ</t>
    </rPh>
    <rPh sb="11" eb="13">
      <t>キコウ</t>
    </rPh>
    <phoneticPr fontId="5"/>
  </si>
  <si>
    <t>国際成人力調査の開発等</t>
    <rPh sb="0" eb="2">
      <t>コクサイ</t>
    </rPh>
    <rPh sb="2" eb="4">
      <t>セイジン</t>
    </rPh>
    <rPh sb="4" eb="5">
      <t>リョク</t>
    </rPh>
    <rPh sb="5" eb="7">
      <t>チョウサ</t>
    </rPh>
    <rPh sb="8" eb="10">
      <t>カイハツ</t>
    </rPh>
    <rPh sb="10" eb="11">
      <t>トウ</t>
    </rPh>
    <phoneticPr fontId="5"/>
  </si>
  <si>
    <t>回</t>
    <rPh sb="0" eb="1">
      <t>カイ</t>
    </rPh>
    <phoneticPr fontId="5"/>
  </si>
  <si>
    <t>第１回調査で得られたデータに基づき、OECDがテーマ別報告書をとりまとめているほか、国内調査を担当した国立教育政策研究所主催により、調査結果を更に分析した成果を発表するシンポジウムが開催された。</t>
    <rPh sb="0" eb="1">
      <t>ダイ</t>
    </rPh>
    <rPh sb="2" eb="3">
      <t>カイ</t>
    </rPh>
    <rPh sb="3" eb="5">
      <t>チョウサ</t>
    </rPh>
    <rPh sb="6" eb="7">
      <t>エ</t>
    </rPh>
    <rPh sb="14" eb="15">
      <t>モト</t>
    </rPh>
    <rPh sb="26" eb="27">
      <t>ベツ</t>
    </rPh>
    <rPh sb="27" eb="30">
      <t>ホウコクショ</t>
    </rPh>
    <rPh sb="42" eb="44">
      <t>コクナイ</t>
    </rPh>
    <rPh sb="44" eb="46">
      <t>チョウサ</t>
    </rPh>
    <rPh sb="47" eb="49">
      <t>タントウ</t>
    </rPh>
    <rPh sb="51" eb="53">
      <t>コクリツ</t>
    </rPh>
    <rPh sb="53" eb="55">
      <t>キョウイク</t>
    </rPh>
    <rPh sb="55" eb="57">
      <t>セイサク</t>
    </rPh>
    <rPh sb="57" eb="60">
      <t>ケンキュウショ</t>
    </rPh>
    <rPh sb="60" eb="62">
      <t>シュサイ</t>
    </rPh>
    <rPh sb="66" eb="68">
      <t>チョウサ</t>
    </rPh>
    <rPh sb="68" eb="70">
      <t>ケッカ</t>
    </rPh>
    <rPh sb="71" eb="72">
      <t>サラ</t>
    </rPh>
    <rPh sb="73" eb="75">
      <t>ブンセキ</t>
    </rPh>
    <rPh sb="77" eb="79">
      <t>セイカ</t>
    </rPh>
    <rPh sb="80" eb="82">
      <t>ハッピョウ</t>
    </rPh>
    <rPh sb="91" eb="93">
      <t>カイサイ</t>
    </rPh>
    <phoneticPr fontId="5"/>
  </si>
  <si>
    <t>　国際成人力調査は、OECDが開発した、成人（16歳～65歳）を対象とした「読解力」「数的思考力」「ITを活用した問題解決能力」及び調査対象者の属性を把握する調査である。2011年（平成23年）に初めて、日本を含むOECD加盟国等24か国・地域が参加し本調査が実施され、2013年（平成25年）10月に同調査結果が公表された。今後は、同調査結果を活用したテーマ別報告書が順次公表される予定。
　また、現在OECDでは第2回目の実施に向けて調査の枠組みの検証と開発に着手しており、文部科学省としても当該調査の開発と適切な実施に必要な経費の一部を拠出するとともに、同調査の実施や調査結果の分析にかかる枠組みや方針等を決定するための参加国会合へ出席する。
　</t>
    <rPh sb="185" eb="187">
      <t>ジュンジ</t>
    </rPh>
    <rPh sb="187" eb="189">
      <t>コウヒョウ</t>
    </rPh>
    <rPh sb="192" eb="194">
      <t>ヨテイ</t>
    </rPh>
    <phoneticPr fontId="5"/>
  </si>
  <si>
    <t xml:space="preserve">OECDによる第2回以降の調査の枠組みや方針等に我が国の意向が反映され、我が国の教育施策の改善に資する調査内容となるように、OECDが開催する参加国会議に継続的に出席するとともに、現在実施中の二次分析等の成果の公表・活用に更に取り組む。
</t>
    <rPh sb="111" eb="112">
      <t>サラ</t>
    </rPh>
    <phoneticPr fontId="5"/>
  </si>
  <si>
    <t>我が国の成人力の現状及び国際的な位置づけを把握するためには、国が主体となってデータを収集することが必要である。</t>
    <rPh sb="0" eb="1">
      <t>ワ</t>
    </rPh>
    <rPh sb="2" eb="3">
      <t>クニ</t>
    </rPh>
    <rPh sb="4" eb="7">
      <t>セイジンリョク</t>
    </rPh>
    <rPh sb="8" eb="10">
      <t>ゲンジョウ</t>
    </rPh>
    <rPh sb="10" eb="11">
      <t>オヨ</t>
    </rPh>
    <rPh sb="12" eb="14">
      <t>コクサイ</t>
    </rPh>
    <rPh sb="14" eb="15">
      <t>テキ</t>
    </rPh>
    <rPh sb="16" eb="18">
      <t>イチ</t>
    </rPh>
    <rPh sb="21" eb="23">
      <t>ハアク</t>
    </rPh>
    <rPh sb="30" eb="31">
      <t>クニ</t>
    </rPh>
    <rPh sb="32" eb="34">
      <t>シュタイ</t>
    </rPh>
    <rPh sb="42" eb="44">
      <t>シュウシュウ</t>
    </rPh>
    <rPh sb="49" eb="51">
      <t>ヒツヨウ</t>
    </rPh>
    <phoneticPr fontId="5"/>
  </si>
  <si>
    <t>第1回国際成人力調査の結果を活用して、目下、OECDにおいてテーマ別報告書の作成作業が進められているとともに、我が国においても、国内調査を担当した国立教育政策研究所を中心として詳細な二次分析を進めており、同成果を発表するシンポジウムを開催するなど、調査結果の効果的な活用に取り組んでいる。</t>
    <rPh sb="19" eb="21">
      <t>モッカ</t>
    </rPh>
    <rPh sb="64" eb="66">
      <t>コクナイ</t>
    </rPh>
    <rPh sb="66" eb="68">
      <t>チョウサ</t>
    </rPh>
    <rPh sb="69" eb="71">
      <t>タントウ</t>
    </rPh>
    <rPh sb="73" eb="75">
      <t>コクリツ</t>
    </rPh>
    <rPh sb="75" eb="77">
      <t>キョウイク</t>
    </rPh>
    <rPh sb="77" eb="79">
      <t>セイサク</t>
    </rPh>
    <rPh sb="79" eb="82">
      <t>ケンキュウショ</t>
    </rPh>
    <rPh sb="83" eb="85">
      <t>チュウシン</t>
    </rPh>
    <rPh sb="88" eb="90">
      <t>ショウサイ</t>
    </rPh>
    <rPh sb="102" eb="103">
      <t>ドウ</t>
    </rPh>
    <rPh sb="103" eb="105">
      <t>セイカ</t>
    </rPh>
    <rPh sb="106" eb="108">
      <t>ハッピョウ</t>
    </rPh>
    <rPh sb="117" eb="119">
      <t>カイサイ</t>
    </rPh>
    <phoneticPr fontId="5"/>
  </si>
  <si>
    <t>-</t>
    <phoneticPr fontId="5"/>
  </si>
  <si>
    <t>-</t>
    <phoneticPr fontId="5"/>
  </si>
  <si>
    <t>0075</t>
    <phoneticPr fontId="5"/>
  </si>
  <si>
    <t>0067</t>
    <phoneticPr fontId="5"/>
  </si>
  <si>
    <t>0428</t>
    <phoneticPr fontId="5"/>
  </si>
  <si>
    <t>0445</t>
    <phoneticPr fontId="5"/>
  </si>
  <si>
    <t>0441</t>
    <phoneticPr fontId="5"/>
  </si>
  <si>
    <t xml:space="preserve">
</t>
    <phoneticPr fontId="5"/>
  </si>
  <si>
    <t>我が国における成人の技能と教育・職業訓練との関係を分析するための有効な国際比較データを収集する調査であり、国民のニーズを反映している。</t>
    <rPh sb="32" eb="34">
      <t>ユウコウ</t>
    </rPh>
    <rPh sb="35" eb="37">
      <t>コクサイ</t>
    </rPh>
    <rPh sb="37" eb="39">
      <t>ヒカク</t>
    </rPh>
    <rPh sb="43" eb="45">
      <t>シュウシュウ</t>
    </rPh>
    <rPh sb="47" eb="49">
      <t>チョウサ</t>
    </rPh>
    <rPh sb="53" eb="55">
      <t>コクミン</t>
    </rPh>
    <rPh sb="60" eb="62">
      <t>ハンエイ</t>
    </rPh>
    <phoneticPr fontId="5"/>
  </si>
  <si>
    <t>OECDにて一定の計算を基に拠出額が算出され、参加国会合において、各国の負担額が決定されている。</t>
    <rPh sb="6" eb="8">
      <t>イッテイ</t>
    </rPh>
    <rPh sb="9" eb="11">
      <t>ケイサン</t>
    </rPh>
    <rPh sb="12" eb="13">
      <t>モト</t>
    </rPh>
    <rPh sb="14" eb="17">
      <t>キョシュツガク</t>
    </rPh>
    <rPh sb="18" eb="20">
      <t>サンシュツ</t>
    </rPh>
    <rPh sb="23" eb="26">
      <t>サンカコク</t>
    </rPh>
    <rPh sb="26" eb="28">
      <t>カイゴウ</t>
    </rPh>
    <rPh sb="33" eb="35">
      <t>カクコク</t>
    </rPh>
    <rPh sb="36" eb="39">
      <t>フタンガク</t>
    </rPh>
    <rPh sb="40" eb="42">
      <t>ケッテイ</t>
    </rPh>
    <phoneticPr fontId="5"/>
  </si>
  <si>
    <t>OECDが開発する「国際成人力調査」への参加に必要な経費を措置するものであり、国際的な取組にも貢献する優先度の高い事業である。</t>
    <phoneticPr fontId="5"/>
  </si>
  <si>
    <t>OECDが開発する「国際成人力調査」へ有効に参加する経費として拠出金及び参加国会合への出席旅費、資料・報告書の翻訳など最低限必要な経費を措置するものである。</t>
    <rPh sb="19" eb="21">
      <t>ユウコウ</t>
    </rPh>
    <rPh sb="22" eb="24">
      <t>サンカ</t>
    </rPh>
    <rPh sb="26" eb="28">
      <t>ケイヒ</t>
    </rPh>
    <rPh sb="31" eb="34">
      <t>キョシュツキン</t>
    </rPh>
    <rPh sb="34" eb="35">
      <t>オヨ</t>
    </rPh>
    <rPh sb="36" eb="39">
      <t>サンカコク</t>
    </rPh>
    <rPh sb="39" eb="41">
      <t>カイゴウ</t>
    </rPh>
    <rPh sb="43" eb="45">
      <t>シュッセキ</t>
    </rPh>
    <rPh sb="45" eb="47">
      <t>リョヒ</t>
    </rPh>
    <rPh sb="48" eb="50">
      <t>シリョウ</t>
    </rPh>
    <rPh sb="51" eb="54">
      <t>ホウコクショ</t>
    </rPh>
    <rPh sb="55" eb="57">
      <t>ホンヤク</t>
    </rPh>
    <rPh sb="59" eb="62">
      <t>サイテイゲン</t>
    </rPh>
    <rPh sb="62" eb="64">
      <t>ヒツヨウ</t>
    </rPh>
    <rPh sb="65" eb="67">
      <t>ケイヒ</t>
    </rPh>
    <rPh sb="68" eb="70">
      <t>ソチ</t>
    </rPh>
    <phoneticPr fontId="5"/>
  </si>
  <si>
    <t>　OECD（経済協力開発機構）では、成人が社会生活に求められる技能を測定する「国際成人力調査（Programme for the International Assessment of Adult Competencies :PIAAC)」を実施している。同国際調査に参画することを通じて、国際機関が実施する国際的な取組に貢献するとともに、我が国の教育の成果を国際比較により把握し、今後の生涯学習や学校教育施策を検討・立案するための基礎資料を得ることを目的とする。</t>
    <phoneticPr fontId="5"/>
  </si>
  <si>
    <t>-</t>
    <phoneticPr fontId="5"/>
  </si>
  <si>
    <t>件</t>
    <rPh sb="0" eb="1">
      <t>ケン</t>
    </rPh>
    <phoneticPr fontId="5"/>
  </si>
  <si>
    <t>-</t>
    <phoneticPr fontId="5"/>
  </si>
  <si>
    <t>拠出金額÷報告書発行件数</t>
    <rPh sb="0" eb="3">
      <t>キョシュツキン</t>
    </rPh>
    <rPh sb="3" eb="4">
      <t>ガク</t>
    </rPh>
    <rPh sb="5" eb="8">
      <t>ホウコクショ</t>
    </rPh>
    <rPh sb="8" eb="10">
      <t>ハッコウ</t>
    </rPh>
    <rPh sb="10" eb="12">
      <t>ケンスウ</t>
    </rPh>
    <phoneticPr fontId="5"/>
  </si>
  <si>
    <t>千円</t>
    <rPh sb="0" eb="1">
      <t>セン</t>
    </rPh>
    <rPh sb="1" eb="2">
      <t>エン</t>
    </rPh>
    <phoneticPr fontId="5"/>
  </si>
  <si>
    <t>54,069千円/1</t>
    <phoneticPr fontId="5"/>
  </si>
  <si>
    <t>41,554千円/1</t>
    <phoneticPr fontId="5"/>
  </si>
  <si>
    <t>25,601千円/4</t>
    <phoneticPr fontId="5"/>
  </si>
  <si>
    <t>得られた調査結果が広く国民に活用される。</t>
    <rPh sb="0" eb="1">
      <t>エ</t>
    </rPh>
    <rPh sb="4" eb="6">
      <t>チョウサ</t>
    </rPh>
    <rPh sb="6" eb="8">
      <t>ケッカ</t>
    </rPh>
    <rPh sb="9" eb="10">
      <t>ヒロ</t>
    </rPh>
    <rPh sb="11" eb="13">
      <t>コクミン</t>
    </rPh>
    <rPh sb="14" eb="16">
      <t>カツヨウ</t>
    </rPh>
    <phoneticPr fontId="5"/>
  </si>
  <si>
    <t>教育統計調査ホームページの統計表へのアクセス件数</t>
    <rPh sb="0" eb="2">
      <t>キョウイク</t>
    </rPh>
    <rPh sb="2" eb="4">
      <t>トウケイ</t>
    </rPh>
    <rPh sb="4" eb="6">
      <t>チョウサ</t>
    </rPh>
    <rPh sb="13" eb="16">
      <t>トウケイヒョウ</t>
    </rPh>
    <rPh sb="22" eb="24">
      <t>ケンスウ</t>
    </rPh>
    <phoneticPr fontId="5"/>
  </si>
  <si>
    <t>件</t>
    <rPh sb="0" eb="1">
      <t>ケン</t>
    </rPh>
    <phoneticPr fontId="5"/>
  </si>
  <si>
    <t>調査報告書あるいはテーマ別報告書の刊行数</t>
    <rPh sb="0" eb="2">
      <t>チョウサ</t>
    </rPh>
    <rPh sb="2" eb="5">
      <t>ホウコクショ</t>
    </rPh>
    <rPh sb="12" eb="13">
      <t>ベツ</t>
    </rPh>
    <rPh sb="13" eb="16">
      <t>ホウコクショ</t>
    </rPh>
    <rPh sb="17" eb="19">
      <t>カンコウ</t>
    </rPh>
    <rPh sb="19" eb="20">
      <t>スウ</t>
    </rPh>
    <phoneticPr fontId="5"/>
  </si>
  <si>
    <t>第1回調査で得られたデータを活用して「早期の労働市場の成果における技能の役割」をテーマにした分析が行われ、OECDの年次刊行物である「雇用アウトルック」の一部として公表された。</t>
    <rPh sb="0" eb="1">
      <t>ダイ</t>
    </rPh>
    <rPh sb="2" eb="5">
      <t>カイチョウサ</t>
    </rPh>
    <rPh sb="6" eb="7">
      <t>エ</t>
    </rPh>
    <rPh sb="14" eb="16">
      <t>カツヨウ</t>
    </rPh>
    <rPh sb="19" eb="21">
      <t>ソウキ</t>
    </rPh>
    <rPh sb="22" eb="24">
      <t>ロウドウ</t>
    </rPh>
    <rPh sb="24" eb="26">
      <t>シジョウ</t>
    </rPh>
    <rPh sb="27" eb="29">
      <t>セイカ</t>
    </rPh>
    <rPh sb="33" eb="35">
      <t>ギノウ</t>
    </rPh>
    <rPh sb="36" eb="38">
      <t>ヤクワリ</t>
    </rPh>
    <rPh sb="46" eb="48">
      <t>ブンセキ</t>
    </rPh>
    <rPh sb="49" eb="50">
      <t>オコナ</t>
    </rPh>
    <rPh sb="58" eb="60">
      <t>ネンジ</t>
    </rPh>
    <rPh sb="60" eb="63">
      <t>カンコウブツ</t>
    </rPh>
    <rPh sb="67" eb="69">
      <t>コヨウ</t>
    </rPh>
    <rPh sb="77" eb="79">
      <t>イチブ</t>
    </rPh>
    <rPh sb="82" eb="84">
      <t>コウヒョウ</t>
    </rPh>
    <phoneticPr fontId="5"/>
  </si>
  <si>
    <t>国の教育行政施策の検討・策定及び国民一般に調査結果を幅広く提供することを目的とした成果目標を上回る実績である。</t>
    <phoneticPr fontId="5"/>
  </si>
  <si>
    <t>-</t>
    <phoneticPr fontId="5"/>
  </si>
  <si>
    <t>-</t>
    <phoneticPr fontId="5"/>
  </si>
  <si>
    <t>-</t>
    <phoneticPr fontId="5"/>
  </si>
  <si>
    <t>千円/回</t>
    <rPh sb="0" eb="1">
      <t>セン</t>
    </rPh>
    <rPh sb="3" eb="4">
      <t>カイ</t>
    </rPh>
    <phoneticPr fontId="5"/>
  </si>
  <si>
    <t>外部有識者による点検対象外</t>
    <rPh sb="0" eb="2">
      <t>ガイブ</t>
    </rPh>
    <rPh sb="2" eb="5">
      <t>ユウシキシャ</t>
    </rPh>
    <rPh sb="8" eb="10">
      <t>テンケン</t>
    </rPh>
    <rPh sb="10" eb="13">
      <t>タイショウガイ</t>
    </rPh>
    <phoneticPr fontId="5"/>
  </si>
  <si>
    <t>１．事業評価の観点：本事業は、成人が社会生活に求められる技能を測定する「国際成人力調査」を実施し、ＯＥＣＤ諸国と相対的に比較分析し、もって我が国の生涯学習等に関する政策の立案に活用することを目的に平成２１年度から実施している事業であり、事業評価にあたっては事業の必要性及び長期継続事業の観点等から検証を行った。
２．所見：本事業で得られるデータ、成果物はホームページに掲載し、広く一般に公開される予定である点については評価できる。また、各国のＧＤＰの比率をもとに拠出金が決定されることから、予算執行において特に見直す内容もないことから、現行の事業内容を維持していく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</si>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</sst>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0" borderId="138" xfId="0"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12700</xdr:colOff>
      <xdr:row>141</xdr:row>
      <xdr:rowOff>139700</xdr:rowOff>
    </xdr:from>
    <xdr:to>
      <xdr:col>36</xdr:col>
      <xdr:colOff>31163</xdr:colOff>
      <xdr:row>145</xdr:row>
      <xdr:rowOff>53922</xdr:rowOff>
    </xdr:to>
    <xdr:sp macro="" textlink="">
      <xdr:nvSpPr>
        <xdr:cNvPr id="9" name="Rectangle 1"/>
        <xdr:cNvSpPr>
          <a:spLocks noChangeArrowheads="1"/>
        </xdr:cNvSpPr>
      </xdr:nvSpPr>
      <xdr:spPr bwMode="auto">
        <a:xfrm>
          <a:off x="3263900" y="32245300"/>
          <a:ext cx="4082463" cy="13366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文部科学省</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49</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16</xdr:col>
      <xdr:colOff>63500</xdr:colOff>
      <xdr:row>145</xdr:row>
      <xdr:rowOff>266700</xdr:rowOff>
    </xdr:from>
    <xdr:to>
      <xdr:col>36</xdr:col>
      <xdr:colOff>22411</xdr:colOff>
      <xdr:row>147</xdr:row>
      <xdr:rowOff>294607</xdr:rowOff>
    </xdr:to>
    <xdr:sp macro="" textlink="">
      <xdr:nvSpPr>
        <xdr:cNvPr id="11" name="AutoShape 3"/>
        <xdr:cNvSpPr>
          <a:spLocks noChangeArrowheads="1"/>
        </xdr:cNvSpPr>
      </xdr:nvSpPr>
      <xdr:spPr bwMode="auto">
        <a:xfrm>
          <a:off x="3314700" y="33794700"/>
          <a:ext cx="4022911" cy="7391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国際成人力調査に対する我が国の対応方針等の検討及び調査の枠組み等に関する我が国の政策的関心事項等の反映に必要な調整</a:t>
          </a:r>
          <a:endParaRPr lang="ja-JP" altLang="en-US" sz="1050"/>
        </a:p>
      </xdr:txBody>
    </xdr:sp>
    <xdr:clientData/>
  </xdr:twoCellAnchor>
  <xdr:twoCellAnchor>
    <xdr:from>
      <xdr:col>37</xdr:col>
      <xdr:colOff>88900</xdr:colOff>
      <xdr:row>141</xdr:row>
      <xdr:rowOff>139700</xdr:rowOff>
    </xdr:from>
    <xdr:to>
      <xdr:col>49</xdr:col>
      <xdr:colOff>227853</xdr:colOff>
      <xdr:row>144</xdr:row>
      <xdr:rowOff>200025</xdr:rowOff>
    </xdr:to>
    <xdr:sp macro="" textlink="">
      <xdr:nvSpPr>
        <xdr:cNvPr id="12" name="Rectangle 7"/>
        <xdr:cNvSpPr>
          <a:spLocks noChangeArrowheads="1"/>
        </xdr:cNvSpPr>
      </xdr:nvSpPr>
      <xdr:spPr bwMode="auto">
        <a:xfrm>
          <a:off x="7489825" y="34677350"/>
          <a:ext cx="2539253"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本省執行分</a:t>
          </a:r>
          <a:endParaRPr lang="ja-JP" altLang="ja-JP" sz="1100">
            <a:effectLst/>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職員旅費　  　　        </a:t>
          </a:r>
          <a:r>
            <a:rPr lang="en-US" altLang="ja-JP" sz="1100" b="0" i="0" u="none" strike="noStrike" baseline="0">
              <a:solidFill>
                <a:srgbClr val="000000"/>
              </a:solidFill>
              <a:latin typeface="ＭＳ Ｐゴシック"/>
              <a:ea typeface="ＭＳ Ｐゴシック"/>
            </a:rPr>
            <a:t>4 </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4 </a:t>
          </a:r>
          <a:r>
            <a:rPr lang="ja-JP" altLang="ja-JP" sz="1100" b="0" i="0" baseline="0">
              <a:effectLst/>
              <a:latin typeface="+mn-lt"/>
              <a:ea typeface="+mn-ea"/>
              <a:cs typeface="+mn-cs"/>
            </a:rPr>
            <a:t>百万円</a:t>
          </a:r>
          <a:r>
            <a:rPr lang="ja-JP" altLang="en-US" sz="1100" b="0" i="0" u="none" strike="noStrike" baseline="0">
              <a:solidFill>
                <a:srgbClr val="000000"/>
              </a:solidFill>
              <a:latin typeface="ＭＳ Ｐゴシック"/>
              <a:ea typeface="ＭＳ Ｐゴシック"/>
            </a:rPr>
            <a:t> </a:t>
          </a:r>
          <a:endParaRPr lang="ja-JP" altLang="en-US" sz="1100"/>
        </a:p>
      </xdr:txBody>
    </xdr:sp>
    <xdr:clientData/>
  </xdr:twoCellAnchor>
  <xdr:twoCellAnchor>
    <xdr:from>
      <xdr:col>24</xdr:col>
      <xdr:colOff>0</xdr:colOff>
      <xdr:row>148</xdr:row>
      <xdr:rowOff>0</xdr:rowOff>
    </xdr:from>
    <xdr:to>
      <xdr:col>29</xdr:col>
      <xdr:colOff>11579</xdr:colOff>
      <xdr:row>150</xdr:row>
      <xdr:rowOff>189753</xdr:rowOff>
    </xdr:to>
    <xdr:sp macro="" textlink="">
      <xdr:nvSpPr>
        <xdr:cNvPr id="13" name="AutoShape 2"/>
        <xdr:cNvSpPr>
          <a:spLocks noChangeArrowheads="1"/>
        </xdr:cNvSpPr>
      </xdr:nvSpPr>
      <xdr:spPr bwMode="auto">
        <a:xfrm>
          <a:off x="4876800" y="34594800"/>
          <a:ext cx="1027579" cy="90095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151</xdr:row>
      <xdr:rowOff>0</xdr:rowOff>
    </xdr:from>
    <xdr:to>
      <xdr:col>20</xdr:col>
      <xdr:colOff>53361</xdr:colOff>
      <xdr:row>151</xdr:row>
      <xdr:rowOff>291352</xdr:rowOff>
    </xdr:to>
    <xdr:sp macro="" textlink="">
      <xdr:nvSpPr>
        <xdr:cNvPr id="14" name="Text Box 17"/>
        <xdr:cNvSpPr txBox="1">
          <a:spLocks noChangeArrowheads="1"/>
        </xdr:cNvSpPr>
      </xdr:nvSpPr>
      <xdr:spPr bwMode="auto">
        <a:xfrm>
          <a:off x="3048000" y="35661600"/>
          <a:ext cx="1069361" cy="29135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【拠出金】</a:t>
          </a:r>
          <a:endParaRPr lang="ja-JP" altLang="en-US"/>
        </a:p>
      </xdr:txBody>
    </xdr:sp>
    <xdr:clientData/>
  </xdr:twoCellAnchor>
  <xdr:twoCellAnchor>
    <xdr:from>
      <xdr:col>16</xdr:col>
      <xdr:colOff>25400</xdr:colOff>
      <xdr:row>151</xdr:row>
      <xdr:rowOff>342900</xdr:rowOff>
    </xdr:from>
    <xdr:to>
      <xdr:col>36</xdr:col>
      <xdr:colOff>41462</xdr:colOff>
      <xdr:row>155</xdr:row>
      <xdr:rowOff>74706</xdr:rowOff>
    </xdr:to>
    <xdr:sp macro="" textlink="">
      <xdr:nvSpPr>
        <xdr:cNvPr id="15" name="Rectangle 4"/>
        <xdr:cNvSpPr>
          <a:spLocks noChangeArrowheads="1"/>
        </xdr:cNvSpPr>
      </xdr:nvSpPr>
      <xdr:spPr bwMode="auto">
        <a:xfrm>
          <a:off x="3276600" y="36004500"/>
          <a:ext cx="4080062" cy="1154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（Ａ）OECD（経済協力開発機構）</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42</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16</xdr:col>
      <xdr:colOff>165100</xdr:colOff>
      <xdr:row>155</xdr:row>
      <xdr:rowOff>330200</xdr:rowOff>
    </xdr:from>
    <xdr:to>
      <xdr:col>35</xdr:col>
      <xdr:colOff>143195</xdr:colOff>
      <xdr:row>156</xdr:row>
      <xdr:rowOff>313578</xdr:rowOff>
    </xdr:to>
    <xdr:sp macro="" textlink="">
      <xdr:nvSpPr>
        <xdr:cNvPr id="16" name="AutoShape 5"/>
        <xdr:cNvSpPr>
          <a:spLocks noChangeArrowheads="1"/>
        </xdr:cNvSpPr>
      </xdr:nvSpPr>
      <xdr:spPr bwMode="auto">
        <a:xfrm>
          <a:off x="3416300" y="37414200"/>
          <a:ext cx="3838895" cy="3389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　国際成人力調査の開発等</a:t>
          </a:r>
          <a:endParaRPr lang="ja-JP" altLang="en-US" sz="1050"/>
        </a:p>
      </xdr:txBody>
    </xdr:sp>
    <xdr:clientData/>
  </xdr:twoCellAnchor>
  <xdr:twoCellAnchor>
    <xdr:from>
      <xdr:col>37</xdr:col>
      <xdr:colOff>9525</xdr:colOff>
      <xdr:row>144</xdr:row>
      <xdr:rowOff>161925</xdr:rowOff>
    </xdr:from>
    <xdr:to>
      <xdr:col>49</xdr:col>
      <xdr:colOff>119903</xdr:colOff>
      <xdr:row>147</xdr:row>
      <xdr:rowOff>222250</xdr:rowOff>
    </xdr:to>
    <xdr:sp macro="" textlink="">
      <xdr:nvSpPr>
        <xdr:cNvPr id="19" name="Rectangle 7"/>
        <xdr:cNvSpPr>
          <a:spLocks noChangeArrowheads="1"/>
        </xdr:cNvSpPr>
      </xdr:nvSpPr>
      <xdr:spPr bwMode="auto">
        <a:xfrm>
          <a:off x="7410450" y="35756850"/>
          <a:ext cx="2510678"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a:t>※</a:t>
          </a:r>
          <a:r>
            <a:rPr lang="ja-JP" altLang="en-US" sz="1100"/>
            <a:t>庁費の執行は、消耗品等の購入であり</a:t>
          </a:r>
          <a:endParaRPr lang="en-US" altLang="ja-JP" sz="1100"/>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t>１件百万円以上の支出はない。</a:t>
          </a:r>
        </a:p>
      </xdr:txBody>
    </xdr:sp>
    <xdr:clientData/>
  </xdr:twoCellAnchor>
  <xdr:twoCellAnchor>
    <xdr:from>
      <xdr:col>37</xdr:col>
      <xdr:colOff>0</xdr:colOff>
      <xdr:row>147</xdr:row>
      <xdr:rowOff>0</xdr:rowOff>
    </xdr:from>
    <xdr:to>
      <xdr:col>49</xdr:col>
      <xdr:colOff>138953</xdr:colOff>
      <xdr:row>150</xdr:row>
      <xdr:rowOff>60325</xdr:rowOff>
    </xdr:to>
    <xdr:sp macro="" textlink="">
      <xdr:nvSpPr>
        <xdr:cNvPr id="20" name="Rectangle 7"/>
        <xdr:cNvSpPr>
          <a:spLocks noChangeArrowheads="1"/>
        </xdr:cNvSpPr>
      </xdr:nvSpPr>
      <xdr:spPr bwMode="auto">
        <a:xfrm>
          <a:off x="7400925" y="36652200"/>
          <a:ext cx="2539253"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5"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6" t="s">
        <v>378</v>
      </c>
      <c r="AR2" s="686"/>
      <c r="AS2" s="59" t="str">
        <f>IF(OR(AQ2="　", AQ2=""), "", "-")</f>
        <v/>
      </c>
      <c r="AT2" s="687">
        <v>438</v>
      </c>
      <c r="AU2" s="687"/>
      <c r="AV2" s="60" t="str">
        <f>IF(AW2="", "", "-")</f>
        <v/>
      </c>
      <c r="AW2" s="688"/>
      <c r="AX2" s="688"/>
    </row>
    <row r="3" spans="1:50" ht="21" customHeight="1" thickBot="1" x14ac:dyDescent="0.2">
      <c r="A3" s="645" t="s">
        <v>215</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89</v>
      </c>
      <c r="AJ3" s="647" t="s">
        <v>380</v>
      </c>
      <c r="AK3" s="647"/>
      <c r="AL3" s="647"/>
      <c r="AM3" s="647"/>
      <c r="AN3" s="647"/>
      <c r="AO3" s="647"/>
      <c r="AP3" s="647"/>
      <c r="AQ3" s="647"/>
      <c r="AR3" s="647"/>
      <c r="AS3" s="647"/>
      <c r="AT3" s="647"/>
      <c r="AU3" s="647"/>
      <c r="AV3" s="647"/>
      <c r="AW3" s="647"/>
      <c r="AX3" s="36" t="s">
        <v>90</v>
      </c>
    </row>
    <row r="4" spans="1:50" ht="24.75" customHeight="1" x14ac:dyDescent="0.15">
      <c r="A4" s="458" t="s">
        <v>30</v>
      </c>
      <c r="B4" s="459"/>
      <c r="C4" s="459"/>
      <c r="D4" s="459"/>
      <c r="E4" s="459"/>
      <c r="F4" s="459"/>
      <c r="G4" s="432" t="s">
        <v>381</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382</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92</v>
      </c>
      <c r="B5" s="443"/>
      <c r="C5" s="443"/>
      <c r="D5" s="443"/>
      <c r="E5" s="443"/>
      <c r="F5" s="444"/>
      <c r="G5" s="662" t="s">
        <v>209</v>
      </c>
      <c r="H5" s="623"/>
      <c r="I5" s="623"/>
      <c r="J5" s="623"/>
      <c r="K5" s="623"/>
      <c r="L5" s="623"/>
      <c r="M5" s="663" t="s">
        <v>91</v>
      </c>
      <c r="N5" s="664"/>
      <c r="O5" s="664"/>
      <c r="P5" s="664"/>
      <c r="Q5" s="664"/>
      <c r="R5" s="665"/>
      <c r="S5" s="622" t="s">
        <v>156</v>
      </c>
      <c r="T5" s="623"/>
      <c r="U5" s="623"/>
      <c r="V5" s="623"/>
      <c r="W5" s="623"/>
      <c r="X5" s="624"/>
      <c r="Y5" s="449" t="s">
        <v>3</v>
      </c>
      <c r="Z5" s="450"/>
      <c r="AA5" s="450"/>
      <c r="AB5" s="450"/>
      <c r="AC5" s="450"/>
      <c r="AD5" s="451"/>
      <c r="AE5" s="452" t="s">
        <v>383</v>
      </c>
      <c r="AF5" s="453"/>
      <c r="AG5" s="453"/>
      <c r="AH5" s="453"/>
      <c r="AI5" s="453"/>
      <c r="AJ5" s="453"/>
      <c r="AK5" s="453"/>
      <c r="AL5" s="453"/>
      <c r="AM5" s="453"/>
      <c r="AN5" s="453"/>
      <c r="AO5" s="453"/>
      <c r="AP5" s="454"/>
      <c r="AQ5" s="455" t="s">
        <v>384</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386</v>
      </c>
      <c r="AF6" s="467"/>
      <c r="AG6" s="467"/>
      <c r="AH6" s="467"/>
      <c r="AI6" s="467"/>
      <c r="AJ6" s="467"/>
      <c r="AK6" s="467"/>
      <c r="AL6" s="467"/>
      <c r="AM6" s="467"/>
      <c r="AN6" s="467"/>
      <c r="AO6" s="467"/>
      <c r="AP6" s="467"/>
      <c r="AQ6" s="468"/>
      <c r="AR6" s="468"/>
      <c r="AS6" s="468"/>
      <c r="AT6" s="468"/>
      <c r="AU6" s="468"/>
      <c r="AV6" s="468"/>
      <c r="AW6" s="468"/>
      <c r="AX6" s="469"/>
    </row>
    <row r="7" spans="1:50" ht="37.5" customHeight="1" x14ac:dyDescent="0.15">
      <c r="A7" s="486" t="s">
        <v>25</v>
      </c>
      <c r="B7" s="487"/>
      <c r="C7" s="487"/>
      <c r="D7" s="487"/>
      <c r="E7" s="487"/>
      <c r="F7" s="487"/>
      <c r="G7" s="488" t="s">
        <v>387</v>
      </c>
      <c r="H7" s="489"/>
      <c r="I7" s="489"/>
      <c r="J7" s="489"/>
      <c r="K7" s="489"/>
      <c r="L7" s="489"/>
      <c r="M7" s="489"/>
      <c r="N7" s="489"/>
      <c r="O7" s="489"/>
      <c r="P7" s="489"/>
      <c r="Q7" s="489"/>
      <c r="R7" s="489"/>
      <c r="S7" s="489"/>
      <c r="T7" s="489"/>
      <c r="U7" s="489"/>
      <c r="V7" s="489"/>
      <c r="W7" s="489"/>
      <c r="X7" s="490"/>
      <c r="Y7" s="491" t="s">
        <v>5</v>
      </c>
      <c r="Z7" s="376"/>
      <c r="AA7" s="376"/>
      <c r="AB7" s="376"/>
      <c r="AC7" s="376"/>
      <c r="AD7" s="378"/>
      <c r="AE7" s="492" t="s">
        <v>388</v>
      </c>
      <c r="AF7" s="493"/>
      <c r="AG7" s="493"/>
      <c r="AH7" s="493"/>
      <c r="AI7" s="493"/>
      <c r="AJ7" s="493"/>
      <c r="AK7" s="493"/>
      <c r="AL7" s="493"/>
      <c r="AM7" s="493"/>
      <c r="AN7" s="493"/>
      <c r="AO7" s="493"/>
      <c r="AP7" s="493"/>
      <c r="AQ7" s="493"/>
      <c r="AR7" s="493"/>
      <c r="AS7" s="493"/>
      <c r="AT7" s="493"/>
      <c r="AU7" s="493"/>
      <c r="AV7" s="493"/>
      <c r="AW7" s="493"/>
      <c r="AX7" s="494"/>
    </row>
    <row r="8" spans="1:50" ht="44.25" customHeight="1" x14ac:dyDescent="0.15">
      <c r="A8" s="642" t="s">
        <v>307</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0" t="s">
        <v>78</v>
      </c>
      <c r="Z8" s="470"/>
      <c r="AA8" s="470"/>
      <c r="AB8" s="470"/>
      <c r="AC8" s="470"/>
      <c r="AD8" s="470"/>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6" t="s">
        <v>26</v>
      </c>
      <c r="B9" s="187"/>
      <c r="C9" s="187"/>
      <c r="D9" s="187"/>
      <c r="E9" s="187"/>
      <c r="F9" s="187"/>
      <c r="G9" s="188" t="s">
        <v>418</v>
      </c>
      <c r="H9" s="189"/>
      <c r="I9" s="189"/>
      <c r="J9" s="189"/>
      <c r="K9" s="189"/>
      <c r="L9" s="189"/>
      <c r="M9" s="189"/>
      <c r="N9" s="189"/>
      <c r="O9" s="189"/>
      <c r="P9" s="189"/>
      <c r="Q9" s="189"/>
      <c r="R9" s="189"/>
      <c r="S9" s="189"/>
      <c r="T9" s="189"/>
      <c r="U9" s="189"/>
      <c r="V9" s="189"/>
      <c r="W9" s="189"/>
      <c r="X9" s="189"/>
      <c r="Y9" s="428"/>
      <c r="Z9" s="428"/>
      <c r="AA9" s="428"/>
      <c r="AB9" s="428"/>
      <c r="AC9" s="428"/>
      <c r="AD9" s="428"/>
      <c r="AE9" s="189"/>
      <c r="AF9" s="189"/>
      <c r="AG9" s="189"/>
      <c r="AH9" s="189"/>
      <c r="AI9" s="189"/>
      <c r="AJ9" s="189"/>
      <c r="AK9" s="189"/>
      <c r="AL9" s="189"/>
      <c r="AM9" s="189"/>
      <c r="AN9" s="189"/>
      <c r="AO9" s="189"/>
      <c r="AP9" s="189"/>
      <c r="AQ9" s="189"/>
      <c r="AR9" s="189"/>
      <c r="AS9" s="189"/>
      <c r="AT9" s="189"/>
      <c r="AU9" s="189"/>
      <c r="AV9" s="189"/>
      <c r="AW9" s="189"/>
      <c r="AX9" s="190"/>
    </row>
    <row r="10" spans="1:50" ht="82.5" customHeight="1" x14ac:dyDescent="0.15">
      <c r="A10" s="186" t="s">
        <v>36</v>
      </c>
      <c r="B10" s="187"/>
      <c r="C10" s="187"/>
      <c r="D10" s="187"/>
      <c r="E10" s="187"/>
      <c r="F10" s="187"/>
      <c r="G10" s="188" t="s">
        <v>402</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26.25" customHeight="1" x14ac:dyDescent="0.15">
      <c r="A11" s="186" t="s">
        <v>6</v>
      </c>
      <c r="B11" s="187"/>
      <c r="C11" s="187"/>
      <c r="D11" s="187"/>
      <c r="E11" s="187"/>
      <c r="F11" s="495"/>
      <c r="G11" s="446" t="str">
        <f>入力規則等!P10</f>
        <v>その他</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6" t="s">
        <v>27</v>
      </c>
      <c r="B12" s="497"/>
      <c r="C12" s="497"/>
      <c r="D12" s="497"/>
      <c r="E12" s="497"/>
      <c r="F12" s="498"/>
      <c r="G12" s="502"/>
      <c r="H12" s="503"/>
      <c r="I12" s="503"/>
      <c r="J12" s="503"/>
      <c r="K12" s="503"/>
      <c r="L12" s="503"/>
      <c r="M12" s="503"/>
      <c r="N12" s="503"/>
      <c r="O12" s="503"/>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4"/>
    </row>
    <row r="13" spans="1:50" ht="21" customHeight="1" x14ac:dyDescent="0.15">
      <c r="A13" s="400"/>
      <c r="B13" s="401"/>
      <c r="C13" s="401"/>
      <c r="D13" s="401"/>
      <c r="E13" s="401"/>
      <c r="F13" s="402"/>
      <c r="G13" s="505" t="s">
        <v>7</v>
      </c>
      <c r="H13" s="506"/>
      <c r="I13" s="511" t="s">
        <v>8</v>
      </c>
      <c r="J13" s="512"/>
      <c r="K13" s="512"/>
      <c r="L13" s="512"/>
      <c r="M13" s="512"/>
      <c r="N13" s="512"/>
      <c r="O13" s="513"/>
      <c r="P13" s="178">
        <v>58</v>
      </c>
      <c r="Q13" s="179"/>
      <c r="R13" s="179"/>
      <c r="S13" s="179"/>
      <c r="T13" s="179"/>
      <c r="U13" s="179"/>
      <c r="V13" s="191"/>
      <c r="W13" s="178">
        <v>58</v>
      </c>
      <c r="X13" s="179"/>
      <c r="Y13" s="179"/>
      <c r="Z13" s="179"/>
      <c r="AA13" s="179"/>
      <c r="AB13" s="179"/>
      <c r="AC13" s="191"/>
      <c r="AD13" s="178">
        <v>49.652999999999999</v>
      </c>
      <c r="AE13" s="179"/>
      <c r="AF13" s="179"/>
      <c r="AG13" s="179"/>
      <c r="AH13" s="179"/>
      <c r="AI13" s="179"/>
      <c r="AJ13" s="191"/>
      <c r="AK13" s="178">
        <v>43.063000000000002</v>
      </c>
      <c r="AL13" s="179"/>
      <c r="AM13" s="179"/>
      <c r="AN13" s="179"/>
      <c r="AO13" s="179"/>
      <c r="AP13" s="179"/>
      <c r="AQ13" s="191"/>
      <c r="AR13" s="192">
        <v>46.673999999999999</v>
      </c>
      <c r="AS13" s="193"/>
      <c r="AT13" s="193"/>
      <c r="AU13" s="193"/>
      <c r="AV13" s="193"/>
      <c r="AW13" s="193"/>
      <c r="AX13" s="194"/>
    </row>
    <row r="14" spans="1:50" ht="21" customHeight="1" x14ac:dyDescent="0.15">
      <c r="A14" s="400"/>
      <c r="B14" s="401"/>
      <c r="C14" s="401"/>
      <c r="D14" s="401"/>
      <c r="E14" s="401"/>
      <c r="F14" s="402"/>
      <c r="G14" s="507"/>
      <c r="H14" s="508"/>
      <c r="I14" s="181" t="s">
        <v>9</v>
      </c>
      <c r="J14" s="182"/>
      <c r="K14" s="182"/>
      <c r="L14" s="182"/>
      <c r="M14" s="182"/>
      <c r="N14" s="182"/>
      <c r="O14" s="183"/>
      <c r="P14" s="176" t="s">
        <v>433</v>
      </c>
      <c r="Q14" s="177"/>
      <c r="R14" s="177"/>
      <c r="S14" s="177"/>
      <c r="T14" s="177"/>
      <c r="U14" s="177"/>
      <c r="V14" s="177"/>
      <c r="W14" s="176" t="s">
        <v>433</v>
      </c>
      <c r="X14" s="177"/>
      <c r="Y14" s="177"/>
      <c r="Z14" s="177"/>
      <c r="AA14" s="177"/>
      <c r="AB14" s="177"/>
      <c r="AC14" s="177"/>
      <c r="AD14" s="176" t="s">
        <v>433</v>
      </c>
      <c r="AE14" s="177"/>
      <c r="AF14" s="177"/>
      <c r="AG14" s="177"/>
      <c r="AH14" s="177"/>
      <c r="AI14" s="177"/>
      <c r="AJ14" s="177"/>
      <c r="AK14" s="176" t="s">
        <v>434</v>
      </c>
      <c r="AL14" s="177"/>
      <c r="AM14" s="177"/>
      <c r="AN14" s="177"/>
      <c r="AO14" s="177"/>
      <c r="AP14" s="177"/>
      <c r="AQ14" s="177"/>
      <c r="AR14" s="184"/>
      <c r="AS14" s="184"/>
      <c r="AT14" s="184"/>
      <c r="AU14" s="184"/>
      <c r="AV14" s="184"/>
      <c r="AW14" s="184"/>
      <c r="AX14" s="185"/>
    </row>
    <row r="15" spans="1:50" ht="21" customHeight="1" x14ac:dyDescent="0.15">
      <c r="A15" s="400"/>
      <c r="B15" s="401"/>
      <c r="C15" s="401"/>
      <c r="D15" s="401"/>
      <c r="E15" s="401"/>
      <c r="F15" s="402"/>
      <c r="G15" s="507"/>
      <c r="H15" s="508"/>
      <c r="I15" s="181" t="s">
        <v>62</v>
      </c>
      <c r="J15" s="429"/>
      <c r="K15" s="429"/>
      <c r="L15" s="429"/>
      <c r="M15" s="429"/>
      <c r="N15" s="429"/>
      <c r="O15" s="430"/>
      <c r="P15" s="176" t="s">
        <v>433</v>
      </c>
      <c r="Q15" s="177"/>
      <c r="R15" s="177"/>
      <c r="S15" s="177"/>
      <c r="T15" s="177"/>
      <c r="U15" s="177"/>
      <c r="V15" s="177"/>
      <c r="W15" s="176" t="s">
        <v>433</v>
      </c>
      <c r="X15" s="177"/>
      <c r="Y15" s="177"/>
      <c r="Z15" s="177"/>
      <c r="AA15" s="177"/>
      <c r="AB15" s="177"/>
      <c r="AC15" s="177"/>
      <c r="AD15" s="176" t="s">
        <v>433</v>
      </c>
      <c r="AE15" s="177"/>
      <c r="AF15" s="177"/>
      <c r="AG15" s="177"/>
      <c r="AH15" s="177"/>
      <c r="AI15" s="177"/>
      <c r="AJ15" s="177"/>
      <c r="AK15" s="176" t="s">
        <v>433</v>
      </c>
      <c r="AL15" s="177"/>
      <c r="AM15" s="177"/>
      <c r="AN15" s="177"/>
      <c r="AO15" s="177"/>
      <c r="AP15" s="177"/>
      <c r="AQ15" s="177"/>
      <c r="AR15" s="178" t="s">
        <v>435</v>
      </c>
      <c r="AS15" s="179"/>
      <c r="AT15" s="179"/>
      <c r="AU15" s="179"/>
      <c r="AV15" s="179"/>
      <c r="AW15" s="179"/>
      <c r="AX15" s="180"/>
    </row>
    <row r="16" spans="1:50" ht="21" customHeight="1" x14ac:dyDescent="0.15">
      <c r="A16" s="400"/>
      <c r="B16" s="401"/>
      <c r="C16" s="401"/>
      <c r="D16" s="401"/>
      <c r="E16" s="401"/>
      <c r="F16" s="402"/>
      <c r="G16" s="507"/>
      <c r="H16" s="508"/>
      <c r="I16" s="181" t="s">
        <v>63</v>
      </c>
      <c r="J16" s="429"/>
      <c r="K16" s="429"/>
      <c r="L16" s="429"/>
      <c r="M16" s="429"/>
      <c r="N16" s="429"/>
      <c r="O16" s="430"/>
      <c r="P16" s="176" t="s">
        <v>433</v>
      </c>
      <c r="Q16" s="177"/>
      <c r="R16" s="177"/>
      <c r="S16" s="177"/>
      <c r="T16" s="177"/>
      <c r="U16" s="177"/>
      <c r="V16" s="177"/>
      <c r="W16" s="176" t="s">
        <v>433</v>
      </c>
      <c r="X16" s="177"/>
      <c r="Y16" s="177"/>
      <c r="Z16" s="177"/>
      <c r="AA16" s="177"/>
      <c r="AB16" s="177"/>
      <c r="AC16" s="177"/>
      <c r="AD16" s="176" t="s">
        <v>433</v>
      </c>
      <c r="AE16" s="177"/>
      <c r="AF16" s="177"/>
      <c r="AG16" s="177"/>
      <c r="AH16" s="177"/>
      <c r="AI16" s="177"/>
      <c r="AJ16" s="177"/>
      <c r="AK16" s="176" t="s">
        <v>433</v>
      </c>
      <c r="AL16" s="177"/>
      <c r="AM16" s="177"/>
      <c r="AN16" s="177"/>
      <c r="AO16" s="177"/>
      <c r="AP16" s="177"/>
      <c r="AQ16" s="177"/>
      <c r="AR16" s="481"/>
      <c r="AS16" s="482"/>
      <c r="AT16" s="482"/>
      <c r="AU16" s="482"/>
      <c r="AV16" s="482"/>
      <c r="AW16" s="482"/>
      <c r="AX16" s="483"/>
    </row>
    <row r="17" spans="1:50" ht="24.75" customHeight="1" x14ac:dyDescent="0.15">
      <c r="A17" s="400"/>
      <c r="B17" s="401"/>
      <c r="C17" s="401"/>
      <c r="D17" s="401"/>
      <c r="E17" s="401"/>
      <c r="F17" s="402"/>
      <c r="G17" s="507"/>
      <c r="H17" s="508"/>
      <c r="I17" s="181" t="s">
        <v>61</v>
      </c>
      <c r="J17" s="182"/>
      <c r="K17" s="182"/>
      <c r="L17" s="182"/>
      <c r="M17" s="182"/>
      <c r="N17" s="182"/>
      <c r="O17" s="183"/>
      <c r="P17" s="176" t="s">
        <v>433</v>
      </c>
      <c r="Q17" s="177"/>
      <c r="R17" s="177"/>
      <c r="S17" s="177"/>
      <c r="T17" s="177"/>
      <c r="U17" s="177"/>
      <c r="V17" s="177"/>
      <c r="W17" s="176" t="s">
        <v>433</v>
      </c>
      <c r="X17" s="177"/>
      <c r="Y17" s="177"/>
      <c r="Z17" s="177"/>
      <c r="AA17" s="177"/>
      <c r="AB17" s="177"/>
      <c r="AC17" s="177"/>
      <c r="AD17" s="176" t="s">
        <v>433</v>
      </c>
      <c r="AE17" s="177"/>
      <c r="AF17" s="177"/>
      <c r="AG17" s="177"/>
      <c r="AH17" s="177"/>
      <c r="AI17" s="177"/>
      <c r="AJ17" s="177"/>
      <c r="AK17" s="176" t="s">
        <v>433</v>
      </c>
      <c r="AL17" s="177"/>
      <c r="AM17" s="177"/>
      <c r="AN17" s="177"/>
      <c r="AO17" s="177"/>
      <c r="AP17" s="177"/>
      <c r="AQ17" s="177"/>
      <c r="AR17" s="484"/>
      <c r="AS17" s="484"/>
      <c r="AT17" s="484"/>
      <c r="AU17" s="484"/>
      <c r="AV17" s="484"/>
      <c r="AW17" s="484"/>
      <c r="AX17" s="485"/>
    </row>
    <row r="18" spans="1:50" ht="24.75" customHeight="1" x14ac:dyDescent="0.15">
      <c r="A18" s="400"/>
      <c r="B18" s="401"/>
      <c r="C18" s="401"/>
      <c r="D18" s="401"/>
      <c r="E18" s="401"/>
      <c r="F18" s="402"/>
      <c r="G18" s="509"/>
      <c r="H18" s="510"/>
      <c r="I18" s="634" t="s">
        <v>22</v>
      </c>
      <c r="J18" s="635"/>
      <c r="K18" s="635"/>
      <c r="L18" s="635"/>
      <c r="M18" s="635"/>
      <c r="N18" s="635"/>
      <c r="O18" s="636"/>
      <c r="P18" s="657">
        <f>SUM(P13:V17)</f>
        <v>58</v>
      </c>
      <c r="Q18" s="658"/>
      <c r="R18" s="658"/>
      <c r="S18" s="658"/>
      <c r="T18" s="658"/>
      <c r="U18" s="658"/>
      <c r="V18" s="659"/>
      <c r="W18" s="657">
        <f>SUM(W13:AC17)</f>
        <v>58</v>
      </c>
      <c r="X18" s="658"/>
      <c r="Y18" s="658"/>
      <c r="Z18" s="658"/>
      <c r="AA18" s="658"/>
      <c r="AB18" s="658"/>
      <c r="AC18" s="659"/>
      <c r="AD18" s="657">
        <f t="shared" ref="AD18" si="0">SUM(AD13:AJ17)</f>
        <v>49.652999999999999</v>
      </c>
      <c r="AE18" s="658"/>
      <c r="AF18" s="658"/>
      <c r="AG18" s="658"/>
      <c r="AH18" s="658"/>
      <c r="AI18" s="658"/>
      <c r="AJ18" s="659"/>
      <c r="AK18" s="657">
        <f t="shared" ref="AK18" si="1">SUM(AK13:AQ17)</f>
        <v>43.063000000000002</v>
      </c>
      <c r="AL18" s="658"/>
      <c r="AM18" s="658"/>
      <c r="AN18" s="658"/>
      <c r="AO18" s="658"/>
      <c r="AP18" s="658"/>
      <c r="AQ18" s="659"/>
      <c r="AR18" s="657">
        <f t="shared" ref="AR18" si="2">SUM(AR13:AX17)</f>
        <v>46.673999999999999</v>
      </c>
      <c r="AS18" s="658"/>
      <c r="AT18" s="658"/>
      <c r="AU18" s="658"/>
      <c r="AV18" s="658"/>
      <c r="AW18" s="658"/>
      <c r="AX18" s="660"/>
    </row>
    <row r="19" spans="1:50" ht="24.75" customHeight="1" x14ac:dyDescent="0.15">
      <c r="A19" s="400"/>
      <c r="B19" s="401"/>
      <c r="C19" s="401"/>
      <c r="D19" s="401"/>
      <c r="E19" s="401"/>
      <c r="F19" s="402"/>
      <c r="G19" s="655" t="s">
        <v>10</v>
      </c>
      <c r="H19" s="656"/>
      <c r="I19" s="656"/>
      <c r="J19" s="656"/>
      <c r="K19" s="656"/>
      <c r="L19" s="656"/>
      <c r="M19" s="656"/>
      <c r="N19" s="656"/>
      <c r="O19" s="656"/>
      <c r="P19" s="178">
        <v>58</v>
      </c>
      <c r="Q19" s="179"/>
      <c r="R19" s="179"/>
      <c r="S19" s="179"/>
      <c r="T19" s="179"/>
      <c r="U19" s="179"/>
      <c r="V19" s="191"/>
      <c r="W19" s="178">
        <v>58</v>
      </c>
      <c r="X19" s="179"/>
      <c r="Y19" s="179"/>
      <c r="Z19" s="179"/>
      <c r="AA19" s="179"/>
      <c r="AB19" s="179"/>
      <c r="AC19" s="191"/>
      <c r="AD19" s="178">
        <v>49</v>
      </c>
      <c r="AE19" s="179"/>
      <c r="AF19" s="179"/>
      <c r="AG19" s="179"/>
      <c r="AH19" s="179"/>
      <c r="AI19" s="179"/>
      <c r="AJ19" s="191"/>
      <c r="AK19" s="632"/>
      <c r="AL19" s="632"/>
      <c r="AM19" s="632"/>
      <c r="AN19" s="632"/>
      <c r="AO19" s="632"/>
      <c r="AP19" s="632"/>
      <c r="AQ19" s="632"/>
      <c r="AR19" s="632"/>
      <c r="AS19" s="632"/>
      <c r="AT19" s="632"/>
      <c r="AU19" s="632"/>
      <c r="AV19" s="632"/>
      <c r="AW19" s="632"/>
      <c r="AX19" s="633"/>
    </row>
    <row r="20" spans="1:50" ht="24.75" customHeight="1" x14ac:dyDescent="0.15">
      <c r="A20" s="499"/>
      <c r="B20" s="500"/>
      <c r="C20" s="500"/>
      <c r="D20" s="500"/>
      <c r="E20" s="500"/>
      <c r="F20" s="501"/>
      <c r="G20" s="655" t="s">
        <v>11</v>
      </c>
      <c r="H20" s="656"/>
      <c r="I20" s="656"/>
      <c r="J20" s="656"/>
      <c r="K20" s="656"/>
      <c r="L20" s="656"/>
      <c r="M20" s="656"/>
      <c r="N20" s="656"/>
      <c r="O20" s="656"/>
      <c r="P20" s="661">
        <f>IF(P18=0, "-", P19/P18)</f>
        <v>1</v>
      </c>
      <c r="Q20" s="661"/>
      <c r="R20" s="661"/>
      <c r="S20" s="661"/>
      <c r="T20" s="661"/>
      <c r="U20" s="661"/>
      <c r="V20" s="661"/>
      <c r="W20" s="661">
        <f>IF(W18=0, "-", W19/W18)</f>
        <v>1</v>
      </c>
      <c r="X20" s="661"/>
      <c r="Y20" s="661"/>
      <c r="Z20" s="661"/>
      <c r="AA20" s="661"/>
      <c r="AB20" s="661"/>
      <c r="AC20" s="661"/>
      <c r="AD20" s="661">
        <f>IF(AD18=0, "-", AD19/AD18)</f>
        <v>0.9868487301875013</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28" t="s">
        <v>13</v>
      </c>
      <c r="B21" s="129"/>
      <c r="C21" s="129"/>
      <c r="D21" s="129"/>
      <c r="E21" s="129"/>
      <c r="F21" s="130"/>
      <c r="G21" s="166" t="s">
        <v>318</v>
      </c>
      <c r="H21" s="142"/>
      <c r="I21" s="142"/>
      <c r="J21" s="142"/>
      <c r="K21" s="142"/>
      <c r="L21" s="142"/>
      <c r="M21" s="142"/>
      <c r="N21" s="142"/>
      <c r="O21" s="143"/>
      <c r="P21" s="141" t="s">
        <v>82</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302</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30</v>
      </c>
      <c r="AV22" s="72"/>
      <c r="AW22" s="73" t="s">
        <v>354</v>
      </c>
      <c r="AX22" s="74"/>
    </row>
    <row r="23" spans="1:50" ht="22.5" customHeight="1" x14ac:dyDescent="0.15">
      <c r="A23" s="131"/>
      <c r="B23" s="129"/>
      <c r="C23" s="129"/>
      <c r="D23" s="129"/>
      <c r="E23" s="129"/>
      <c r="F23" s="130"/>
      <c r="G23" s="75" t="s">
        <v>427</v>
      </c>
      <c r="H23" s="76"/>
      <c r="I23" s="76"/>
      <c r="J23" s="76"/>
      <c r="K23" s="76"/>
      <c r="L23" s="76"/>
      <c r="M23" s="76"/>
      <c r="N23" s="76"/>
      <c r="O23" s="77"/>
      <c r="P23" s="222" t="s">
        <v>428</v>
      </c>
      <c r="Q23" s="237"/>
      <c r="R23" s="237"/>
      <c r="S23" s="237"/>
      <c r="T23" s="237"/>
      <c r="U23" s="237"/>
      <c r="V23" s="237"/>
      <c r="W23" s="237"/>
      <c r="X23" s="238"/>
      <c r="Y23" s="231" t="s">
        <v>14</v>
      </c>
      <c r="Z23" s="232"/>
      <c r="AA23" s="233"/>
      <c r="AB23" s="168" t="s">
        <v>429</v>
      </c>
      <c r="AC23" s="169"/>
      <c r="AD23" s="169"/>
      <c r="AE23" s="89">
        <v>809244</v>
      </c>
      <c r="AF23" s="90"/>
      <c r="AG23" s="90"/>
      <c r="AH23" s="90"/>
      <c r="AI23" s="91"/>
      <c r="AJ23" s="89">
        <v>761761</v>
      </c>
      <c r="AK23" s="90"/>
      <c r="AL23" s="90"/>
      <c r="AM23" s="90"/>
      <c r="AN23" s="91"/>
      <c r="AO23" s="89">
        <v>1499396</v>
      </c>
      <c r="AP23" s="90"/>
      <c r="AQ23" s="90"/>
      <c r="AR23" s="90"/>
      <c r="AS23" s="91"/>
      <c r="AT23" s="198"/>
      <c r="AU23" s="198"/>
      <c r="AV23" s="198"/>
      <c r="AW23" s="198"/>
      <c r="AX23" s="199"/>
    </row>
    <row r="24" spans="1:50" ht="22.5" customHeight="1" x14ac:dyDescent="0.15">
      <c r="A24" s="132"/>
      <c r="B24" s="133"/>
      <c r="C24" s="133"/>
      <c r="D24" s="133"/>
      <c r="E24" s="133"/>
      <c r="F24" s="134"/>
      <c r="G24" s="78"/>
      <c r="H24" s="79"/>
      <c r="I24" s="79"/>
      <c r="J24" s="79"/>
      <c r="K24" s="79"/>
      <c r="L24" s="79"/>
      <c r="M24" s="79"/>
      <c r="N24" s="79"/>
      <c r="O24" s="80"/>
      <c r="P24" s="239"/>
      <c r="Q24" s="239"/>
      <c r="R24" s="239"/>
      <c r="S24" s="239"/>
      <c r="T24" s="239"/>
      <c r="U24" s="239"/>
      <c r="V24" s="239"/>
      <c r="W24" s="239"/>
      <c r="X24" s="240"/>
      <c r="Y24" s="140" t="s">
        <v>65</v>
      </c>
      <c r="Z24" s="85"/>
      <c r="AA24" s="86"/>
      <c r="AB24" s="628" t="s">
        <v>420</v>
      </c>
      <c r="AC24" s="200"/>
      <c r="AD24" s="200"/>
      <c r="AE24" s="89">
        <v>700000</v>
      </c>
      <c r="AF24" s="90"/>
      <c r="AG24" s="90"/>
      <c r="AH24" s="90"/>
      <c r="AI24" s="91"/>
      <c r="AJ24" s="89">
        <v>700000</v>
      </c>
      <c r="AK24" s="90"/>
      <c r="AL24" s="90"/>
      <c r="AM24" s="90"/>
      <c r="AN24" s="91"/>
      <c r="AO24" s="89">
        <v>750000</v>
      </c>
      <c r="AP24" s="90"/>
      <c r="AQ24" s="90"/>
      <c r="AR24" s="90"/>
      <c r="AS24" s="91"/>
      <c r="AT24" s="89">
        <v>750000</v>
      </c>
      <c r="AU24" s="90"/>
      <c r="AV24" s="90"/>
      <c r="AW24" s="90"/>
      <c r="AX24" s="349"/>
    </row>
    <row r="25" spans="1:50" ht="22.5" customHeight="1" x14ac:dyDescent="0.15">
      <c r="A25" s="135"/>
      <c r="B25" s="136"/>
      <c r="C25" s="136"/>
      <c r="D25" s="136"/>
      <c r="E25" s="136"/>
      <c r="F25" s="137"/>
      <c r="G25" s="81"/>
      <c r="H25" s="82"/>
      <c r="I25" s="82"/>
      <c r="J25" s="82"/>
      <c r="K25" s="82"/>
      <c r="L25" s="82"/>
      <c r="M25" s="82"/>
      <c r="N25" s="82"/>
      <c r="O25" s="83"/>
      <c r="P25" s="241"/>
      <c r="Q25" s="241"/>
      <c r="R25" s="241"/>
      <c r="S25" s="241"/>
      <c r="T25" s="241"/>
      <c r="U25" s="241"/>
      <c r="V25" s="241"/>
      <c r="W25" s="241"/>
      <c r="X25" s="242"/>
      <c r="Y25" s="84" t="s">
        <v>15</v>
      </c>
      <c r="Z25" s="85"/>
      <c r="AA25" s="86"/>
      <c r="AB25" s="87" t="s">
        <v>358</v>
      </c>
      <c r="AC25" s="88"/>
      <c r="AD25" s="88"/>
      <c r="AE25" s="89">
        <v>115.6</v>
      </c>
      <c r="AF25" s="90"/>
      <c r="AG25" s="90"/>
      <c r="AH25" s="90"/>
      <c r="AI25" s="91"/>
      <c r="AJ25" s="89">
        <v>108.8</v>
      </c>
      <c r="AK25" s="90"/>
      <c r="AL25" s="90"/>
      <c r="AM25" s="90"/>
      <c r="AN25" s="91"/>
      <c r="AO25" s="89">
        <v>199.9</v>
      </c>
      <c r="AP25" s="90"/>
      <c r="AQ25" s="90"/>
      <c r="AR25" s="90"/>
      <c r="AS25" s="91"/>
      <c r="AT25" s="195"/>
      <c r="AU25" s="196"/>
      <c r="AV25" s="196"/>
      <c r="AW25" s="196"/>
      <c r="AX25" s="197"/>
    </row>
    <row r="26" spans="1:50" ht="18.75" hidden="1" customHeight="1" x14ac:dyDescent="0.15">
      <c r="A26" s="128" t="s">
        <v>13</v>
      </c>
      <c r="B26" s="129"/>
      <c r="C26" s="129"/>
      <c r="D26" s="129"/>
      <c r="E26" s="129"/>
      <c r="F26" s="130"/>
      <c r="G26" s="166" t="s">
        <v>318</v>
      </c>
      <c r="H26" s="142"/>
      <c r="I26" s="142"/>
      <c r="J26" s="142"/>
      <c r="K26" s="142"/>
      <c r="L26" s="142"/>
      <c r="M26" s="142"/>
      <c r="N26" s="142"/>
      <c r="O26" s="143"/>
      <c r="P26" s="141" t="s">
        <v>82</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302</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354</v>
      </c>
      <c r="AX27" s="74"/>
    </row>
    <row r="28" spans="1:50" ht="22.5" hidden="1" customHeight="1" x14ac:dyDescent="0.15">
      <c r="A28" s="131"/>
      <c r="B28" s="129"/>
      <c r="C28" s="129"/>
      <c r="D28" s="129"/>
      <c r="E28" s="129"/>
      <c r="F28" s="130"/>
      <c r="G28" s="75"/>
      <c r="H28" s="76"/>
      <c r="I28" s="76"/>
      <c r="J28" s="76"/>
      <c r="K28" s="76"/>
      <c r="L28" s="76"/>
      <c r="M28" s="76"/>
      <c r="N28" s="76"/>
      <c r="O28" s="77"/>
      <c r="P28" s="222"/>
      <c r="Q28" s="237"/>
      <c r="R28" s="237"/>
      <c r="S28" s="237"/>
      <c r="T28" s="237"/>
      <c r="U28" s="237"/>
      <c r="V28" s="237"/>
      <c r="W28" s="237"/>
      <c r="X28" s="238"/>
      <c r="Y28" s="231" t="s">
        <v>14</v>
      </c>
      <c r="Z28" s="232"/>
      <c r="AA28" s="233"/>
      <c r="AB28" s="169"/>
      <c r="AC28" s="169"/>
      <c r="AD28" s="169"/>
      <c r="AE28" s="89"/>
      <c r="AF28" s="90"/>
      <c r="AG28" s="90"/>
      <c r="AH28" s="90"/>
      <c r="AI28" s="91"/>
      <c r="AJ28" s="89"/>
      <c r="AK28" s="90"/>
      <c r="AL28" s="90"/>
      <c r="AM28" s="90"/>
      <c r="AN28" s="91"/>
      <c r="AO28" s="89"/>
      <c r="AP28" s="90"/>
      <c r="AQ28" s="90"/>
      <c r="AR28" s="90"/>
      <c r="AS28" s="91"/>
      <c r="AT28" s="198"/>
      <c r="AU28" s="198"/>
      <c r="AV28" s="198"/>
      <c r="AW28" s="198"/>
      <c r="AX28" s="199"/>
    </row>
    <row r="29" spans="1:50" ht="22.5" hidden="1" customHeight="1" x14ac:dyDescent="0.15">
      <c r="A29" s="132"/>
      <c r="B29" s="133"/>
      <c r="C29" s="133"/>
      <c r="D29" s="133"/>
      <c r="E29" s="133"/>
      <c r="F29" s="134"/>
      <c r="G29" s="78"/>
      <c r="H29" s="79"/>
      <c r="I29" s="79"/>
      <c r="J29" s="79"/>
      <c r="K29" s="79"/>
      <c r="L29" s="79"/>
      <c r="M29" s="79"/>
      <c r="N29" s="79"/>
      <c r="O29" s="80"/>
      <c r="P29" s="239"/>
      <c r="Q29" s="239"/>
      <c r="R29" s="239"/>
      <c r="S29" s="239"/>
      <c r="T29" s="239"/>
      <c r="U29" s="239"/>
      <c r="V29" s="239"/>
      <c r="W29" s="239"/>
      <c r="X29" s="240"/>
      <c r="Y29" s="140" t="s">
        <v>65</v>
      </c>
      <c r="Z29" s="85"/>
      <c r="AA29" s="86"/>
      <c r="AB29" s="200"/>
      <c r="AC29" s="200"/>
      <c r="AD29" s="200"/>
      <c r="AE29" s="89"/>
      <c r="AF29" s="90"/>
      <c r="AG29" s="90"/>
      <c r="AH29" s="90"/>
      <c r="AI29" s="91"/>
      <c r="AJ29" s="89"/>
      <c r="AK29" s="90"/>
      <c r="AL29" s="90"/>
      <c r="AM29" s="90"/>
      <c r="AN29" s="91"/>
      <c r="AO29" s="89"/>
      <c r="AP29" s="90"/>
      <c r="AQ29" s="90"/>
      <c r="AR29" s="90"/>
      <c r="AS29" s="91"/>
      <c r="AT29" s="89"/>
      <c r="AU29" s="90"/>
      <c r="AV29" s="90"/>
      <c r="AW29" s="90"/>
      <c r="AX29" s="349"/>
    </row>
    <row r="30" spans="1:50" ht="22.5" hidden="1" customHeight="1" x14ac:dyDescent="0.15">
      <c r="A30" s="135"/>
      <c r="B30" s="136"/>
      <c r="C30" s="136"/>
      <c r="D30" s="136"/>
      <c r="E30" s="136"/>
      <c r="F30" s="137"/>
      <c r="G30" s="81"/>
      <c r="H30" s="82"/>
      <c r="I30" s="82"/>
      <c r="J30" s="82"/>
      <c r="K30" s="82"/>
      <c r="L30" s="82"/>
      <c r="M30" s="82"/>
      <c r="N30" s="82"/>
      <c r="O30" s="83"/>
      <c r="P30" s="241"/>
      <c r="Q30" s="241"/>
      <c r="R30" s="241"/>
      <c r="S30" s="241"/>
      <c r="T30" s="241"/>
      <c r="U30" s="241"/>
      <c r="V30" s="241"/>
      <c r="W30" s="241"/>
      <c r="X30" s="242"/>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5"/>
      <c r="AU30" s="196"/>
      <c r="AV30" s="196"/>
      <c r="AW30" s="196"/>
      <c r="AX30" s="197"/>
    </row>
    <row r="31" spans="1:50" ht="18.75" hidden="1" customHeight="1" x14ac:dyDescent="0.15">
      <c r="A31" s="128" t="s">
        <v>13</v>
      </c>
      <c r="B31" s="129"/>
      <c r="C31" s="129"/>
      <c r="D31" s="129"/>
      <c r="E31" s="129"/>
      <c r="F31" s="130"/>
      <c r="G31" s="166" t="s">
        <v>318</v>
      </c>
      <c r="H31" s="142"/>
      <c r="I31" s="142"/>
      <c r="J31" s="142"/>
      <c r="K31" s="142"/>
      <c r="L31" s="142"/>
      <c r="M31" s="142"/>
      <c r="N31" s="142"/>
      <c r="O31" s="143"/>
      <c r="P31" s="141" t="s">
        <v>82</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302</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354</v>
      </c>
      <c r="AX32" s="74"/>
    </row>
    <row r="33" spans="1:50" ht="22.5" hidden="1" customHeight="1" x14ac:dyDescent="0.15">
      <c r="A33" s="131"/>
      <c r="B33" s="129"/>
      <c r="C33" s="129"/>
      <c r="D33" s="129"/>
      <c r="E33" s="129"/>
      <c r="F33" s="130"/>
      <c r="G33" s="236"/>
      <c r="H33" s="76"/>
      <c r="I33" s="76"/>
      <c r="J33" s="76"/>
      <c r="K33" s="76"/>
      <c r="L33" s="76"/>
      <c r="M33" s="76"/>
      <c r="N33" s="76"/>
      <c r="O33" s="77"/>
      <c r="P33" s="222"/>
      <c r="Q33" s="237"/>
      <c r="R33" s="237"/>
      <c r="S33" s="237"/>
      <c r="T33" s="237"/>
      <c r="U33" s="237"/>
      <c r="V33" s="237"/>
      <c r="W33" s="237"/>
      <c r="X33" s="238"/>
      <c r="Y33" s="231" t="s">
        <v>14</v>
      </c>
      <c r="Z33" s="232"/>
      <c r="AA33" s="233"/>
      <c r="AB33" s="169"/>
      <c r="AC33" s="169"/>
      <c r="AD33" s="169"/>
      <c r="AE33" s="89"/>
      <c r="AF33" s="90"/>
      <c r="AG33" s="90"/>
      <c r="AH33" s="90"/>
      <c r="AI33" s="91"/>
      <c r="AJ33" s="89"/>
      <c r="AK33" s="90"/>
      <c r="AL33" s="90"/>
      <c r="AM33" s="90"/>
      <c r="AN33" s="91"/>
      <c r="AO33" s="89"/>
      <c r="AP33" s="90"/>
      <c r="AQ33" s="90"/>
      <c r="AR33" s="90"/>
      <c r="AS33" s="91"/>
      <c r="AT33" s="198"/>
      <c r="AU33" s="198"/>
      <c r="AV33" s="198"/>
      <c r="AW33" s="198"/>
      <c r="AX33" s="199"/>
    </row>
    <row r="34" spans="1:50" ht="22.5" hidden="1" customHeight="1" x14ac:dyDescent="0.15">
      <c r="A34" s="132"/>
      <c r="B34" s="133"/>
      <c r="C34" s="133"/>
      <c r="D34" s="133"/>
      <c r="E34" s="133"/>
      <c r="F34" s="134"/>
      <c r="G34" s="78"/>
      <c r="H34" s="79"/>
      <c r="I34" s="79"/>
      <c r="J34" s="79"/>
      <c r="K34" s="79"/>
      <c r="L34" s="79"/>
      <c r="M34" s="79"/>
      <c r="N34" s="79"/>
      <c r="O34" s="80"/>
      <c r="P34" s="239"/>
      <c r="Q34" s="239"/>
      <c r="R34" s="239"/>
      <c r="S34" s="239"/>
      <c r="T34" s="239"/>
      <c r="U34" s="239"/>
      <c r="V34" s="239"/>
      <c r="W34" s="239"/>
      <c r="X34" s="240"/>
      <c r="Y34" s="140" t="s">
        <v>65</v>
      </c>
      <c r="Z34" s="85"/>
      <c r="AA34" s="86"/>
      <c r="AB34" s="200"/>
      <c r="AC34" s="200"/>
      <c r="AD34" s="200"/>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x14ac:dyDescent="0.15">
      <c r="A35" s="135"/>
      <c r="B35" s="136"/>
      <c r="C35" s="136"/>
      <c r="D35" s="136"/>
      <c r="E35" s="136"/>
      <c r="F35" s="137"/>
      <c r="G35" s="81"/>
      <c r="H35" s="82"/>
      <c r="I35" s="82"/>
      <c r="J35" s="82"/>
      <c r="K35" s="82"/>
      <c r="L35" s="82"/>
      <c r="M35" s="82"/>
      <c r="N35" s="82"/>
      <c r="O35" s="83"/>
      <c r="P35" s="241"/>
      <c r="Q35" s="241"/>
      <c r="R35" s="241"/>
      <c r="S35" s="241"/>
      <c r="T35" s="241"/>
      <c r="U35" s="241"/>
      <c r="V35" s="241"/>
      <c r="W35" s="241"/>
      <c r="X35" s="242"/>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5"/>
      <c r="AU35" s="196"/>
      <c r="AV35" s="196"/>
      <c r="AW35" s="196"/>
      <c r="AX35" s="197"/>
    </row>
    <row r="36" spans="1:50" ht="18.75" hidden="1" customHeight="1" x14ac:dyDescent="0.15">
      <c r="A36" s="128" t="s">
        <v>13</v>
      </c>
      <c r="B36" s="129"/>
      <c r="C36" s="129"/>
      <c r="D36" s="129"/>
      <c r="E36" s="129"/>
      <c r="F36" s="130"/>
      <c r="G36" s="166" t="s">
        <v>318</v>
      </c>
      <c r="H36" s="142"/>
      <c r="I36" s="142"/>
      <c r="J36" s="142"/>
      <c r="K36" s="142"/>
      <c r="L36" s="142"/>
      <c r="M36" s="142"/>
      <c r="N36" s="142"/>
      <c r="O36" s="143"/>
      <c r="P36" s="141" t="s">
        <v>82</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302</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354</v>
      </c>
      <c r="AX37" s="74"/>
    </row>
    <row r="38" spans="1:50" ht="22.5" hidden="1" customHeight="1" x14ac:dyDescent="0.15">
      <c r="A38" s="131"/>
      <c r="B38" s="129"/>
      <c r="C38" s="129"/>
      <c r="D38" s="129"/>
      <c r="E38" s="129"/>
      <c r="F38" s="130"/>
      <c r="G38" s="236"/>
      <c r="H38" s="76"/>
      <c r="I38" s="76"/>
      <c r="J38" s="76"/>
      <c r="K38" s="76"/>
      <c r="L38" s="76"/>
      <c r="M38" s="76"/>
      <c r="N38" s="76"/>
      <c r="O38" s="77"/>
      <c r="P38" s="237"/>
      <c r="Q38" s="237"/>
      <c r="R38" s="237"/>
      <c r="S38" s="237"/>
      <c r="T38" s="237"/>
      <c r="U38" s="237"/>
      <c r="V38" s="237"/>
      <c r="W38" s="237"/>
      <c r="X38" s="238"/>
      <c r="Y38" s="231" t="s">
        <v>14</v>
      </c>
      <c r="Z38" s="232"/>
      <c r="AA38" s="233"/>
      <c r="AB38" s="169"/>
      <c r="AC38" s="169"/>
      <c r="AD38" s="169"/>
      <c r="AE38" s="89"/>
      <c r="AF38" s="90"/>
      <c r="AG38" s="90"/>
      <c r="AH38" s="90"/>
      <c r="AI38" s="91"/>
      <c r="AJ38" s="89"/>
      <c r="AK38" s="90"/>
      <c r="AL38" s="90"/>
      <c r="AM38" s="90"/>
      <c r="AN38" s="91"/>
      <c r="AO38" s="89"/>
      <c r="AP38" s="90"/>
      <c r="AQ38" s="90"/>
      <c r="AR38" s="90"/>
      <c r="AS38" s="91"/>
      <c r="AT38" s="198"/>
      <c r="AU38" s="198"/>
      <c r="AV38" s="198"/>
      <c r="AW38" s="198"/>
      <c r="AX38" s="199"/>
    </row>
    <row r="39" spans="1:50" ht="22.5" hidden="1" customHeight="1" x14ac:dyDescent="0.15">
      <c r="A39" s="132"/>
      <c r="B39" s="133"/>
      <c r="C39" s="133"/>
      <c r="D39" s="133"/>
      <c r="E39" s="133"/>
      <c r="F39" s="134"/>
      <c r="G39" s="78"/>
      <c r="H39" s="79"/>
      <c r="I39" s="79"/>
      <c r="J39" s="79"/>
      <c r="K39" s="79"/>
      <c r="L39" s="79"/>
      <c r="M39" s="79"/>
      <c r="N39" s="79"/>
      <c r="O39" s="80"/>
      <c r="P39" s="239"/>
      <c r="Q39" s="239"/>
      <c r="R39" s="239"/>
      <c r="S39" s="239"/>
      <c r="T39" s="239"/>
      <c r="U39" s="239"/>
      <c r="V39" s="239"/>
      <c r="W39" s="239"/>
      <c r="X39" s="240"/>
      <c r="Y39" s="140" t="s">
        <v>65</v>
      </c>
      <c r="Z39" s="85"/>
      <c r="AA39" s="86"/>
      <c r="AB39" s="200"/>
      <c r="AC39" s="200"/>
      <c r="AD39" s="200"/>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x14ac:dyDescent="0.15">
      <c r="A40" s="135"/>
      <c r="B40" s="136"/>
      <c r="C40" s="136"/>
      <c r="D40" s="136"/>
      <c r="E40" s="136"/>
      <c r="F40" s="137"/>
      <c r="G40" s="81"/>
      <c r="H40" s="82"/>
      <c r="I40" s="82"/>
      <c r="J40" s="82"/>
      <c r="K40" s="82"/>
      <c r="L40" s="82"/>
      <c r="M40" s="82"/>
      <c r="N40" s="82"/>
      <c r="O40" s="83"/>
      <c r="P40" s="241"/>
      <c r="Q40" s="241"/>
      <c r="R40" s="241"/>
      <c r="S40" s="241"/>
      <c r="T40" s="241"/>
      <c r="U40" s="241"/>
      <c r="V40" s="241"/>
      <c r="W40" s="241"/>
      <c r="X40" s="242"/>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5"/>
      <c r="AU40" s="196"/>
      <c r="AV40" s="196"/>
      <c r="AW40" s="196"/>
      <c r="AX40" s="197"/>
    </row>
    <row r="41" spans="1:50" ht="18.75" hidden="1" customHeight="1" x14ac:dyDescent="0.15">
      <c r="A41" s="128" t="s">
        <v>13</v>
      </c>
      <c r="B41" s="129"/>
      <c r="C41" s="129"/>
      <c r="D41" s="129"/>
      <c r="E41" s="129"/>
      <c r="F41" s="130"/>
      <c r="G41" s="166" t="s">
        <v>318</v>
      </c>
      <c r="H41" s="142"/>
      <c r="I41" s="142"/>
      <c r="J41" s="142"/>
      <c r="K41" s="142"/>
      <c r="L41" s="142"/>
      <c r="M41" s="142"/>
      <c r="N41" s="142"/>
      <c r="O41" s="143"/>
      <c r="P41" s="141" t="s">
        <v>82</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302</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354</v>
      </c>
      <c r="AX42" s="74"/>
    </row>
    <row r="43" spans="1:50" ht="22.5" hidden="1" customHeight="1" x14ac:dyDescent="0.15">
      <c r="A43" s="131"/>
      <c r="B43" s="129"/>
      <c r="C43" s="129"/>
      <c r="D43" s="129"/>
      <c r="E43" s="129"/>
      <c r="F43" s="130"/>
      <c r="G43" s="236"/>
      <c r="H43" s="76"/>
      <c r="I43" s="76"/>
      <c r="J43" s="76"/>
      <c r="K43" s="76"/>
      <c r="L43" s="76"/>
      <c r="M43" s="76"/>
      <c r="N43" s="76"/>
      <c r="O43" s="77"/>
      <c r="P43" s="237"/>
      <c r="Q43" s="237"/>
      <c r="R43" s="237"/>
      <c r="S43" s="237"/>
      <c r="T43" s="237"/>
      <c r="U43" s="237"/>
      <c r="V43" s="237"/>
      <c r="W43" s="237"/>
      <c r="X43" s="238"/>
      <c r="Y43" s="231" t="s">
        <v>14</v>
      </c>
      <c r="Z43" s="232"/>
      <c r="AA43" s="233"/>
      <c r="AB43" s="169"/>
      <c r="AC43" s="169"/>
      <c r="AD43" s="169"/>
      <c r="AE43" s="89"/>
      <c r="AF43" s="90"/>
      <c r="AG43" s="90"/>
      <c r="AH43" s="90"/>
      <c r="AI43" s="91"/>
      <c r="AJ43" s="89"/>
      <c r="AK43" s="90"/>
      <c r="AL43" s="90"/>
      <c r="AM43" s="90"/>
      <c r="AN43" s="91"/>
      <c r="AO43" s="89"/>
      <c r="AP43" s="90"/>
      <c r="AQ43" s="90"/>
      <c r="AR43" s="90"/>
      <c r="AS43" s="91"/>
      <c r="AT43" s="198"/>
      <c r="AU43" s="198"/>
      <c r="AV43" s="198"/>
      <c r="AW43" s="198"/>
      <c r="AX43" s="199"/>
    </row>
    <row r="44" spans="1:50" ht="22.5" hidden="1" customHeight="1" x14ac:dyDescent="0.15">
      <c r="A44" s="132"/>
      <c r="B44" s="133"/>
      <c r="C44" s="133"/>
      <c r="D44" s="133"/>
      <c r="E44" s="133"/>
      <c r="F44" s="134"/>
      <c r="G44" s="78"/>
      <c r="H44" s="79"/>
      <c r="I44" s="79"/>
      <c r="J44" s="79"/>
      <c r="K44" s="79"/>
      <c r="L44" s="79"/>
      <c r="M44" s="79"/>
      <c r="N44" s="79"/>
      <c r="O44" s="80"/>
      <c r="P44" s="239"/>
      <c r="Q44" s="239"/>
      <c r="R44" s="239"/>
      <c r="S44" s="239"/>
      <c r="T44" s="239"/>
      <c r="U44" s="239"/>
      <c r="V44" s="239"/>
      <c r="W44" s="239"/>
      <c r="X44" s="240"/>
      <c r="Y44" s="140" t="s">
        <v>65</v>
      </c>
      <c r="Z44" s="85"/>
      <c r="AA44" s="86"/>
      <c r="AB44" s="200"/>
      <c r="AC44" s="200"/>
      <c r="AD44" s="200"/>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x14ac:dyDescent="0.15">
      <c r="A45" s="132"/>
      <c r="B45" s="133"/>
      <c r="C45" s="133"/>
      <c r="D45" s="133"/>
      <c r="E45" s="133"/>
      <c r="F45" s="134"/>
      <c r="G45" s="78"/>
      <c r="H45" s="79"/>
      <c r="I45" s="79"/>
      <c r="J45" s="79"/>
      <c r="K45" s="79"/>
      <c r="L45" s="79"/>
      <c r="M45" s="79"/>
      <c r="N45" s="79"/>
      <c r="O45" s="80"/>
      <c r="P45" s="239"/>
      <c r="Q45" s="239"/>
      <c r="R45" s="239"/>
      <c r="S45" s="239"/>
      <c r="T45" s="239"/>
      <c r="U45" s="239"/>
      <c r="V45" s="239"/>
      <c r="W45" s="239"/>
      <c r="X45" s="240"/>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5"/>
      <c r="AU45" s="196"/>
      <c r="AV45" s="196"/>
      <c r="AW45" s="196"/>
      <c r="AX45" s="197"/>
    </row>
    <row r="46" spans="1:50" ht="22.5" customHeight="1" x14ac:dyDescent="0.15">
      <c r="A46" s="98" t="s">
        <v>321</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66" t="s">
        <v>319</v>
      </c>
      <c r="B47" s="100" t="s">
        <v>316</v>
      </c>
      <c r="C47" s="101"/>
      <c r="D47" s="101"/>
      <c r="E47" s="101"/>
      <c r="F47" s="102"/>
      <c r="G47" s="164" t="s">
        <v>310</v>
      </c>
      <c r="H47" s="164"/>
      <c r="I47" s="164"/>
      <c r="J47" s="164"/>
      <c r="K47" s="164"/>
      <c r="L47" s="164"/>
      <c r="M47" s="164"/>
      <c r="N47" s="164"/>
      <c r="O47" s="164"/>
      <c r="P47" s="164"/>
      <c r="Q47" s="164"/>
      <c r="R47" s="164"/>
      <c r="S47" s="164"/>
      <c r="T47" s="164"/>
      <c r="U47" s="164"/>
      <c r="V47" s="164"/>
      <c r="W47" s="164"/>
      <c r="X47" s="164"/>
      <c r="Y47" s="164"/>
      <c r="Z47" s="164"/>
      <c r="AA47" s="165"/>
      <c r="AB47" s="309" t="s">
        <v>309</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0"/>
    </row>
    <row r="48" spans="1:50" ht="18.75" hidden="1" customHeight="1" x14ac:dyDescent="0.15">
      <c r="A48" s="666"/>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6"/>
      <c r="B49" s="100"/>
      <c r="C49" s="101"/>
      <c r="D49" s="101"/>
      <c r="E49" s="101"/>
      <c r="F49" s="102"/>
      <c r="G49" s="301"/>
      <c r="H49" s="301"/>
      <c r="I49" s="301"/>
      <c r="J49" s="301"/>
      <c r="K49" s="301"/>
      <c r="L49" s="301"/>
      <c r="M49" s="301"/>
      <c r="N49" s="301"/>
      <c r="O49" s="301"/>
      <c r="P49" s="301"/>
      <c r="Q49" s="301"/>
      <c r="R49" s="301"/>
      <c r="S49" s="301"/>
      <c r="T49" s="301"/>
      <c r="U49" s="301"/>
      <c r="V49" s="301"/>
      <c r="W49" s="301"/>
      <c r="X49" s="301"/>
      <c r="Y49" s="301"/>
      <c r="Z49" s="301"/>
      <c r="AA49" s="629"/>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6"/>
      <c r="B50" s="100"/>
      <c r="C50" s="101"/>
      <c r="D50" s="101"/>
      <c r="E50" s="101"/>
      <c r="F50" s="102"/>
      <c r="G50" s="304"/>
      <c r="H50" s="304"/>
      <c r="I50" s="304"/>
      <c r="J50" s="304"/>
      <c r="K50" s="304"/>
      <c r="L50" s="304"/>
      <c r="M50" s="304"/>
      <c r="N50" s="304"/>
      <c r="O50" s="304"/>
      <c r="P50" s="304"/>
      <c r="Q50" s="304"/>
      <c r="R50" s="304"/>
      <c r="S50" s="304"/>
      <c r="T50" s="304"/>
      <c r="U50" s="304"/>
      <c r="V50" s="304"/>
      <c r="W50" s="304"/>
      <c r="X50" s="304"/>
      <c r="Y50" s="304"/>
      <c r="Z50" s="304"/>
      <c r="AA50" s="630"/>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6"/>
      <c r="B51" s="103"/>
      <c r="C51" s="104"/>
      <c r="D51" s="104"/>
      <c r="E51" s="104"/>
      <c r="F51" s="105"/>
      <c r="G51" s="307"/>
      <c r="H51" s="307"/>
      <c r="I51" s="307"/>
      <c r="J51" s="307"/>
      <c r="K51" s="307"/>
      <c r="L51" s="307"/>
      <c r="M51" s="307"/>
      <c r="N51" s="307"/>
      <c r="O51" s="307"/>
      <c r="P51" s="307"/>
      <c r="Q51" s="307"/>
      <c r="R51" s="307"/>
      <c r="S51" s="307"/>
      <c r="T51" s="307"/>
      <c r="U51" s="307"/>
      <c r="V51" s="307"/>
      <c r="W51" s="307"/>
      <c r="X51" s="307"/>
      <c r="Y51" s="307"/>
      <c r="Z51" s="307"/>
      <c r="AA51" s="631"/>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6"/>
      <c r="B52" s="101" t="s">
        <v>317</v>
      </c>
      <c r="C52" s="101"/>
      <c r="D52" s="101"/>
      <c r="E52" s="101"/>
      <c r="F52" s="102"/>
      <c r="G52" s="166" t="s">
        <v>84</v>
      </c>
      <c r="H52" s="142"/>
      <c r="I52" s="142"/>
      <c r="J52" s="142"/>
      <c r="K52" s="142"/>
      <c r="L52" s="142"/>
      <c r="M52" s="142"/>
      <c r="N52" s="142"/>
      <c r="O52" s="143"/>
      <c r="P52" s="141" t="s">
        <v>88</v>
      </c>
      <c r="Q52" s="142"/>
      <c r="R52" s="142"/>
      <c r="S52" s="142"/>
      <c r="T52" s="142"/>
      <c r="U52" s="142"/>
      <c r="V52" s="142"/>
      <c r="W52" s="142"/>
      <c r="X52" s="143"/>
      <c r="Y52" s="210"/>
      <c r="Z52" s="211"/>
      <c r="AA52" s="212"/>
      <c r="AB52" s="216" t="s">
        <v>12</v>
      </c>
      <c r="AC52" s="217"/>
      <c r="AD52" s="218"/>
      <c r="AE52" s="141" t="s">
        <v>69</v>
      </c>
      <c r="AF52" s="142"/>
      <c r="AG52" s="142"/>
      <c r="AH52" s="142"/>
      <c r="AI52" s="143"/>
      <c r="AJ52" s="141" t="s">
        <v>70</v>
      </c>
      <c r="AK52" s="142"/>
      <c r="AL52" s="142"/>
      <c r="AM52" s="142"/>
      <c r="AN52" s="143"/>
      <c r="AO52" s="141" t="s">
        <v>71</v>
      </c>
      <c r="AP52" s="142"/>
      <c r="AQ52" s="142"/>
      <c r="AR52" s="142"/>
      <c r="AS52" s="143"/>
      <c r="AT52" s="173" t="s">
        <v>302</v>
      </c>
      <c r="AU52" s="174"/>
      <c r="AV52" s="174"/>
      <c r="AW52" s="174"/>
      <c r="AX52" s="175"/>
    </row>
    <row r="53" spans="1:50" ht="18.75" hidden="1" customHeight="1" x14ac:dyDescent="0.15">
      <c r="A53" s="666"/>
      <c r="B53" s="101"/>
      <c r="C53" s="101"/>
      <c r="D53" s="101"/>
      <c r="E53" s="101"/>
      <c r="F53" s="102"/>
      <c r="G53" s="167"/>
      <c r="H53" s="73"/>
      <c r="I53" s="73"/>
      <c r="J53" s="73"/>
      <c r="K53" s="73"/>
      <c r="L53" s="73"/>
      <c r="M53" s="73"/>
      <c r="N53" s="73"/>
      <c r="O53" s="145"/>
      <c r="P53" s="144"/>
      <c r="Q53" s="73"/>
      <c r="R53" s="73"/>
      <c r="S53" s="73"/>
      <c r="T53" s="73"/>
      <c r="U53" s="73"/>
      <c r="V53" s="73"/>
      <c r="W53" s="73"/>
      <c r="X53" s="145"/>
      <c r="Y53" s="213"/>
      <c r="Z53" s="214"/>
      <c r="AA53" s="215"/>
      <c r="AB53" s="219"/>
      <c r="AC53" s="220"/>
      <c r="AD53" s="221"/>
      <c r="AE53" s="144"/>
      <c r="AF53" s="73"/>
      <c r="AG53" s="73"/>
      <c r="AH53" s="73"/>
      <c r="AI53" s="145"/>
      <c r="AJ53" s="144"/>
      <c r="AK53" s="73"/>
      <c r="AL53" s="73"/>
      <c r="AM53" s="73"/>
      <c r="AN53" s="145"/>
      <c r="AO53" s="144"/>
      <c r="AP53" s="73"/>
      <c r="AQ53" s="73"/>
      <c r="AR53" s="73"/>
      <c r="AS53" s="145"/>
      <c r="AT53" s="58"/>
      <c r="AU53" s="72"/>
      <c r="AV53" s="72"/>
      <c r="AW53" s="73" t="s">
        <v>354</v>
      </c>
      <c r="AX53" s="74"/>
    </row>
    <row r="54" spans="1:50" ht="22.5" hidden="1" customHeight="1" x14ac:dyDescent="0.15">
      <c r="A54" s="666"/>
      <c r="B54" s="101"/>
      <c r="C54" s="101"/>
      <c r="D54" s="101"/>
      <c r="E54" s="101"/>
      <c r="F54" s="102"/>
      <c r="G54" s="616"/>
      <c r="H54" s="237"/>
      <c r="I54" s="237"/>
      <c r="J54" s="237"/>
      <c r="K54" s="237"/>
      <c r="L54" s="237"/>
      <c r="M54" s="237"/>
      <c r="N54" s="237"/>
      <c r="O54" s="238"/>
      <c r="P54" s="222"/>
      <c r="Q54" s="223"/>
      <c r="R54" s="223"/>
      <c r="S54" s="223"/>
      <c r="T54" s="223"/>
      <c r="U54" s="223"/>
      <c r="V54" s="223"/>
      <c r="W54" s="223"/>
      <c r="X54" s="224"/>
      <c r="Y54" s="593" t="s">
        <v>85</v>
      </c>
      <c r="Z54" s="594"/>
      <c r="AA54" s="595"/>
      <c r="AB54" s="596"/>
      <c r="AC54" s="597"/>
      <c r="AD54" s="597"/>
      <c r="AE54" s="89"/>
      <c r="AF54" s="90"/>
      <c r="AG54" s="90"/>
      <c r="AH54" s="90"/>
      <c r="AI54" s="91"/>
      <c r="AJ54" s="89"/>
      <c r="AK54" s="90"/>
      <c r="AL54" s="90"/>
      <c r="AM54" s="90"/>
      <c r="AN54" s="91"/>
      <c r="AO54" s="89"/>
      <c r="AP54" s="90"/>
      <c r="AQ54" s="90"/>
      <c r="AR54" s="90"/>
      <c r="AS54" s="91"/>
      <c r="AT54" s="198"/>
      <c r="AU54" s="198"/>
      <c r="AV54" s="198"/>
      <c r="AW54" s="198"/>
      <c r="AX54" s="199"/>
    </row>
    <row r="55" spans="1:50" ht="22.5" hidden="1" customHeight="1" x14ac:dyDescent="0.15">
      <c r="A55" s="666"/>
      <c r="B55" s="101"/>
      <c r="C55" s="101"/>
      <c r="D55" s="101"/>
      <c r="E55" s="101"/>
      <c r="F55" s="102"/>
      <c r="G55" s="617"/>
      <c r="H55" s="239"/>
      <c r="I55" s="239"/>
      <c r="J55" s="239"/>
      <c r="K55" s="239"/>
      <c r="L55" s="239"/>
      <c r="M55" s="239"/>
      <c r="N55" s="239"/>
      <c r="O55" s="240"/>
      <c r="P55" s="225"/>
      <c r="Q55" s="225"/>
      <c r="R55" s="225"/>
      <c r="S55" s="225"/>
      <c r="T55" s="225"/>
      <c r="U55" s="225"/>
      <c r="V55" s="225"/>
      <c r="W55" s="225"/>
      <c r="X55" s="226"/>
      <c r="Y55" s="95" t="s">
        <v>65</v>
      </c>
      <c r="Z55" s="96"/>
      <c r="AA55" s="97"/>
      <c r="AB55" s="229"/>
      <c r="AC55" s="230"/>
      <c r="AD55" s="230"/>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x14ac:dyDescent="0.15">
      <c r="A56" s="666"/>
      <c r="B56" s="104"/>
      <c r="C56" s="104"/>
      <c r="D56" s="104"/>
      <c r="E56" s="104"/>
      <c r="F56" s="105"/>
      <c r="G56" s="618"/>
      <c r="H56" s="241"/>
      <c r="I56" s="241"/>
      <c r="J56" s="241"/>
      <c r="K56" s="241"/>
      <c r="L56" s="241"/>
      <c r="M56" s="241"/>
      <c r="N56" s="241"/>
      <c r="O56" s="242"/>
      <c r="P56" s="227"/>
      <c r="Q56" s="227"/>
      <c r="R56" s="227"/>
      <c r="S56" s="227"/>
      <c r="T56" s="227"/>
      <c r="U56" s="227"/>
      <c r="V56" s="227"/>
      <c r="W56" s="227"/>
      <c r="X56" s="228"/>
      <c r="Y56" s="138" t="s">
        <v>15</v>
      </c>
      <c r="Z56" s="96"/>
      <c r="AA56" s="97"/>
      <c r="AB56" s="139" t="s">
        <v>16</v>
      </c>
      <c r="AC56" s="139"/>
      <c r="AD56" s="139"/>
      <c r="AE56" s="89" t="s">
        <v>407</v>
      </c>
      <c r="AF56" s="90"/>
      <c r="AG56" s="90"/>
      <c r="AH56" s="90"/>
      <c r="AI56" s="91"/>
      <c r="AJ56" s="89" t="s">
        <v>406</v>
      </c>
      <c r="AK56" s="90"/>
      <c r="AL56" s="90"/>
      <c r="AM56" s="90"/>
      <c r="AN56" s="91"/>
      <c r="AO56" s="89" t="s">
        <v>406</v>
      </c>
      <c r="AP56" s="90"/>
      <c r="AQ56" s="90"/>
      <c r="AR56" s="90"/>
      <c r="AS56" s="91"/>
      <c r="AT56" s="195"/>
      <c r="AU56" s="196"/>
      <c r="AV56" s="196"/>
      <c r="AW56" s="196"/>
      <c r="AX56" s="197"/>
    </row>
    <row r="57" spans="1:50" ht="18.75" hidden="1" customHeight="1" x14ac:dyDescent="0.15">
      <c r="A57" s="666"/>
      <c r="B57" s="101" t="s">
        <v>317</v>
      </c>
      <c r="C57" s="101"/>
      <c r="D57" s="101"/>
      <c r="E57" s="101"/>
      <c r="F57" s="102"/>
      <c r="G57" s="166" t="s">
        <v>84</v>
      </c>
      <c r="H57" s="142"/>
      <c r="I57" s="142"/>
      <c r="J57" s="142"/>
      <c r="K57" s="142"/>
      <c r="L57" s="142"/>
      <c r="M57" s="142"/>
      <c r="N57" s="142"/>
      <c r="O57" s="143"/>
      <c r="P57" s="141" t="s">
        <v>88</v>
      </c>
      <c r="Q57" s="142"/>
      <c r="R57" s="142"/>
      <c r="S57" s="142"/>
      <c r="T57" s="142"/>
      <c r="U57" s="142"/>
      <c r="V57" s="142"/>
      <c r="W57" s="142"/>
      <c r="X57" s="143"/>
      <c r="Y57" s="210"/>
      <c r="Z57" s="211"/>
      <c r="AA57" s="212"/>
      <c r="AB57" s="216" t="s">
        <v>12</v>
      </c>
      <c r="AC57" s="217"/>
      <c r="AD57" s="218"/>
      <c r="AE57" s="141" t="s">
        <v>69</v>
      </c>
      <c r="AF57" s="142"/>
      <c r="AG57" s="142"/>
      <c r="AH57" s="142"/>
      <c r="AI57" s="143"/>
      <c r="AJ57" s="141" t="s">
        <v>70</v>
      </c>
      <c r="AK57" s="142"/>
      <c r="AL57" s="142"/>
      <c r="AM57" s="142"/>
      <c r="AN57" s="143"/>
      <c r="AO57" s="141" t="s">
        <v>71</v>
      </c>
      <c r="AP57" s="142"/>
      <c r="AQ57" s="142"/>
      <c r="AR57" s="142"/>
      <c r="AS57" s="143"/>
      <c r="AT57" s="173" t="s">
        <v>302</v>
      </c>
      <c r="AU57" s="174"/>
      <c r="AV57" s="174"/>
      <c r="AW57" s="174"/>
      <c r="AX57" s="175"/>
    </row>
    <row r="58" spans="1:50" ht="18.75" hidden="1" customHeight="1" x14ac:dyDescent="0.15">
      <c r="A58" s="666"/>
      <c r="B58" s="101"/>
      <c r="C58" s="101"/>
      <c r="D58" s="101"/>
      <c r="E58" s="101"/>
      <c r="F58" s="102"/>
      <c r="G58" s="167"/>
      <c r="H58" s="73"/>
      <c r="I58" s="73"/>
      <c r="J58" s="73"/>
      <c r="K58" s="73"/>
      <c r="L58" s="73"/>
      <c r="M58" s="73"/>
      <c r="N58" s="73"/>
      <c r="O58" s="145"/>
      <c r="P58" s="144"/>
      <c r="Q58" s="73"/>
      <c r="R58" s="73"/>
      <c r="S58" s="73"/>
      <c r="T58" s="73"/>
      <c r="U58" s="73"/>
      <c r="V58" s="73"/>
      <c r="W58" s="73"/>
      <c r="X58" s="145"/>
      <c r="Y58" s="213"/>
      <c r="Z58" s="214"/>
      <c r="AA58" s="215"/>
      <c r="AB58" s="219"/>
      <c r="AC58" s="220"/>
      <c r="AD58" s="221"/>
      <c r="AE58" s="144"/>
      <c r="AF58" s="73"/>
      <c r="AG58" s="73"/>
      <c r="AH58" s="73"/>
      <c r="AI58" s="145"/>
      <c r="AJ58" s="144"/>
      <c r="AK58" s="73"/>
      <c r="AL58" s="73"/>
      <c r="AM58" s="73"/>
      <c r="AN58" s="145"/>
      <c r="AO58" s="144"/>
      <c r="AP58" s="73"/>
      <c r="AQ58" s="73"/>
      <c r="AR58" s="73"/>
      <c r="AS58" s="145"/>
      <c r="AT58" s="58"/>
      <c r="AU58" s="72"/>
      <c r="AV58" s="72"/>
      <c r="AW58" s="73" t="s">
        <v>354</v>
      </c>
      <c r="AX58" s="74"/>
    </row>
    <row r="59" spans="1:50" ht="22.5" hidden="1" customHeight="1" x14ac:dyDescent="0.15">
      <c r="A59" s="666"/>
      <c r="B59" s="101"/>
      <c r="C59" s="101"/>
      <c r="D59" s="101"/>
      <c r="E59" s="101"/>
      <c r="F59" s="102"/>
      <c r="G59" s="616"/>
      <c r="H59" s="237"/>
      <c r="I59" s="237"/>
      <c r="J59" s="237"/>
      <c r="K59" s="237"/>
      <c r="L59" s="237"/>
      <c r="M59" s="237"/>
      <c r="N59" s="237"/>
      <c r="O59" s="238"/>
      <c r="P59" s="222"/>
      <c r="Q59" s="223"/>
      <c r="R59" s="223"/>
      <c r="S59" s="223"/>
      <c r="T59" s="223"/>
      <c r="U59" s="223"/>
      <c r="V59" s="223"/>
      <c r="W59" s="223"/>
      <c r="X59" s="224"/>
      <c r="Y59" s="593" t="s">
        <v>85</v>
      </c>
      <c r="Z59" s="594"/>
      <c r="AA59" s="595"/>
      <c r="AB59" s="597"/>
      <c r="AC59" s="597"/>
      <c r="AD59" s="597"/>
      <c r="AE59" s="89"/>
      <c r="AF59" s="90"/>
      <c r="AG59" s="90"/>
      <c r="AH59" s="90"/>
      <c r="AI59" s="91"/>
      <c r="AJ59" s="89"/>
      <c r="AK59" s="90"/>
      <c r="AL59" s="90"/>
      <c r="AM59" s="90"/>
      <c r="AN59" s="91"/>
      <c r="AO59" s="89"/>
      <c r="AP59" s="90"/>
      <c r="AQ59" s="90"/>
      <c r="AR59" s="90"/>
      <c r="AS59" s="91"/>
      <c r="AT59" s="198"/>
      <c r="AU59" s="198"/>
      <c r="AV59" s="198"/>
      <c r="AW59" s="198"/>
      <c r="AX59" s="199"/>
    </row>
    <row r="60" spans="1:50" ht="22.5" hidden="1" customHeight="1" x14ac:dyDescent="0.15">
      <c r="A60" s="666"/>
      <c r="B60" s="101"/>
      <c r="C60" s="101"/>
      <c r="D60" s="101"/>
      <c r="E60" s="101"/>
      <c r="F60" s="102"/>
      <c r="G60" s="617"/>
      <c r="H60" s="239"/>
      <c r="I60" s="239"/>
      <c r="J60" s="239"/>
      <c r="K60" s="239"/>
      <c r="L60" s="239"/>
      <c r="M60" s="239"/>
      <c r="N60" s="239"/>
      <c r="O60" s="240"/>
      <c r="P60" s="225"/>
      <c r="Q60" s="225"/>
      <c r="R60" s="225"/>
      <c r="S60" s="225"/>
      <c r="T60" s="225"/>
      <c r="U60" s="225"/>
      <c r="V60" s="225"/>
      <c r="W60" s="225"/>
      <c r="X60" s="226"/>
      <c r="Y60" s="95" t="s">
        <v>65</v>
      </c>
      <c r="Z60" s="96"/>
      <c r="AA60" s="97"/>
      <c r="AB60" s="230"/>
      <c r="AC60" s="230"/>
      <c r="AD60" s="230"/>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x14ac:dyDescent="0.15">
      <c r="A61" s="666"/>
      <c r="B61" s="104"/>
      <c r="C61" s="104"/>
      <c r="D61" s="104"/>
      <c r="E61" s="104"/>
      <c r="F61" s="105"/>
      <c r="G61" s="618"/>
      <c r="H61" s="241"/>
      <c r="I61" s="241"/>
      <c r="J61" s="241"/>
      <c r="K61" s="241"/>
      <c r="L61" s="241"/>
      <c r="M61" s="241"/>
      <c r="N61" s="241"/>
      <c r="O61" s="242"/>
      <c r="P61" s="227"/>
      <c r="Q61" s="227"/>
      <c r="R61" s="227"/>
      <c r="S61" s="227"/>
      <c r="T61" s="227"/>
      <c r="U61" s="227"/>
      <c r="V61" s="227"/>
      <c r="W61" s="227"/>
      <c r="X61" s="228"/>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5"/>
      <c r="AU61" s="196"/>
      <c r="AV61" s="196"/>
      <c r="AW61" s="196"/>
      <c r="AX61" s="197"/>
    </row>
    <row r="62" spans="1:50" ht="18.75" hidden="1" customHeight="1" x14ac:dyDescent="0.15">
      <c r="A62" s="666"/>
      <c r="B62" s="101" t="s">
        <v>317</v>
      </c>
      <c r="C62" s="101"/>
      <c r="D62" s="101"/>
      <c r="E62" s="101"/>
      <c r="F62" s="102"/>
      <c r="G62" s="166" t="s">
        <v>84</v>
      </c>
      <c r="H62" s="142"/>
      <c r="I62" s="142"/>
      <c r="J62" s="142"/>
      <c r="K62" s="142"/>
      <c r="L62" s="142"/>
      <c r="M62" s="142"/>
      <c r="N62" s="142"/>
      <c r="O62" s="143"/>
      <c r="P62" s="141" t="s">
        <v>88</v>
      </c>
      <c r="Q62" s="142"/>
      <c r="R62" s="142"/>
      <c r="S62" s="142"/>
      <c r="T62" s="142"/>
      <c r="U62" s="142"/>
      <c r="V62" s="142"/>
      <c r="W62" s="142"/>
      <c r="X62" s="143"/>
      <c r="Y62" s="210"/>
      <c r="Z62" s="211"/>
      <c r="AA62" s="212"/>
      <c r="AB62" s="216" t="s">
        <v>12</v>
      </c>
      <c r="AC62" s="217"/>
      <c r="AD62" s="218"/>
      <c r="AE62" s="141" t="s">
        <v>69</v>
      </c>
      <c r="AF62" s="142"/>
      <c r="AG62" s="142"/>
      <c r="AH62" s="142"/>
      <c r="AI62" s="143"/>
      <c r="AJ62" s="141" t="s">
        <v>70</v>
      </c>
      <c r="AK62" s="142"/>
      <c r="AL62" s="142"/>
      <c r="AM62" s="142"/>
      <c r="AN62" s="143"/>
      <c r="AO62" s="141" t="s">
        <v>71</v>
      </c>
      <c r="AP62" s="142"/>
      <c r="AQ62" s="142"/>
      <c r="AR62" s="142"/>
      <c r="AS62" s="143"/>
      <c r="AT62" s="173" t="s">
        <v>302</v>
      </c>
      <c r="AU62" s="174"/>
      <c r="AV62" s="174"/>
      <c r="AW62" s="174"/>
      <c r="AX62" s="175"/>
    </row>
    <row r="63" spans="1:50" ht="18.75" hidden="1" customHeight="1" x14ac:dyDescent="0.15">
      <c r="A63" s="666"/>
      <c r="B63" s="101"/>
      <c r="C63" s="101"/>
      <c r="D63" s="101"/>
      <c r="E63" s="101"/>
      <c r="F63" s="102"/>
      <c r="G63" s="167"/>
      <c r="H63" s="73"/>
      <c r="I63" s="73"/>
      <c r="J63" s="73"/>
      <c r="K63" s="73"/>
      <c r="L63" s="73"/>
      <c r="M63" s="73"/>
      <c r="N63" s="73"/>
      <c r="O63" s="145"/>
      <c r="P63" s="144"/>
      <c r="Q63" s="73"/>
      <c r="R63" s="73"/>
      <c r="S63" s="73"/>
      <c r="T63" s="73"/>
      <c r="U63" s="73"/>
      <c r="V63" s="73"/>
      <c r="W63" s="73"/>
      <c r="X63" s="145"/>
      <c r="Y63" s="213"/>
      <c r="Z63" s="214"/>
      <c r="AA63" s="215"/>
      <c r="AB63" s="219"/>
      <c r="AC63" s="220"/>
      <c r="AD63" s="221"/>
      <c r="AE63" s="144"/>
      <c r="AF63" s="73"/>
      <c r="AG63" s="73"/>
      <c r="AH63" s="73"/>
      <c r="AI63" s="145"/>
      <c r="AJ63" s="144"/>
      <c r="AK63" s="73"/>
      <c r="AL63" s="73"/>
      <c r="AM63" s="73"/>
      <c r="AN63" s="145"/>
      <c r="AO63" s="144"/>
      <c r="AP63" s="73"/>
      <c r="AQ63" s="73"/>
      <c r="AR63" s="73"/>
      <c r="AS63" s="145"/>
      <c r="AT63" s="58"/>
      <c r="AU63" s="72"/>
      <c r="AV63" s="72"/>
      <c r="AW63" s="73" t="s">
        <v>354</v>
      </c>
      <c r="AX63" s="74"/>
    </row>
    <row r="64" spans="1:50" ht="22.5" hidden="1" customHeight="1" x14ac:dyDescent="0.15">
      <c r="A64" s="666"/>
      <c r="B64" s="101"/>
      <c r="C64" s="101"/>
      <c r="D64" s="101"/>
      <c r="E64" s="101"/>
      <c r="F64" s="102"/>
      <c r="G64" s="616"/>
      <c r="H64" s="237"/>
      <c r="I64" s="237"/>
      <c r="J64" s="237"/>
      <c r="K64" s="237"/>
      <c r="L64" s="237"/>
      <c r="M64" s="237"/>
      <c r="N64" s="237"/>
      <c r="O64" s="238"/>
      <c r="P64" s="222"/>
      <c r="Q64" s="223"/>
      <c r="R64" s="223"/>
      <c r="S64" s="223"/>
      <c r="T64" s="223"/>
      <c r="U64" s="223"/>
      <c r="V64" s="223"/>
      <c r="W64" s="223"/>
      <c r="X64" s="224"/>
      <c r="Y64" s="593" t="s">
        <v>85</v>
      </c>
      <c r="Z64" s="594"/>
      <c r="AA64" s="595"/>
      <c r="AB64" s="597"/>
      <c r="AC64" s="597"/>
      <c r="AD64" s="597"/>
      <c r="AE64" s="89"/>
      <c r="AF64" s="90"/>
      <c r="AG64" s="90"/>
      <c r="AH64" s="90"/>
      <c r="AI64" s="91"/>
      <c r="AJ64" s="89"/>
      <c r="AK64" s="90"/>
      <c r="AL64" s="90"/>
      <c r="AM64" s="90"/>
      <c r="AN64" s="91"/>
      <c r="AO64" s="89"/>
      <c r="AP64" s="90"/>
      <c r="AQ64" s="90"/>
      <c r="AR64" s="90"/>
      <c r="AS64" s="91"/>
      <c r="AT64" s="198"/>
      <c r="AU64" s="198"/>
      <c r="AV64" s="198"/>
      <c r="AW64" s="198"/>
      <c r="AX64" s="199"/>
    </row>
    <row r="65" spans="1:60" ht="22.5" hidden="1" customHeight="1" x14ac:dyDescent="0.15">
      <c r="A65" s="666"/>
      <c r="B65" s="101"/>
      <c r="C65" s="101"/>
      <c r="D65" s="101"/>
      <c r="E65" s="101"/>
      <c r="F65" s="102"/>
      <c r="G65" s="617"/>
      <c r="H65" s="239"/>
      <c r="I65" s="239"/>
      <c r="J65" s="239"/>
      <c r="K65" s="239"/>
      <c r="L65" s="239"/>
      <c r="M65" s="239"/>
      <c r="N65" s="239"/>
      <c r="O65" s="240"/>
      <c r="P65" s="225"/>
      <c r="Q65" s="225"/>
      <c r="R65" s="225"/>
      <c r="S65" s="225"/>
      <c r="T65" s="225"/>
      <c r="U65" s="225"/>
      <c r="V65" s="225"/>
      <c r="W65" s="225"/>
      <c r="X65" s="226"/>
      <c r="Y65" s="95" t="s">
        <v>65</v>
      </c>
      <c r="Z65" s="96"/>
      <c r="AA65" s="97"/>
      <c r="AB65" s="230"/>
      <c r="AC65" s="230"/>
      <c r="AD65" s="230"/>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x14ac:dyDescent="0.15">
      <c r="A66" s="667"/>
      <c r="B66" s="104"/>
      <c r="C66" s="104"/>
      <c r="D66" s="104"/>
      <c r="E66" s="104"/>
      <c r="F66" s="105"/>
      <c r="G66" s="618"/>
      <c r="H66" s="241"/>
      <c r="I66" s="241"/>
      <c r="J66" s="241"/>
      <c r="K66" s="241"/>
      <c r="L66" s="241"/>
      <c r="M66" s="241"/>
      <c r="N66" s="241"/>
      <c r="O66" s="242"/>
      <c r="P66" s="227"/>
      <c r="Q66" s="227"/>
      <c r="R66" s="227"/>
      <c r="S66" s="227"/>
      <c r="T66" s="227"/>
      <c r="U66" s="227"/>
      <c r="V66" s="227"/>
      <c r="W66" s="227"/>
      <c r="X66" s="228"/>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5"/>
      <c r="AU66" s="196"/>
      <c r="AV66" s="196"/>
      <c r="AW66" s="196"/>
      <c r="AX66" s="197"/>
    </row>
    <row r="67" spans="1:60" ht="31.7" customHeight="1" x14ac:dyDescent="0.15">
      <c r="A67" s="528" t="s">
        <v>87</v>
      </c>
      <c r="B67" s="529"/>
      <c r="C67" s="529"/>
      <c r="D67" s="529"/>
      <c r="E67" s="529"/>
      <c r="F67" s="530"/>
      <c r="G67" s="619" t="s">
        <v>83</v>
      </c>
      <c r="H67" s="619"/>
      <c r="I67" s="619"/>
      <c r="J67" s="619"/>
      <c r="K67" s="619"/>
      <c r="L67" s="619"/>
      <c r="M67" s="619"/>
      <c r="N67" s="619"/>
      <c r="O67" s="619"/>
      <c r="P67" s="619"/>
      <c r="Q67" s="619"/>
      <c r="R67" s="619"/>
      <c r="S67" s="619"/>
      <c r="T67" s="619"/>
      <c r="U67" s="619"/>
      <c r="V67" s="619"/>
      <c r="W67" s="619"/>
      <c r="X67" s="620"/>
      <c r="Y67" s="146"/>
      <c r="Z67" s="147"/>
      <c r="AA67" s="148"/>
      <c r="AB67" s="84" t="s">
        <v>12</v>
      </c>
      <c r="AC67" s="85"/>
      <c r="AD67" s="86"/>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1"/>
      <c r="B68" s="532"/>
      <c r="C68" s="532"/>
      <c r="D68" s="532"/>
      <c r="E68" s="532"/>
      <c r="F68" s="533"/>
      <c r="G68" s="222" t="s">
        <v>430</v>
      </c>
      <c r="H68" s="237"/>
      <c r="I68" s="237"/>
      <c r="J68" s="237"/>
      <c r="K68" s="237"/>
      <c r="L68" s="237"/>
      <c r="M68" s="237"/>
      <c r="N68" s="237"/>
      <c r="O68" s="237"/>
      <c r="P68" s="237"/>
      <c r="Q68" s="237"/>
      <c r="R68" s="237"/>
      <c r="S68" s="237"/>
      <c r="T68" s="237"/>
      <c r="U68" s="237"/>
      <c r="V68" s="237"/>
      <c r="W68" s="237"/>
      <c r="X68" s="238"/>
      <c r="Y68" s="625" t="s">
        <v>66</v>
      </c>
      <c r="Z68" s="626"/>
      <c r="AA68" s="627"/>
      <c r="AB68" s="112" t="s">
        <v>400</v>
      </c>
      <c r="AC68" s="113"/>
      <c r="AD68" s="114"/>
      <c r="AE68" s="89" t="s">
        <v>419</v>
      </c>
      <c r="AF68" s="90"/>
      <c r="AG68" s="90"/>
      <c r="AH68" s="90"/>
      <c r="AI68" s="91"/>
      <c r="AJ68" s="89">
        <v>1</v>
      </c>
      <c r="AK68" s="90"/>
      <c r="AL68" s="90"/>
      <c r="AM68" s="90"/>
      <c r="AN68" s="91"/>
      <c r="AO68" s="89">
        <v>1</v>
      </c>
      <c r="AP68" s="90"/>
      <c r="AQ68" s="90"/>
      <c r="AR68" s="90"/>
      <c r="AS68" s="91"/>
      <c r="AT68" s="543"/>
      <c r="AU68" s="543"/>
      <c r="AV68" s="543"/>
      <c r="AW68" s="543"/>
      <c r="AX68" s="544"/>
      <c r="AY68" s="10"/>
      <c r="AZ68" s="10"/>
      <c r="BA68" s="10"/>
      <c r="BB68" s="10"/>
      <c r="BC68" s="10"/>
    </row>
    <row r="69" spans="1:60" ht="22.5" customHeight="1" x14ac:dyDescent="0.15">
      <c r="A69" s="534"/>
      <c r="B69" s="535"/>
      <c r="C69" s="535"/>
      <c r="D69" s="535"/>
      <c r="E69" s="535"/>
      <c r="F69" s="536"/>
      <c r="G69" s="241"/>
      <c r="H69" s="241"/>
      <c r="I69" s="241"/>
      <c r="J69" s="241"/>
      <c r="K69" s="241"/>
      <c r="L69" s="241"/>
      <c r="M69" s="241"/>
      <c r="N69" s="241"/>
      <c r="O69" s="241"/>
      <c r="P69" s="241"/>
      <c r="Q69" s="241"/>
      <c r="R69" s="241"/>
      <c r="S69" s="241"/>
      <c r="T69" s="241"/>
      <c r="U69" s="241"/>
      <c r="V69" s="241"/>
      <c r="W69" s="241"/>
      <c r="X69" s="242"/>
      <c r="Y69" s="109" t="s">
        <v>67</v>
      </c>
      <c r="Z69" s="110"/>
      <c r="AA69" s="111"/>
      <c r="AB69" s="205" t="s">
        <v>400</v>
      </c>
      <c r="AC69" s="206"/>
      <c r="AD69" s="207"/>
      <c r="AE69" s="89" t="s">
        <v>419</v>
      </c>
      <c r="AF69" s="90"/>
      <c r="AG69" s="90"/>
      <c r="AH69" s="90"/>
      <c r="AI69" s="91"/>
      <c r="AJ69" s="89">
        <v>1</v>
      </c>
      <c r="AK69" s="90"/>
      <c r="AL69" s="90"/>
      <c r="AM69" s="90"/>
      <c r="AN69" s="91"/>
      <c r="AO69" s="89">
        <v>1</v>
      </c>
      <c r="AP69" s="90"/>
      <c r="AQ69" s="90"/>
      <c r="AR69" s="90"/>
      <c r="AS69" s="91"/>
      <c r="AT69" s="89">
        <v>4</v>
      </c>
      <c r="AU69" s="90"/>
      <c r="AV69" s="90"/>
      <c r="AW69" s="90"/>
      <c r="AX69" s="349"/>
      <c r="AY69" s="10"/>
      <c r="AZ69" s="10"/>
      <c r="BA69" s="10"/>
      <c r="BB69" s="10"/>
      <c r="BC69" s="10"/>
      <c r="BD69" s="10"/>
      <c r="BE69" s="10"/>
      <c r="BF69" s="10"/>
      <c r="BG69" s="10"/>
      <c r="BH69" s="10"/>
    </row>
    <row r="70" spans="1:60" ht="33" hidden="1" customHeight="1" x14ac:dyDescent="0.15">
      <c r="A70" s="528" t="s">
        <v>87</v>
      </c>
      <c r="B70" s="529"/>
      <c r="C70" s="529"/>
      <c r="D70" s="529"/>
      <c r="E70" s="529"/>
      <c r="F70" s="530"/>
      <c r="G70" s="619" t="s">
        <v>83</v>
      </c>
      <c r="H70" s="619"/>
      <c r="I70" s="619"/>
      <c r="J70" s="619"/>
      <c r="K70" s="619"/>
      <c r="L70" s="619"/>
      <c r="M70" s="619"/>
      <c r="N70" s="619"/>
      <c r="O70" s="619"/>
      <c r="P70" s="619"/>
      <c r="Q70" s="619"/>
      <c r="R70" s="619"/>
      <c r="S70" s="619"/>
      <c r="T70" s="619"/>
      <c r="U70" s="619"/>
      <c r="V70" s="619"/>
      <c r="W70" s="619"/>
      <c r="X70" s="620"/>
      <c r="Y70" s="146"/>
      <c r="Z70" s="147"/>
      <c r="AA70" s="148"/>
      <c r="AB70" s="84" t="s">
        <v>12</v>
      </c>
      <c r="AC70" s="85"/>
      <c r="AD70" s="86"/>
      <c r="AE70" s="140" t="s">
        <v>69</v>
      </c>
      <c r="AF70" s="127"/>
      <c r="AG70" s="127"/>
      <c r="AH70" s="127"/>
      <c r="AI70" s="621"/>
      <c r="AJ70" s="140" t="s">
        <v>70</v>
      </c>
      <c r="AK70" s="127"/>
      <c r="AL70" s="127"/>
      <c r="AM70" s="127"/>
      <c r="AN70" s="621"/>
      <c r="AO70" s="140" t="s">
        <v>71</v>
      </c>
      <c r="AP70" s="127"/>
      <c r="AQ70" s="127"/>
      <c r="AR70" s="127"/>
      <c r="AS70" s="621"/>
      <c r="AT70" s="267" t="s">
        <v>74</v>
      </c>
      <c r="AU70" s="268"/>
      <c r="AV70" s="268"/>
      <c r="AW70" s="268"/>
      <c r="AX70" s="269"/>
    </row>
    <row r="71" spans="1:60" ht="22.5" hidden="1" customHeight="1" x14ac:dyDescent="0.15">
      <c r="A71" s="531"/>
      <c r="B71" s="532"/>
      <c r="C71" s="532"/>
      <c r="D71" s="532"/>
      <c r="E71" s="532"/>
      <c r="F71" s="533"/>
      <c r="G71" s="237"/>
      <c r="H71" s="237"/>
      <c r="I71" s="237"/>
      <c r="J71" s="237"/>
      <c r="K71" s="237"/>
      <c r="L71" s="237"/>
      <c r="M71" s="237"/>
      <c r="N71" s="237"/>
      <c r="O71" s="237"/>
      <c r="P71" s="237"/>
      <c r="Q71" s="237"/>
      <c r="R71" s="237"/>
      <c r="S71" s="237"/>
      <c r="T71" s="237"/>
      <c r="U71" s="237"/>
      <c r="V71" s="237"/>
      <c r="W71" s="237"/>
      <c r="X71" s="238"/>
      <c r="Y71" s="668" t="s">
        <v>66</v>
      </c>
      <c r="Z71" s="669"/>
      <c r="AA71" s="670"/>
      <c r="AB71" s="112"/>
      <c r="AC71" s="113"/>
      <c r="AD71" s="114"/>
      <c r="AE71" s="89"/>
      <c r="AF71" s="90"/>
      <c r="AG71" s="90"/>
      <c r="AH71" s="90"/>
      <c r="AI71" s="91"/>
      <c r="AJ71" s="89"/>
      <c r="AK71" s="90"/>
      <c r="AL71" s="90"/>
      <c r="AM71" s="90"/>
      <c r="AN71" s="91"/>
      <c r="AO71" s="89"/>
      <c r="AP71" s="90"/>
      <c r="AQ71" s="90"/>
      <c r="AR71" s="90"/>
      <c r="AS71" s="91"/>
      <c r="AT71" s="543"/>
      <c r="AU71" s="543"/>
      <c r="AV71" s="543"/>
      <c r="AW71" s="543"/>
      <c r="AX71" s="544"/>
      <c r="AY71" s="10"/>
      <c r="AZ71" s="10"/>
      <c r="BA71" s="10"/>
      <c r="BB71" s="10"/>
      <c r="BC71" s="10"/>
    </row>
    <row r="72" spans="1:60" ht="22.5" hidden="1" customHeight="1" x14ac:dyDescent="0.15">
      <c r="A72" s="534"/>
      <c r="B72" s="535"/>
      <c r="C72" s="535"/>
      <c r="D72" s="535"/>
      <c r="E72" s="535"/>
      <c r="F72" s="536"/>
      <c r="G72" s="241"/>
      <c r="H72" s="241"/>
      <c r="I72" s="241"/>
      <c r="J72" s="241"/>
      <c r="K72" s="241"/>
      <c r="L72" s="241"/>
      <c r="M72" s="241"/>
      <c r="N72" s="241"/>
      <c r="O72" s="241"/>
      <c r="P72" s="241"/>
      <c r="Q72" s="241"/>
      <c r="R72" s="241"/>
      <c r="S72" s="241"/>
      <c r="T72" s="241"/>
      <c r="U72" s="241"/>
      <c r="V72" s="241"/>
      <c r="W72" s="241"/>
      <c r="X72" s="242"/>
      <c r="Y72" s="109" t="s">
        <v>67</v>
      </c>
      <c r="Z72" s="671"/>
      <c r="AA72" s="672"/>
      <c r="AB72" s="205"/>
      <c r="AC72" s="206"/>
      <c r="AD72" s="207"/>
      <c r="AE72" s="89"/>
      <c r="AF72" s="90"/>
      <c r="AG72" s="90"/>
      <c r="AH72" s="90"/>
      <c r="AI72" s="91"/>
      <c r="AJ72" s="89"/>
      <c r="AK72" s="90"/>
      <c r="AL72" s="90"/>
      <c r="AM72" s="90"/>
      <c r="AN72" s="91"/>
      <c r="AO72" s="89"/>
      <c r="AP72" s="90"/>
      <c r="AQ72" s="90"/>
      <c r="AR72" s="90"/>
      <c r="AS72" s="91"/>
      <c r="AT72" s="89"/>
      <c r="AU72" s="90"/>
      <c r="AV72" s="90"/>
      <c r="AW72" s="90"/>
      <c r="AX72" s="349"/>
      <c r="AY72" s="10"/>
      <c r="AZ72" s="10"/>
      <c r="BA72" s="10"/>
      <c r="BB72" s="10"/>
      <c r="BC72" s="10"/>
      <c r="BD72" s="10"/>
      <c r="BE72" s="10"/>
      <c r="BF72" s="10"/>
      <c r="BG72" s="10"/>
      <c r="BH72" s="10"/>
    </row>
    <row r="73" spans="1:60" ht="31.7" hidden="1" customHeight="1" x14ac:dyDescent="0.15">
      <c r="A73" s="528" t="s">
        <v>87</v>
      </c>
      <c r="B73" s="529"/>
      <c r="C73" s="529"/>
      <c r="D73" s="529"/>
      <c r="E73" s="529"/>
      <c r="F73" s="530"/>
      <c r="G73" s="619" t="s">
        <v>83</v>
      </c>
      <c r="H73" s="619"/>
      <c r="I73" s="619"/>
      <c r="J73" s="619"/>
      <c r="K73" s="619"/>
      <c r="L73" s="619"/>
      <c r="M73" s="619"/>
      <c r="N73" s="619"/>
      <c r="O73" s="619"/>
      <c r="P73" s="619"/>
      <c r="Q73" s="619"/>
      <c r="R73" s="619"/>
      <c r="S73" s="619"/>
      <c r="T73" s="619"/>
      <c r="U73" s="619"/>
      <c r="V73" s="619"/>
      <c r="W73" s="619"/>
      <c r="X73" s="620"/>
      <c r="Y73" s="146"/>
      <c r="Z73" s="147"/>
      <c r="AA73" s="148"/>
      <c r="AB73" s="84" t="s">
        <v>12</v>
      </c>
      <c r="AC73" s="85"/>
      <c r="AD73" s="86"/>
      <c r="AE73" s="140" t="s">
        <v>69</v>
      </c>
      <c r="AF73" s="127"/>
      <c r="AG73" s="127"/>
      <c r="AH73" s="127"/>
      <c r="AI73" s="621"/>
      <c r="AJ73" s="140" t="s">
        <v>70</v>
      </c>
      <c r="AK73" s="127"/>
      <c r="AL73" s="127"/>
      <c r="AM73" s="127"/>
      <c r="AN73" s="621"/>
      <c r="AO73" s="140" t="s">
        <v>71</v>
      </c>
      <c r="AP73" s="127"/>
      <c r="AQ73" s="127"/>
      <c r="AR73" s="127"/>
      <c r="AS73" s="621"/>
      <c r="AT73" s="267" t="s">
        <v>74</v>
      </c>
      <c r="AU73" s="268"/>
      <c r="AV73" s="268"/>
      <c r="AW73" s="268"/>
      <c r="AX73" s="269"/>
    </row>
    <row r="74" spans="1:60" ht="22.5" hidden="1" customHeight="1" x14ac:dyDescent="0.15">
      <c r="A74" s="531"/>
      <c r="B74" s="532"/>
      <c r="C74" s="532"/>
      <c r="D74" s="532"/>
      <c r="E74" s="532"/>
      <c r="F74" s="533"/>
      <c r="G74" s="237"/>
      <c r="H74" s="237"/>
      <c r="I74" s="237"/>
      <c r="J74" s="237"/>
      <c r="K74" s="237"/>
      <c r="L74" s="237"/>
      <c r="M74" s="237"/>
      <c r="N74" s="237"/>
      <c r="O74" s="237"/>
      <c r="P74" s="237"/>
      <c r="Q74" s="237"/>
      <c r="R74" s="237"/>
      <c r="S74" s="237"/>
      <c r="T74" s="237"/>
      <c r="U74" s="237"/>
      <c r="V74" s="237"/>
      <c r="W74" s="237"/>
      <c r="X74" s="238"/>
      <c r="Y74" s="668" t="s">
        <v>66</v>
      </c>
      <c r="Z74" s="669"/>
      <c r="AA74" s="670"/>
      <c r="AB74" s="112"/>
      <c r="AC74" s="113"/>
      <c r="AD74" s="114"/>
      <c r="AE74" s="89"/>
      <c r="AF74" s="90"/>
      <c r="AG74" s="90"/>
      <c r="AH74" s="90"/>
      <c r="AI74" s="91"/>
      <c r="AJ74" s="89"/>
      <c r="AK74" s="90"/>
      <c r="AL74" s="90"/>
      <c r="AM74" s="90"/>
      <c r="AN74" s="91"/>
      <c r="AO74" s="89"/>
      <c r="AP74" s="90"/>
      <c r="AQ74" s="90"/>
      <c r="AR74" s="90"/>
      <c r="AS74" s="91"/>
      <c r="AT74" s="543"/>
      <c r="AU74" s="543"/>
      <c r="AV74" s="543"/>
      <c r="AW74" s="543"/>
      <c r="AX74" s="544"/>
      <c r="AY74" s="10"/>
      <c r="AZ74" s="10"/>
      <c r="BA74" s="10"/>
      <c r="BB74" s="10"/>
      <c r="BC74" s="10"/>
    </row>
    <row r="75" spans="1:60" ht="22.5" hidden="1" customHeight="1" x14ac:dyDescent="0.15">
      <c r="A75" s="534"/>
      <c r="B75" s="535"/>
      <c r="C75" s="535"/>
      <c r="D75" s="535"/>
      <c r="E75" s="535"/>
      <c r="F75" s="536"/>
      <c r="G75" s="241"/>
      <c r="H75" s="241"/>
      <c r="I75" s="241"/>
      <c r="J75" s="241"/>
      <c r="K75" s="241"/>
      <c r="L75" s="241"/>
      <c r="M75" s="241"/>
      <c r="N75" s="241"/>
      <c r="O75" s="241"/>
      <c r="P75" s="241"/>
      <c r="Q75" s="241"/>
      <c r="R75" s="241"/>
      <c r="S75" s="241"/>
      <c r="T75" s="241"/>
      <c r="U75" s="241"/>
      <c r="V75" s="241"/>
      <c r="W75" s="241"/>
      <c r="X75" s="242"/>
      <c r="Y75" s="109" t="s">
        <v>67</v>
      </c>
      <c r="Z75" s="671"/>
      <c r="AA75" s="672"/>
      <c r="AB75" s="205"/>
      <c r="AC75" s="206"/>
      <c r="AD75" s="207"/>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x14ac:dyDescent="0.15">
      <c r="A76" s="528" t="s">
        <v>87</v>
      </c>
      <c r="B76" s="529"/>
      <c r="C76" s="529"/>
      <c r="D76" s="529"/>
      <c r="E76" s="529"/>
      <c r="F76" s="530"/>
      <c r="G76" s="619" t="s">
        <v>83</v>
      </c>
      <c r="H76" s="619"/>
      <c r="I76" s="619"/>
      <c r="J76" s="619"/>
      <c r="K76" s="619"/>
      <c r="L76" s="619"/>
      <c r="M76" s="619"/>
      <c r="N76" s="619"/>
      <c r="O76" s="619"/>
      <c r="P76" s="619"/>
      <c r="Q76" s="619"/>
      <c r="R76" s="619"/>
      <c r="S76" s="619"/>
      <c r="T76" s="619"/>
      <c r="U76" s="619"/>
      <c r="V76" s="619"/>
      <c r="W76" s="619"/>
      <c r="X76" s="620"/>
      <c r="Y76" s="146"/>
      <c r="Z76" s="147"/>
      <c r="AA76" s="148"/>
      <c r="AB76" s="84" t="s">
        <v>12</v>
      </c>
      <c r="AC76" s="85"/>
      <c r="AD76" s="86"/>
      <c r="AE76" s="140" t="s">
        <v>69</v>
      </c>
      <c r="AF76" s="127"/>
      <c r="AG76" s="127"/>
      <c r="AH76" s="127"/>
      <c r="AI76" s="621"/>
      <c r="AJ76" s="140" t="s">
        <v>70</v>
      </c>
      <c r="AK76" s="127"/>
      <c r="AL76" s="127"/>
      <c r="AM76" s="127"/>
      <c r="AN76" s="621"/>
      <c r="AO76" s="140" t="s">
        <v>71</v>
      </c>
      <c r="AP76" s="127"/>
      <c r="AQ76" s="127"/>
      <c r="AR76" s="127"/>
      <c r="AS76" s="621"/>
      <c r="AT76" s="267" t="s">
        <v>74</v>
      </c>
      <c r="AU76" s="268"/>
      <c r="AV76" s="268"/>
      <c r="AW76" s="268"/>
      <c r="AX76" s="269"/>
    </row>
    <row r="77" spans="1:60" ht="22.5" hidden="1" customHeight="1" x14ac:dyDescent="0.15">
      <c r="A77" s="531"/>
      <c r="B77" s="532"/>
      <c r="C77" s="532"/>
      <c r="D77" s="532"/>
      <c r="E77" s="532"/>
      <c r="F77" s="533"/>
      <c r="G77" s="237"/>
      <c r="H77" s="237"/>
      <c r="I77" s="237"/>
      <c r="J77" s="237"/>
      <c r="K77" s="237"/>
      <c r="L77" s="237"/>
      <c r="M77" s="237"/>
      <c r="N77" s="237"/>
      <c r="O77" s="237"/>
      <c r="P77" s="237"/>
      <c r="Q77" s="237"/>
      <c r="R77" s="237"/>
      <c r="S77" s="237"/>
      <c r="T77" s="237"/>
      <c r="U77" s="237"/>
      <c r="V77" s="237"/>
      <c r="W77" s="237"/>
      <c r="X77" s="238"/>
      <c r="Y77" s="668" t="s">
        <v>66</v>
      </c>
      <c r="Z77" s="669"/>
      <c r="AA77" s="670"/>
      <c r="AB77" s="112"/>
      <c r="AC77" s="113"/>
      <c r="AD77" s="114"/>
      <c r="AE77" s="89"/>
      <c r="AF77" s="90"/>
      <c r="AG77" s="90"/>
      <c r="AH77" s="90"/>
      <c r="AI77" s="91"/>
      <c r="AJ77" s="89"/>
      <c r="AK77" s="90"/>
      <c r="AL77" s="90"/>
      <c r="AM77" s="90"/>
      <c r="AN77" s="91"/>
      <c r="AO77" s="89"/>
      <c r="AP77" s="90"/>
      <c r="AQ77" s="90"/>
      <c r="AR77" s="90"/>
      <c r="AS77" s="91"/>
      <c r="AT77" s="543"/>
      <c r="AU77" s="543"/>
      <c r="AV77" s="543"/>
      <c r="AW77" s="543"/>
      <c r="AX77" s="544"/>
      <c r="AY77" s="10"/>
      <c r="AZ77" s="10"/>
      <c r="BA77" s="10"/>
      <c r="BB77" s="10"/>
      <c r="BC77" s="10"/>
    </row>
    <row r="78" spans="1:60" ht="22.5" hidden="1" customHeight="1" x14ac:dyDescent="0.15">
      <c r="A78" s="534"/>
      <c r="B78" s="535"/>
      <c r="C78" s="535"/>
      <c r="D78" s="535"/>
      <c r="E78" s="535"/>
      <c r="F78" s="536"/>
      <c r="G78" s="241"/>
      <c r="H78" s="241"/>
      <c r="I78" s="241"/>
      <c r="J78" s="241"/>
      <c r="K78" s="241"/>
      <c r="L78" s="241"/>
      <c r="M78" s="241"/>
      <c r="N78" s="241"/>
      <c r="O78" s="241"/>
      <c r="P78" s="241"/>
      <c r="Q78" s="241"/>
      <c r="R78" s="241"/>
      <c r="S78" s="241"/>
      <c r="T78" s="241"/>
      <c r="U78" s="241"/>
      <c r="V78" s="241"/>
      <c r="W78" s="241"/>
      <c r="X78" s="242"/>
      <c r="Y78" s="109" t="s">
        <v>67</v>
      </c>
      <c r="Z78" s="671"/>
      <c r="AA78" s="672"/>
      <c r="AB78" s="205"/>
      <c r="AC78" s="206"/>
      <c r="AD78" s="207"/>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x14ac:dyDescent="0.15">
      <c r="A79" s="528" t="s">
        <v>87</v>
      </c>
      <c r="B79" s="529"/>
      <c r="C79" s="529"/>
      <c r="D79" s="529"/>
      <c r="E79" s="529"/>
      <c r="F79" s="530"/>
      <c r="G79" s="619" t="s">
        <v>83</v>
      </c>
      <c r="H79" s="619"/>
      <c r="I79" s="619"/>
      <c r="J79" s="619"/>
      <c r="K79" s="619"/>
      <c r="L79" s="619"/>
      <c r="M79" s="619"/>
      <c r="N79" s="619"/>
      <c r="O79" s="619"/>
      <c r="P79" s="619"/>
      <c r="Q79" s="619"/>
      <c r="R79" s="619"/>
      <c r="S79" s="619"/>
      <c r="T79" s="619"/>
      <c r="U79" s="619"/>
      <c r="V79" s="619"/>
      <c r="W79" s="619"/>
      <c r="X79" s="620"/>
      <c r="Y79" s="146"/>
      <c r="Z79" s="147"/>
      <c r="AA79" s="148"/>
      <c r="AB79" s="84" t="s">
        <v>12</v>
      </c>
      <c r="AC79" s="85"/>
      <c r="AD79" s="86"/>
      <c r="AE79" s="140" t="s">
        <v>69</v>
      </c>
      <c r="AF79" s="127"/>
      <c r="AG79" s="127"/>
      <c r="AH79" s="127"/>
      <c r="AI79" s="621"/>
      <c r="AJ79" s="140" t="s">
        <v>70</v>
      </c>
      <c r="AK79" s="127"/>
      <c r="AL79" s="127"/>
      <c r="AM79" s="127"/>
      <c r="AN79" s="621"/>
      <c r="AO79" s="140" t="s">
        <v>71</v>
      </c>
      <c r="AP79" s="127"/>
      <c r="AQ79" s="127"/>
      <c r="AR79" s="127"/>
      <c r="AS79" s="621"/>
      <c r="AT79" s="267" t="s">
        <v>74</v>
      </c>
      <c r="AU79" s="268"/>
      <c r="AV79" s="268"/>
      <c r="AW79" s="268"/>
      <c r="AX79" s="269"/>
    </row>
    <row r="80" spans="1:60" ht="22.5" hidden="1" customHeight="1" x14ac:dyDescent="0.15">
      <c r="A80" s="531"/>
      <c r="B80" s="532"/>
      <c r="C80" s="532"/>
      <c r="D80" s="532"/>
      <c r="E80" s="532"/>
      <c r="F80" s="533"/>
      <c r="G80" s="237"/>
      <c r="H80" s="237"/>
      <c r="I80" s="237"/>
      <c r="J80" s="237"/>
      <c r="K80" s="237"/>
      <c r="L80" s="237"/>
      <c r="M80" s="237"/>
      <c r="N80" s="237"/>
      <c r="O80" s="237"/>
      <c r="P80" s="237"/>
      <c r="Q80" s="237"/>
      <c r="R80" s="237"/>
      <c r="S80" s="237"/>
      <c r="T80" s="237"/>
      <c r="U80" s="237"/>
      <c r="V80" s="237"/>
      <c r="W80" s="237"/>
      <c r="X80" s="238"/>
      <c r="Y80" s="668" t="s">
        <v>66</v>
      </c>
      <c r="Z80" s="669"/>
      <c r="AA80" s="670"/>
      <c r="AB80" s="112"/>
      <c r="AC80" s="113"/>
      <c r="AD80" s="114"/>
      <c r="AE80" s="89"/>
      <c r="AF80" s="90"/>
      <c r="AG80" s="90"/>
      <c r="AH80" s="90"/>
      <c r="AI80" s="91"/>
      <c r="AJ80" s="89"/>
      <c r="AK80" s="90"/>
      <c r="AL80" s="90"/>
      <c r="AM80" s="90"/>
      <c r="AN80" s="91"/>
      <c r="AO80" s="89"/>
      <c r="AP80" s="90"/>
      <c r="AQ80" s="90"/>
      <c r="AR80" s="90"/>
      <c r="AS80" s="91"/>
      <c r="AT80" s="543"/>
      <c r="AU80" s="543"/>
      <c r="AV80" s="543"/>
      <c r="AW80" s="543"/>
      <c r="AX80" s="544"/>
      <c r="AY80" s="10"/>
      <c r="AZ80" s="10"/>
      <c r="BA80" s="10"/>
      <c r="BB80" s="10"/>
      <c r="BC80" s="10"/>
    </row>
    <row r="81" spans="1:60" ht="22.5" hidden="1" customHeight="1" x14ac:dyDescent="0.15">
      <c r="A81" s="534"/>
      <c r="B81" s="535"/>
      <c r="C81" s="535"/>
      <c r="D81" s="535"/>
      <c r="E81" s="535"/>
      <c r="F81" s="536"/>
      <c r="G81" s="241"/>
      <c r="H81" s="241"/>
      <c r="I81" s="241"/>
      <c r="J81" s="241"/>
      <c r="K81" s="241"/>
      <c r="L81" s="241"/>
      <c r="M81" s="241"/>
      <c r="N81" s="241"/>
      <c r="O81" s="241"/>
      <c r="P81" s="241"/>
      <c r="Q81" s="241"/>
      <c r="R81" s="241"/>
      <c r="S81" s="241"/>
      <c r="T81" s="241"/>
      <c r="U81" s="241"/>
      <c r="V81" s="241"/>
      <c r="W81" s="241"/>
      <c r="X81" s="242"/>
      <c r="Y81" s="109" t="s">
        <v>67</v>
      </c>
      <c r="Z81" s="671"/>
      <c r="AA81" s="672"/>
      <c r="AB81" s="205"/>
      <c r="AC81" s="206"/>
      <c r="AD81" s="207"/>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2"/>
      <c r="Z82" s="203"/>
      <c r="AA82" s="204"/>
      <c r="AB82" s="84" t="s">
        <v>12</v>
      </c>
      <c r="AC82" s="85"/>
      <c r="AD82" s="86"/>
      <c r="AE82" s="140" t="s">
        <v>69</v>
      </c>
      <c r="AF82" s="85"/>
      <c r="AG82" s="85"/>
      <c r="AH82" s="85"/>
      <c r="AI82" s="86"/>
      <c r="AJ82" s="140" t="s">
        <v>70</v>
      </c>
      <c r="AK82" s="85"/>
      <c r="AL82" s="85"/>
      <c r="AM82" s="85"/>
      <c r="AN82" s="86"/>
      <c r="AO82" s="140" t="s">
        <v>71</v>
      </c>
      <c r="AP82" s="85"/>
      <c r="AQ82" s="85"/>
      <c r="AR82" s="85"/>
      <c r="AS82" s="86"/>
      <c r="AT82" s="267" t="s">
        <v>75</v>
      </c>
      <c r="AU82" s="268"/>
      <c r="AV82" s="268"/>
      <c r="AW82" s="268"/>
      <c r="AX82" s="269"/>
    </row>
    <row r="83" spans="1:60" ht="22.5" customHeight="1" x14ac:dyDescent="0.15">
      <c r="A83" s="121"/>
      <c r="B83" s="122"/>
      <c r="C83" s="122"/>
      <c r="D83" s="122"/>
      <c r="E83" s="122"/>
      <c r="F83" s="123"/>
      <c r="G83" s="298" t="s">
        <v>422</v>
      </c>
      <c r="H83" s="298"/>
      <c r="I83" s="298"/>
      <c r="J83" s="298"/>
      <c r="K83" s="298"/>
      <c r="L83" s="298"/>
      <c r="M83" s="298"/>
      <c r="N83" s="298"/>
      <c r="O83" s="298"/>
      <c r="P83" s="298"/>
      <c r="Q83" s="298"/>
      <c r="R83" s="298"/>
      <c r="S83" s="298"/>
      <c r="T83" s="298"/>
      <c r="U83" s="298"/>
      <c r="V83" s="298"/>
      <c r="W83" s="298"/>
      <c r="X83" s="298"/>
      <c r="Y83" s="540" t="s">
        <v>17</v>
      </c>
      <c r="Z83" s="541"/>
      <c r="AA83" s="542"/>
      <c r="AB83" s="205" t="s">
        <v>423</v>
      </c>
      <c r="AC83" s="206"/>
      <c r="AD83" s="207"/>
      <c r="AE83" s="89" t="s">
        <v>406</v>
      </c>
      <c r="AF83" s="90"/>
      <c r="AG83" s="90"/>
      <c r="AH83" s="90"/>
      <c r="AI83" s="91"/>
      <c r="AJ83" s="208">
        <v>54069</v>
      </c>
      <c r="AK83" s="209"/>
      <c r="AL83" s="209"/>
      <c r="AM83" s="209"/>
      <c r="AN83" s="209"/>
      <c r="AO83" s="208">
        <v>41554</v>
      </c>
      <c r="AP83" s="209"/>
      <c r="AQ83" s="209"/>
      <c r="AR83" s="209"/>
      <c r="AS83" s="209"/>
      <c r="AT83" s="89">
        <v>6400</v>
      </c>
      <c r="AU83" s="90"/>
      <c r="AV83" s="90"/>
      <c r="AW83" s="90"/>
      <c r="AX83" s="349"/>
    </row>
    <row r="84" spans="1:60" ht="42" customHeight="1" x14ac:dyDescent="0.15">
      <c r="A84" s="124"/>
      <c r="B84" s="125"/>
      <c r="C84" s="125"/>
      <c r="D84" s="125"/>
      <c r="E84" s="125"/>
      <c r="F84" s="126"/>
      <c r="G84" s="299"/>
      <c r="H84" s="299"/>
      <c r="I84" s="299"/>
      <c r="J84" s="299"/>
      <c r="K84" s="299"/>
      <c r="L84" s="299"/>
      <c r="M84" s="299"/>
      <c r="N84" s="299"/>
      <c r="O84" s="299"/>
      <c r="P84" s="299"/>
      <c r="Q84" s="299"/>
      <c r="R84" s="299"/>
      <c r="S84" s="299"/>
      <c r="T84" s="299"/>
      <c r="U84" s="299"/>
      <c r="V84" s="299"/>
      <c r="W84" s="299"/>
      <c r="X84" s="299"/>
      <c r="Y84" s="201" t="s">
        <v>59</v>
      </c>
      <c r="Z84" s="110"/>
      <c r="AA84" s="111"/>
      <c r="AB84" s="92" t="s">
        <v>436</v>
      </c>
      <c r="AC84" s="93"/>
      <c r="AD84" s="94"/>
      <c r="AE84" s="89" t="s">
        <v>421</v>
      </c>
      <c r="AF84" s="90"/>
      <c r="AG84" s="90"/>
      <c r="AH84" s="90"/>
      <c r="AI84" s="91"/>
      <c r="AJ84" s="92" t="s">
        <v>424</v>
      </c>
      <c r="AK84" s="93"/>
      <c r="AL84" s="93"/>
      <c r="AM84" s="93"/>
      <c r="AN84" s="94"/>
      <c r="AO84" s="92" t="s">
        <v>425</v>
      </c>
      <c r="AP84" s="93"/>
      <c r="AQ84" s="93"/>
      <c r="AR84" s="93"/>
      <c r="AS84" s="94"/>
      <c r="AT84" s="92" t="s">
        <v>426</v>
      </c>
      <c r="AU84" s="93"/>
      <c r="AV84" s="93"/>
      <c r="AW84" s="93"/>
      <c r="AX84" s="9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2"/>
      <c r="Z85" s="203"/>
      <c r="AA85" s="204"/>
      <c r="AB85" s="84" t="s">
        <v>12</v>
      </c>
      <c r="AC85" s="85"/>
      <c r="AD85" s="86"/>
      <c r="AE85" s="140" t="s">
        <v>69</v>
      </c>
      <c r="AF85" s="85"/>
      <c r="AG85" s="85"/>
      <c r="AH85" s="85"/>
      <c r="AI85" s="86"/>
      <c r="AJ85" s="140" t="s">
        <v>70</v>
      </c>
      <c r="AK85" s="85"/>
      <c r="AL85" s="85"/>
      <c r="AM85" s="85"/>
      <c r="AN85" s="86"/>
      <c r="AO85" s="140" t="s">
        <v>71</v>
      </c>
      <c r="AP85" s="85"/>
      <c r="AQ85" s="85"/>
      <c r="AR85" s="85"/>
      <c r="AS85" s="86"/>
      <c r="AT85" s="267" t="s">
        <v>75</v>
      </c>
      <c r="AU85" s="268"/>
      <c r="AV85" s="268"/>
      <c r="AW85" s="268"/>
      <c r="AX85" s="269"/>
    </row>
    <row r="86" spans="1:60" ht="22.5" hidden="1" customHeight="1" x14ac:dyDescent="0.15">
      <c r="A86" s="121"/>
      <c r="B86" s="122"/>
      <c r="C86" s="122"/>
      <c r="D86" s="122"/>
      <c r="E86" s="122"/>
      <c r="F86" s="123"/>
      <c r="G86" s="298" t="s">
        <v>357</v>
      </c>
      <c r="H86" s="298"/>
      <c r="I86" s="298"/>
      <c r="J86" s="298"/>
      <c r="K86" s="298"/>
      <c r="L86" s="298"/>
      <c r="M86" s="298"/>
      <c r="N86" s="298"/>
      <c r="O86" s="298"/>
      <c r="P86" s="298"/>
      <c r="Q86" s="298"/>
      <c r="R86" s="298"/>
      <c r="S86" s="298"/>
      <c r="T86" s="298"/>
      <c r="U86" s="298"/>
      <c r="V86" s="298"/>
      <c r="W86" s="298"/>
      <c r="X86" s="298"/>
      <c r="Y86" s="540" t="s">
        <v>17</v>
      </c>
      <c r="Z86" s="541"/>
      <c r="AA86" s="542"/>
      <c r="AB86" s="115"/>
      <c r="AC86" s="116"/>
      <c r="AD86" s="117"/>
      <c r="AE86" s="208"/>
      <c r="AF86" s="209"/>
      <c r="AG86" s="209"/>
      <c r="AH86" s="209"/>
      <c r="AI86" s="209"/>
      <c r="AJ86" s="208"/>
      <c r="AK86" s="209"/>
      <c r="AL86" s="209"/>
      <c r="AM86" s="209"/>
      <c r="AN86" s="209"/>
      <c r="AO86" s="208"/>
      <c r="AP86" s="209"/>
      <c r="AQ86" s="209"/>
      <c r="AR86" s="209"/>
      <c r="AS86" s="209"/>
      <c r="AT86" s="89"/>
      <c r="AU86" s="90"/>
      <c r="AV86" s="90"/>
      <c r="AW86" s="90"/>
      <c r="AX86" s="349"/>
    </row>
    <row r="87" spans="1:60" ht="47.1" hidden="1" customHeight="1" x14ac:dyDescent="0.15">
      <c r="A87" s="124"/>
      <c r="B87" s="125"/>
      <c r="C87" s="125"/>
      <c r="D87" s="125"/>
      <c r="E87" s="125"/>
      <c r="F87" s="126"/>
      <c r="G87" s="299"/>
      <c r="H87" s="299"/>
      <c r="I87" s="299"/>
      <c r="J87" s="299"/>
      <c r="K87" s="299"/>
      <c r="L87" s="299"/>
      <c r="M87" s="299"/>
      <c r="N87" s="299"/>
      <c r="O87" s="299"/>
      <c r="P87" s="299"/>
      <c r="Q87" s="299"/>
      <c r="R87" s="299"/>
      <c r="S87" s="299"/>
      <c r="T87" s="299"/>
      <c r="U87" s="299"/>
      <c r="V87" s="299"/>
      <c r="W87" s="299"/>
      <c r="X87" s="299"/>
      <c r="Y87" s="201"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6"/>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2"/>
      <c r="Z88" s="203"/>
      <c r="AA88" s="204"/>
      <c r="AB88" s="84" t="s">
        <v>12</v>
      </c>
      <c r="AC88" s="85"/>
      <c r="AD88" s="86"/>
      <c r="AE88" s="140" t="s">
        <v>69</v>
      </c>
      <c r="AF88" s="85"/>
      <c r="AG88" s="85"/>
      <c r="AH88" s="85"/>
      <c r="AI88" s="86"/>
      <c r="AJ88" s="140" t="s">
        <v>70</v>
      </c>
      <c r="AK88" s="85"/>
      <c r="AL88" s="85"/>
      <c r="AM88" s="85"/>
      <c r="AN88" s="86"/>
      <c r="AO88" s="140" t="s">
        <v>71</v>
      </c>
      <c r="AP88" s="85"/>
      <c r="AQ88" s="85"/>
      <c r="AR88" s="85"/>
      <c r="AS88" s="86"/>
      <c r="AT88" s="267" t="s">
        <v>75</v>
      </c>
      <c r="AU88" s="268"/>
      <c r="AV88" s="268"/>
      <c r="AW88" s="268"/>
      <c r="AX88" s="269"/>
    </row>
    <row r="89" spans="1:60" ht="22.5" hidden="1" customHeight="1" x14ac:dyDescent="0.15">
      <c r="A89" s="121"/>
      <c r="B89" s="122"/>
      <c r="C89" s="122"/>
      <c r="D89" s="122"/>
      <c r="E89" s="122"/>
      <c r="F89" s="123"/>
      <c r="G89" s="298" t="s">
        <v>308</v>
      </c>
      <c r="H89" s="298"/>
      <c r="I89" s="298"/>
      <c r="J89" s="298"/>
      <c r="K89" s="298"/>
      <c r="L89" s="298"/>
      <c r="M89" s="298"/>
      <c r="N89" s="298"/>
      <c r="O89" s="298"/>
      <c r="P89" s="298"/>
      <c r="Q89" s="298"/>
      <c r="R89" s="298"/>
      <c r="S89" s="298"/>
      <c r="T89" s="298"/>
      <c r="U89" s="298"/>
      <c r="V89" s="298"/>
      <c r="W89" s="298"/>
      <c r="X89" s="298"/>
      <c r="Y89" s="540" t="s">
        <v>17</v>
      </c>
      <c r="Z89" s="541"/>
      <c r="AA89" s="542"/>
      <c r="AB89" s="115"/>
      <c r="AC89" s="116"/>
      <c r="AD89" s="117"/>
      <c r="AE89" s="208"/>
      <c r="AF89" s="209"/>
      <c r="AG89" s="209"/>
      <c r="AH89" s="209"/>
      <c r="AI89" s="209"/>
      <c r="AJ89" s="208"/>
      <c r="AK89" s="209"/>
      <c r="AL89" s="209"/>
      <c r="AM89" s="209"/>
      <c r="AN89" s="209"/>
      <c r="AO89" s="208"/>
      <c r="AP89" s="209"/>
      <c r="AQ89" s="209"/>
      <c r="AR89" s="209"/>
      <c r="AS89" s="209"/>
      <c r="AT89" s="89"/>
      <c r="AU89" s="90"/>
      <c r="AV89" s="90"/>
      <c r="AW89" s="90"/>
      <c r="AX89" s="349"/>
    </row>
    <row r="90" spans="1:60" ht="47.1" hidden="1" customHeight="1" x14ac:dyDescent="0.15">
      <c r="A90" s="124"/>
      <c r="B90" s="125"/>
      <c r="C90" s="125"/>
      <c r="D90" s="125"/>
      <c r="E90" s="125"/>
      <c r="F90" s="126"/>
      <c r="G90" s="299"/>
      <c r="H90" s="299"/>
      <c r="I90" s="299"/>
      <c r="J90" s="299"/>
      <c r="K90" s="299"/>
      <c r="L90" s="299"/>
      <c r="M90" s="299"/>
      <c r="N90" s="299"/>
      <c r="O90" s="299"/>
      <c r="P90" s="299"/>
      <c r="Q90" s="299"/>
      <c r="R90" s="299"/>
      <c r="S90" s="299"/>
      <c r="T90" s="299"/>
      <c r="U90" s="299"/>
      <c r="V90" s="299"/>
      <c r="W90" s="299"/>
      <c r="X90" s="299"/>
      <c r="Y90" s="201"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6"/>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2"/>
      <c r="Z91" s="203"/>
      <c r="AA91" s="204"/>
      <c r="AB91" s="84" t="s">
        <v>12</v>
      </c>
      <c r="AC91" s="85"/>
      <c r="AD91" s="86"/>
      <c r="AE91" s="140" t="s">
        <v>69</v>
      </c>
      <c r="AF91" s="85"/>
      <c r="AG91" s="85"/>
      <c r="AH91" s="85"/>
      <c r="AI91" s="86"/>
      <c r="AJ91" s="140" t="s">
        <v>70</v>
      </c>
      <c r="AK91" s="85"/>
      <c r="AL91" s="85"/>
      <c r="AM91" s="85"/>
      <c r="AN91" s="86"/>
      <c r="AO91" s="140" t="s">
        <v>71</v>
      </c>
      <c r="AP91" s="85"/>
      <c r="AQ91" s="85"/>
      <c r="AR91" s="85"/>
      <c r="AS91" s="86"/>
      <c r="AT91" s="267" t="s">
        <v>75</v>
      </c>
      <c r="AU91" s="268"/>
      <c r="AV91" s="268"/>
      <c r="AW91" s="268"/>
      <c r="AX91" s="269"/>
    </row>
    <row r="92" spans="1:60" ht="22.5" hidden="1" customHeight="1" x14ac:dyDescent="0.15">
      <c r="A92" s="121"/>
      <c r="B92" s="122"/>
      <c r="C92" s="122"/>
      <c r="D92" s="122"/>
      <c r="E92" s="122"/>
      <c r="F92" s="123"/>
      <c r="G92" s="298" t="s">
        <v>308</v>
      </c>
      <c r="H92" s="298"/>
      <c r="I92" s="298"/>
      <c r="J92" s="298"/>
      <c r="K92" s="298"/>
      <c r="L92" s="298"/>
      <c r="M92" s="298"/>
      <c r="N92" s="298"/>
      <c r="O92" s="298"/>
      <c r="P92" s="298"/>
      <c r="Q92" s="298"/>
      <c r="R92" s="298"/>
      <c r="S92" s="298"/>
      <c r="T92" s="298"/>
      <c r="U92" s="298"/>
      <c r="V92" s="298"/>
      <c r="W92" s="298"/>
      <c r="X92" s="673"/>
      <c r="Y92" s="540" t="s">
        <v>17</v>
      </c>
      <c r="Z92" s="541"/>
      <c r="AA92" s="542"/>
      <c r="AB92" s="115"/>
      <c r="AC92" s="116"/>
      <c r="AD92" s="117"/>
      <c r="AE92" s="208"/>
      <c r="AF92" s="209"/>
      <c r="AG92" s="209"/>
      <c r="AH92" s="209"/>
      <c r="AI92" s="209"/>
      <c r="AJ92" s="208"/>
      <c r="AK92" s="209"/>
      <c r="AL92" s="209"/>
      <c r="AM92" s="209"/>
      <c r="AN92" s="209"/>
      <c r="AO92" s="208"/>
      <c r="AP92" s="209"/>
      <c r="AQ92" s="209"/>
      <c r="AR92" s="209"/>
      <c r="AS92" s="209"/>
      <c r="AT92" s="89"/>
      <c r="AU92" s="90"/>
      <c r="AV92" s="90"/>
      <c r="AW92" s="90"/>
      <c r="AX92" s="349"/>
    </row>
    <row r="93" spans="1:60" ht="47.1" hidden="1" customHeight="1" x14ac:dyDescent="0.15">
      <c r="A93" s="124"/>
      <c r="B93" s="125"/>
      <c r="C93" s="125"/>
      <c r="D93" s="125"/>
      <c r="E93" s="125"/>
      <c r="F93" s="126"/>
      <c r="G93" s="299"/>
      <c r="H93" s="299"/>
      <c r="I93" s="299"/>
      <c r="J93" s="299"/>
      <c r="K93" s="299"/>
      <c r="L93" s="299"/>
      <c r="M93" s="299"/>
      <c r="N93" s="299"/>
      <c r="O93" s="299"/>
      <c r="P93" s="299"/>
      <c r="Q93" s="299"/>
      <c r="R93" s="299"/>
      <c r="S93" s="299"/>
      <c r="T93" s="299"/>
      <c r="U93" s="299"/>
      <c r="V93" s="299"/>
      <c r="W93" s="299"/>
      <c r="X93" s="674"/>
      <c r="Y93" s="201"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6"/>
    </row>
    <row r="94" spans="1:60" ht="32.25" hidden="1" customHeight="1" x14ac:dyDescent="0.15">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5"/>
      <c r="Z94" s="676"/>
      <c r="AA94" s="677"/>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8" t="s">
        <v>75</v>
      </c>
      <c r="AU94" s="679"/>
      <c r="AV94" s="679"/>
      <c r="AW94" s="679"/>
      <c r="AX94" s="680"/>
    </row>
    <row r="95" spans="1:60" ht="22.5" hidden="1" customHeight="1" x14ac:dyDescent="0.15">
      <c r="A95" s="121"/>
      <c r="B95" s="122"/>
      <c r="C95" s="122"/>
      <c r="D95" s="122"/>
      <c r="E95" s="122"/>
      <c r="F95" s="123"/>
      <c r="G95" s="298" t="s">
        <v>308</v>
      </c>
      <c r="H95" s="298"/>
      <c r="I95" s="298"/>
      <c r="J95" s="298"/>
      <c r="K95" s="298"/>
      <c r="L95" s="298"/>
      <c r="M95" s="298"/>
      <c r="N95" s="298"/>
      <c r="O95" s="298"/>
      <c r="P95" s="298"/>
      <c r="Q95" s="298"/>
      <c r="R95" s="298"/>
      <c r="S95" s="298"/>
      <c r="T95" s="298"/>
      <c r="U95" s="298"/>
      <c r="V95" s="298"/>
      <c r="W95" s="298"/>
      <c r="X95" s="298"/>
      <c r="Y95" s="540" t="s">
        <v>17</v>
      </c>
      <c r="Z95" s="541"/>
      <c r="AA95" s="542"/>
      <c r="AB95" s="115"/>
      <c r="AC95" s="116"/>
      <c r="AD95" s="117"/>
      <c r="AE95" s="208"/>
      <c r="AF95" s="209"/>
      <c r="AG95" s="209"/>
      <c r="AH95" s="209"/>
      <c r="AI95" s="209"/>
      <c r="AJ95" s="208"/>
      <c r="AK95" s="209"/>
      <c r="AL95" s="209"/>
      <c r="AM95" s="209"/>
      <c r="AN95" s="209"/>
      <c r="AO95" s="208"/>
      <c r="AP95" s="209"/>
      <c r="AQ95" s="209"/>
      <c r="AR95" s="209"/>
      <c r="AS95" s="209"/>
      <c r="AT95" s="89"/>
      <c r="AU95" s="90"/>
      <c r="AV95" s="90"/>
      <c r="AW95" s="90"/>
      <c r="AX95" s="349"/>
    </row>
    <row r="96" spans="1:60" ht="47.1" hidden="1" customHeight="1" x14ac:dyDescent="0.15">
      <c r="A96" s="124"/>
      <c r="B96" s="125"/>
      <c r="C96" s="125"/>
      <c r="D96" s="125"/>
      <c r="E96" s="125"/>
      <c r="F96" s="126"/>
      <c r="G96" s="299"/>
      <c r="H96" s="299"/>
      <c r="I96" s="299"/>
      <c r="J96" s="299"/>
      <c r="K96" s="299"/>
      <c r="L96" s="299"/>
      <c r="M96" s="299"/>
      <c r="N96" s="299"/>
      <c r="O96" s="299"/>
      <c r="P96" s="299"/>
      <c r="Q96" s="299"/>
      <c r="R96" s="299"/>
      <c r="S96" s="299"/>
      <c r="T96" s="299"/>
      <c r="U96" s="299"/>
      <c r="V96" s="299"/>
      <c r="W96" s="299"/>
      <c r="X96" s="299"/>
      <c r="Y96" s="201"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6"/>
    </row>
    <row r="97" spans="1:50" ht="23.1" customHeight="1" x14ac:dyDescent="0.15">
      <c r="A97" s="607" t="s">
        <v>77</v>
      </c>
      <c r="B97" s="608"/>
      <c r="C97" s="637" t="s">
        <v>19</v>
      </c>
      <c r="D97" s="526"/>
      <c r="E97" s="526"/>
      <c r="F97" s="526"/>
      <c r="G97" s="526"/>
      <c r="H97" s="526"/>
      <c r="I97" s="526"/>
      <c r="J97" s="526"/>
      <c r="K97" s="638"/>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9"/>
      <c r="B98" s="610"/>
      <c r="C98" s="537" t="s">
        <v>390</v>
      </c>
      <c r="D98" s="538"/>
      <c r="E98" s="538"/>
      <c r="F98" s="538"/>
      <c r="G98" s="538"/>
      <c r="H98" s="538"/>
      <c r="I98" s="538"/>
      <c r="J98" s="538"/>
      <c r="K98" s="539"/>
      <c r="L98" s="178">
        <v>3.9249999999999998</v>
      </c>
      <c r="M98" s="179"/>
      <c r="N98" s="179"/>
      <c r="O98" s="179"/>
      <c r="P98" s="179"/>
      <c r="Q98" s="191"/>
      <c r="R98" s="178">
        <v>3.9249999999999998</v>
      </c>
      <c r="S98" s="179"/>
      <c r="T98" s="179"/>
      <c r="U98" s="179"/>
      <c r="V98" s="179"/>
      <c r="W98" s="191"/>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9"/>
      <c r="B99" s="610"/>
      <c r="C99" s="604" t="s">
        <v>391</v>
      </c>
      <c r="D99" s="605"/>
      <c r="E99" s="605"/>
      <c r="F99" s="605"/>
      <c r="G99" s="605"/>
      <c r="H99" s="605"/>
      <c r="I99" s="605"/>
      <c r="J99" s="605"/>
      <c r="K99" s="606"/>
      <c r="L99" s="178">
        <v>13.537000000000001</v>
      </c>
      <c r="M99" s="179"/>
      <c r="N99" s="179"/>
      <c r="O99" s="179"/>
      <c r="P99" s="179"/>
      <c r="Q99" s="191"/>
      <c r="R99" s="178">
        <v>5.8170000000000002</v>
      </c>
      <c r="S99" s="179"/>
      <c r="T99" s="179"/>
      <c r="U99" s="179"/>
      <c r="V99" s="179"/>
      <c r="W99" s="191"/>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9"/>
      <c r="B100" s="610"/>
      <c r="C100" s="604" t="s">
        <v>392</v>
      </c>
      <c r="D100" s="605"/>
      <c r="E100" s="605"/>
      <c r="F100" s="605"/>
      <c r="G100" s="605"/>
      <c r="H100" s="605"/>
      <c r="I100" s="605"/>
      <c r="J100" s="605"/>
      <c r="K100" s="606"/>
      <c r="L100" s="178">
        <v>25.600999999999999</v>
      </c>
      <c r="M100" s="179"/>
      <c r="N100" s="179"/>
      <c r="O100" s="179"/>
      <c r="P100" s="179"/>
      <c r="Q100" s="191"/>
      <c r="R100" s="178">
        <v>36.932000000000002</v>
      </c>
      <c r="S100" s="179"/>
      <c r="T100" s="179"/>
      <c r="U100" s="179"/>
      <c r="V100" s="179"/>
      <c r="W100" s="191"/>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9"/>
      <c r="B101" s="610"/>
      <c r="C101" s="604"/>
      <c r="D101" s="605"/>
      <c r="E101" s="605"/>
      <c r="F101" s="605"/>
      <c r="G101" s="605"/>
      <c r="H101" s="605"/>
      <c r="I101" s="605"/>
      <c r="J101" s="605"/>
      <c r="K101" s="606"/>
      <c r="L101" s="178"/>
      <c r="M101" s="179"/>
      <c r="N101" s="179"/>
      <c r="O101" s="179"/>
      <c r="P101" s="179"/>
      <c r="Q101" s="191"/>
      <c r="R101" s="178"/>
      <c r="S101" s="179"/>
      <c r="T101" s="179"/>
      <c r="U101" s="179"/>
      <c r="V101" s="179"/>
      <c r="W101" s="191"/>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9"/>
      <c r="B102" s="610"/>
      <c r="C102" s="604"/>
      <c r="D102" s="605"/>
      <c r="E102" s="605"/>
      <c r="F102" s="605"/>
      <c r="G102" s="605"/>
      <c r="H102" s="605"/>
      <c r="I102" s="605"/>
      <c r="J102" s="605"/>
      <c r="K102" s="606"/>
      <c r="L102" s="178"/>
      <c r="M102" s="179"/>
      <c r="N102" s="179"/>
      <c r="O102" s="179"/>
      <c r="P102" s="179"/>
      <c r="Q102" s="191"/>
      <c r="R102" s="178"/>
      <c r="S102" s="179"/>
      <c r="T102" s="179"/>
      <c r="U102" s="179"/>
      <c r="V102" s="179"/>
      <c r="W102" s="191"/>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9"/>
      <c r="B103" s="610"/>
      <c r="C103" s="613"/>
      <c r="D103" s="614"/>
      <c r="E103" s="614"/>
      <c r="F103" s="614"/>
      <c r="G103" s="614"/>
      <c r="H103" s="614"/>
      <c r="I103" s="614"/>
      <c r="J103" s="614"/>
      <c r="K103" s="615"/>
      <c r="L103" s="178"/>
      <c r="M103" s="179"/>
      <c r="N103" s="179"/>
      <c r="O103" s="179"/>
      <c r="P103" s="179"/>
      <c r="Q103" s="191"/>
      <c r="R103" s="178"/>
      <c r="S103" s="179"/>
      <c r="T103" s="179"/>
      <c r="U103" s="179"/>
      <c r="V103" s="179"/>
      <c r="W103" s="191"/>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11"/>
      <c r="B104" s="612"/>
      <c r="C104" s="598" t="s">
        <v>22</v>
      </c>
      <c r="D104" s="599"/>
      <c r="E104" s="599"/>
      <c r="F104" s="599"/>
      <c r="G104" s="599"/>
      <c r="H104" s="599"/>
      <c r="I104" s="599"/>
      <c r="J104" s="599"/>
      <c r="K104" s="600"/>
      <c r="L104" s="601">
        <f>SUM(L98:Q103)</f>
        <v>43.063000000000002</v>
      </c>
      <c r="M104" s="602"/>
      <c r="N104" s="602"/>
      <c r="O104" s="602"/>
      <c r="P104" s="602"/>
      <c r="Q104" s="603"/>
      <c r="R104" s="601">
        <f>SUM(R98:W103)</f>
        <v>46.674000000000007</v>
      </c>
      <c r="S104" s="602"/>
      <c r="T104" s="602"/>
      <c r="U104" s="602"/>
      <c r="V104" s="602"/>
      <c r="W104" s="603"/>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2.75" customHeight="1" x14ac:dyDescent="0.15">
      <c r="A108" s="649" t="s">
        <v>311</v>
      </c>
      <c r="B108" s="650"/>
      <c r="C108" s="471" t="s">
        <v>312</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2" t="s">
        <v>385</v>
      </c>
      <c r="AE108" s="343"/>
      <c r="AF108" s="343"/>
      <c r="AG108" s="276" t="s">
        <v>414</v>
      </c>
      <c r="AH108" s="253"/>
      <c r="AI108" s="253"/>
      <c r="AJ108" s="253"/>
      <c r="AK108" s="253"/>
      <c r="AL108" s="253"/>
      <c r="AM108" s="253"/>
      <c r="AN108" s="253"/>
      <c r="AO108" s="253"/>
      <c r="AP108" s="253"/>
      <c r="AQ108" s="253"/>
      <c r="AR108" s="253"/>
      <c r="AS108" s="253"/>
      <c r="AT108" s="253"/>
      <c r="AU108" s="253"/>
      <c r="AV108" s="253"/>
      <c r="AW108" s="253"/>
      <c r="AX108" s="277"/>
    </row>
    <row r="109" spans="1:50" ht="44.25" customHeight="1" x14ac:dyDescent="0.15">
      <c r="A109" s="651"/>
      <c r="B109" s="652"/>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3"/>
      <c r="AD109" s="296" t="s">
        <v>385</v>
      </c>
      <c r="AE109" s="297"/>
      <c r="AF109" s="297"/>
      <c r="AG109" s="276" t="s">
        <v>404</v>
      </c>
      <c r="AH109" s="253"/>
      <c r="AI109" s="253"/>
      <c r="AJ109" s="253"/>
      <c r="AK109" s="253"/>
      <c r="AL109" s="253"/>
      <c r="AM109" s="253"/>
      <c r="AN109" s="253"/>
      <c r="AO109" s="253"/>
      <c r="AP109" s="253"/>
      <c r="AQ109" s="253"/>
      <c r="AR109" s="253"/>
      <c r="AS109" s="253"/>
      <c r="AT109" s="253"/>
      <c r="AU109" s="253"/>
      <c r="AV109" s="253"/>
      <c r="AW109" s="253"/>
      <c r="AX109" s="277"/>
    </row>
    <row r="110" spans="1:50" ht="42" customHeight="1" x14ac:dyDescent="0.15">
      <c r="A110" s="653"/>
      <c r="B110" s="654"/>
      <c r="C110" s="550" t="s">
        <v>313</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6" t="s">
        <v>385</v>
      </c>
      <c r="AE110" s="327"/>
      <c r="AF110" s="327"/>
      <c r="AG110" s="337" t="s">
        <v>416</v>
      </c>
      <c r="AH110" s="241"/>
      <c r="AI110" s="241"/>
      <c r="AJ110" s="241"/>
      <c r="AK110" s="241"/>
      <c r="AL110" s="241"/>
      <c r="AM110" s="241"/>
      <c r="AN110" s="241"/>
      <c r="AO110" s="241"/>
      <c r="AP110" s="241"/>
      <c r="AQ110" s="241"/>
      <c r="AR110" s="241"/>
      <c r="AS110" s="241"/>
      <c r="AT110" s="241"/>
      <c r="AU110" s="241"/>
      <c r="AV110" s="241"/>
      <c r="AW110" s="241"/>
      <c r="AX110" s="322"/>
    </row>
    <row r="111" spans="1:50" ht="19.350000000000001" customHeight="1" x14ac:dyDescent="0.15">
      <c r="A111" s="257" t="s">
        <v>46</v>
      </c>
      <c r="B111" s="258"/>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0" t="s">
        <v>393</v>
      </c>
      <c r="AE111" s="271"/>
      <c r="AF111" s="271"/>
      <c r="AG111" s="648"/>
      <c r="AH111" s="274"/>
      <c r="AI111" s="274"/>
      <c r="AJ111" s="274"/>
      <c r="AK111" s="274"/>
      <c r="AL111" s="274"/>
      <c r="AM111" s="274"/>
      <c r="AN111" s="274"/>
      <c r="AO111" s="274"/>
      <c r="AP111" s="274"/>
      <c r="AQ111" s="274"/>
      <c r="AR111" s="274"/>
      <c r="AS111" s="274"/>
      <c r="AT111" s="274"/>
      <c r="AU111" s="274"/>
      <c r="AV111" s="274"/>
      <c r="AW111" s="274"/>
      <c r="AX111" s="275"/>
    </row>
    <row r="112" spans="1:50" ht="31.5"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385</v>
      </c>
      <c r="AE112" s="297"/>
      <c r="AF112" s="297"/>
      <c r="AG112" s="276" t="s">
        <v>415</v>
      </c>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45" t="s">
        <v>314</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393</v>
      </c>
      <c r="AE113" s="297"/>
      <c r="AF113" s="297"/>
      <c r="AG113" s="336"/>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393</v>
      </c>
      <c r="AE114" s="297"/>
      <c r="AF114" s="297"/>
      <c r="AG114" s="336"/>
      <c r="AH114" s="253"/>
      <c r="AI114" s="253"/>
      <c r="AJ114" s="253"/>
      <c r="AK114" s="253"/>
      <c r="AL114" s="253"/>
      <c r="AM114" s="253"/>
      <c r="AN114" s="253"/>
      <c r="AO114" s="253"/>
      <c r="AP114" s="253"/>
      <c r="AQ114" s="253"/>
      <c r="AR114" s="253"/>
      <c r="AS114" s="253"/>
      <c r="AT114" s="253"/>
      <c r="AU114" s="253"/>
      <c r="AV114" s="253"/>
      <c r="AW114" s="253"/>
      <c r="AX114" s="277"/>
    </row>
    <row r="115" spans="1:64" ht="59.2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6" t="s">
        <v>385</v>
      </c>
      <c r="AE115" s="297"/>
      <c r="AF115" s="297"/>
      <c r="AG115" s="276" t="s">
        <v>417</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5" t="s">
        <v>393</v>
      </c>
      <c r="AE116" s="256"/>
      <c r="AF116" s="256"/>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1"/>
      <c r="B117" s="262"/>
      <c r="C117" s="328" t="s">
        <v>81</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393</v>
      </c>
      <c r="AE117" s="327"/>
      <c r="AF117" s="331"/>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41.25" customHeight="1" x14ac:dyDescent="0.15">
      <c r="A118" s="257" t="s">
        <v>47</v>
      </c>
      <c r="B118" s="258"/>
      <c r="C118" s="263" t="s">
        <v>80</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385</v>
      </c>
      <c r="AE118" s="271"/>
      <c r="AF118" s="272"/>
      <c r="AG118" s="273" t="s">
        <v>432</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4" t="s">
        <v>393</v>
      </c>
      <c r="AE119" s="345"/>
      <c r="AF119" s="345"/>
      <c r="AG119" s="336"/>
      <c r="AH119" s="253"/>
      <c r="AI119" s="253"/>
      <c r="AJ119" s="253"/>
      <c r="AK119" s="253"/>
      <c r="AL119" s="253"/>
      <c r="AM119" s="253"/>
      <c r="AN119" s="253"/>
      <c r="AO119" s="253"/>
      <c r="AP119" s="253"/>
      <c r="AQ119" s="253"/>
      <c r="AR119" s="253"/>
      <c r="AS119" s="253"/>
      <c r="AT119" s="253"/>
      <c r="AU119" s="253"/>
      <c r="AV119" s="253"/>
      <c r="AW119" s="253"/>
      <c r="AX119" s="277"/>
    </row>
    <row r="120" spans="1:64" ht="57.7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385</v>
      </c>
      <c r="AE120" s="297"/>
      <c r="AF120" s="297"/>
      <c r="AG120" s="276" t="s">
        <v>431</v>
      </c>
      <c r="AH120" s="253"/>
      <c r="AI120" s="253"/>
      <c r="AJ120" s="253"/>
      <c r="AK120" s="253"/>
      <c r="AL120" s="253"/>
      <c r="AM120" s="253"/>
      <c r="AN120" s="253"/>
      <c r="AO120" s="253"/>
      <c r="AP120" s="253"/>
      <c r="AQ120" s="253"/>
      <c r="AR120" s="253"/>
      <c r="AS120" s="253"/>
      <c r="AT120" s="253"/>
      <c r="AU120" s="253"/>
      <c r="AV120" s="253"/>
      <c r="AW120" s="253"/>
      <c r="AX120" s="277"/>
    </row>
    <row r="121" spans="1:64" ht="59.2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385</v>
      </c>
      <c r="AE121" s="297"/>
      <c r="AF121" s="297"/>
      <c r="AG121" s="337" t="s">
        <v>401</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79</v>
      </c>
      <c r="B122" s="244"/>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0" t="s">
        <v>393</v>
      </c>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86</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7"/>
      <c r="U125" s="339"/>
      <c r="V125" s="339"/>
      <c r="W125" s="339"/>
      <c r="X125" s="339"/>
      <c r="Y125" s="339"/>
      <c r="Z125" s="339"/>
      <c r="AA125" s="339"/>
      <c r="AB125" s="339"/>
      <c r="AC125" s="339"/>
      <c r="AD125" s="339"/>
      <c r="AE125" s="339"/>
      <c r="AF125" s="558"/>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5"/>
      <c r="C126" s="375" t="s">
        <v>64</v>
      </c>
      <c r="D126" s="426"/>
      <c r="E126" s="426"/>
      <c r="F126" s="427"/>
      <c r="G126" s="379" t="s">
        <v>405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5" t="s">
        <v>68</v>
      </c>
      <c r="D127" s="586"/>
      <c r="E127" s="586"/>
      <c r="F127" s="587"/>
      <c r="G127" s="588" t="s">
        <v>403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45" customHeight="1" thickBot="1" x14ac:dyDescent="0.2">
      <c r="A129" s="425" t="s">
        <v>437</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98.25" customHeight="1" thickBot="1" x14ac:dyDescent="0.2">
      <c r="A131" s="382" t="s">
        <v>306</v>
      </c>
      <c r="B131" s="383"/>
      <c r="C131" s="383"/>
      <c r="D131" s="383"/>
      <c r="E131" s="384"/>
      <c r="F131" s="418" t="s">
        <v>438</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79.5" customHeight="1" thickBot="1" x14ac:dyDescent="0.2">
      <c r="A133" s="554" t="s">
        <v>439</v>
      </c>
      <c r="B133" s="555"/>
      <c r="C133" s="555"/>
      <c r="D133" s="555"/>
      <c r="E133" s="556"/>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95" customHeight="1" thickBot="1" x14ac:dyDescent="0.2">
      <c r="A135" s="346" t="s">
        <v>394</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20" t="s">
        <v>223</v>
      </c>
      <c r="B137" s="314"/>
      <c r="C137" s="314"/>
      <c r="D137" s="314"/>
      <c r="E137" s="314"/>
      <c r="F137" s="314"/>
      <c r="G137" s="545" t="s">
        <v>410</v>
      </c>
      <c r="H137" s="546"/>
      <c r="I137" s="546"/>
      <c r="J137" s="546"/>
      <c r="K137" s="546"/>
      <c r="L137" s="546"/>
      <c r="M137" s="546"/>
      <c r="N137" s="546"/>
      <c r="O137" s="546"/>
      <c r="P137" s="547"/>
      <c r="Q137" s="314" t="s">
        <v>224</v>
      </c>
      <c r="R137" s="314"/>
      <c r="S137" s="314"/>
      <c r="T137" s="314"/>
      <c r="U137" s="314"/>
      <c r="V137" s="314"/>
      <c r="W137" s="545" t="s">
        <v>409</v>
      </c>
      <c r="X137" s="546"/>
      <c r="Y137" s="546"/>
      <c r="Z137" s="546"/>
      <c r="AA137" s="546"/>
      <c r="AB137" s="546"/>
      <c r="AC137" s="546"/>
      <c r="AD137" s="546"/>
      <c r="AE137" s="546"/>
      <c r="AF137" s="547"/>
      <c r="AG137" s="314" t="s">
        <v>225</v>
      </c>
      <c r="AH137" s="314"/>
      <c r="AI137" s="314"/>
      <c r="AJ137" s="314"/>
      <c r="AK137" s="314"/>
      <c r="AL137" s="314"/>
      <c r="AM137" s="517" t="s">
        <v>408</v>
      </c>
      <c r="AN137" s="518"/>
      <c r="AO137" s="518"/>
      <c r="AP137" s="518"/>
      <c r="AQ137" s="518"/>
      <c r="AR137" s="518"/>
      <c r="AS137" s="518"/>
      <c r="AT137" s="518"/>
      <c r="AU137" s="518"/>
      <c r="AV137" s="519"/>
      <c r="AW137" s="12"/>
      <c r="AX137" s="13"/>
    </row>
    <row r="138" spans="1:50" ht="19.899999999999999" customHeight="1" thickBot="1" x14ac:dyDescent="0.2">
      <c r="A138" s="521" t="s">
        <v>226</v>
      </c>
      <c r="B138" s="424"/>
      <c r="C138" s="424"/>
      <c r="D138" s="424"/>
      <c r="E138" s="424"/>
      <c r="F138" s="424"/>
      <c r="G138" s="311" t="s">
        <v>411</v>
      </c>
      <c r="H138" s="312"/>
      <c r="I138" s="312"/>
      <c r="J138" s="312"/>
      <c r="K138" s="312"/>
      <c r="L138" s="312"/>
      <c r="M138" s="312"/>
      <c r="N138" s="312"/>
      <c r="O138" s="312"/>
      <c r="P138" s="313"/>
      <c r="Q138" s="424" t="s">
        <v>227</v>
      </c>
      <c r="R138" s="424"/>
      <c r="S138" s="424"/>
      <c r="T138" s="424"/>
      <c r="U138" s="424"/>
      <c r="V138" s="424"/>
      <c r="W138" s="311" t="s">
        <v>412</v>
      </c>
      <c r="X138" s="312"/>
      <c r="Y138" s="312"/>
      <c r="Z138" s="312"/>
      <c r="AA138" s="312"/>
      <c r="AB138" s="312"/>
      <c r="AC138" s="312"/>
      <c r="AD138" s="312"/>
      <c r="AE138" s="312"/>
      <c r="AF138" s="313"/>
      <c r="AG138" s="315"/>
      <c r="AH138" s="316"/>
      <c r="AI138" s="316"/>
      <c r="AJ138" s="316"/>
      <c r="AK138" s="316"/>
      <c r="AL138" s="316"/>
      <c r="AM138" s="350"/>
      <c r="AN138" s="351"/>
      <c r="AO138" s="351"/>
      <c r="AP138" s="351"/>
      <c r="AQ138" s="351"/>
      <c r="AR138" s="351"/>
      <c r="AS138" s="351"/>
      <c r="AT138" s="351"/>
      <c r="AU138" s="351"/>
      <c r="AV138" s="352"/>
      <c r="AW138" s="28"/>
      <c r="AX138" s="29"/>
    </row>
    <row r="139" spans="1:50" ht="23.65" customHeight="1" x14ac:dyDescent="0.15">
      <c r="A139" s="397" t="s">
        <v>28</v>
      </c>
      <c r="B139" s="398"/>
      <c r="C139" s="398"/>
      <c r="D139" s="398"/>
      <c r="E139" s="398"/>
      <c r="F139" s="399"/>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62" t="s">
        <v>413</v>
      </c>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9" t="s">
        <v>34</v>
      </c>
      <c r="B178" s="360"/>
      <c r="C178" s="360"/>
      <c r="D178" s="360"/>
      <c r="E178" s="360"/>
      <c r="F178" s="361"/>
      <c r="G178" s="368" t="s">
        <v>395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3.2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4"/>
    </row>
    <row r="180" spans="1:50" ht="23.25" customHeight="1" x14ac:dyDescent="0.15">
      <c r="A180" s="362"/>
      <c r="B180" s="363"/>
      <c r="C180" s="363"/>
      <c r="D180" s="363"/>
      <c r="E180" s="363"/>
      <c r="F180" s="364"/>
      <c r="G180" s="353" t="s">
        <v>396</v>
      </c>
      <c r="H180" s="354"/>
      <c r="I180" s="354"/>
      <c r="J180" s="354"/>
      <c r="K180" s="355"/>
      <c r="L180" s="356" t="s">
        <v>397</v>
      </c>
      <c r="M180" s="357"/>
      <c r="N180" s="357"/>
      <c r="O180" s="357"/>
      <c r="P180" s="357"/>
      <c r="Q180" s="357"/>
      <c r="R180" s="357"/>
      <c r="S180" s="357"/>
      <c r="T180" s="357"/>
      <c r="U180" s="357"/>
      <c r="V180" s="357"/>
      <c r="W180" s="357"/>
      <c r="X180" s="358"/>
      <c r="Y180" s="388">
        <v>42</v>
      </c>
      <c r="Z180" s="389"/>
      <c r="AA180" s="389"/>
      <c r="AB180" s="390"/>
      <c r="AC180" s="391"/>
      <c r="AD180" s="392"/>
      <c r="AE180" s="392"/>
      <c r="AF180" s="392"/>
      <c r="AG180" s="393"/>
      <c r="AH180" s="356"/>
      <c r="AI180" s="357"/>
      <c r="AJ180" s="357"/>
      <c r="AK180" s="357"/>
      <c r="AL180" s="357"/>
      <c r="AM180" s="357"/>
      <c r="AN180" s="357"/>
      <c r="AO180" s="357"/>
      <c r="AP180" s="357"/>
      <c r="AQ180" s="357"/>
      <c r="AR180" s="357"/>
      <c r="AS180" s="357"/>
      <c r="AT180" s="358"/>
      <c r="AU180" s="475"/>
      <c r="AV180" s="476"/>
      <c r="AW180" s="476"/>
      <c r="AX180" s="477"/>
    </row>
    <row r="181" spans="1:50" ht="23.25" customHeight="1" x14ac:dyDescent="0.15">
      <c r="A181" s="362"/>
      <c r="B181" s="363"/>
      <c r="C181" s="363"/>
      <c r="D181" s="363"/>
      <c r="E181" s="363"/>
      <c r="F181" s="364"/>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9"/>
    </row>
    <row r="182" spans="1:50" ht="23.25" customHeight="1" x14ac:dyDescent="0.15">
      <c r="A182" s="362"/>
      <c r="B182" s="363"/>
      <c r="C182" s="363"/>
      <c r="D182" s="363"/>
      <c r="E182" s="363"/>
      <c r="F182" s="364"/>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9"/>
    </row>
    <row r="183" spans="1:50" ht="23.25" customHeight="1" x14ac:dyDescent="0.15">
      <c r="A183" s="362"/>
      <c r="B183" s="363"/>
      <c r="C183" s="363"/>
      <c r="D183" s="363"/>
      <c r="E183" s="363"/>
      <c r="F183" s="364"/>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9"/>
    </row>
    <row r="184" spans="1:50" ht="23.25" customHeight="1" x14ac:dyDescent="0.15">
      <c r="A184" s="362"/>
      <c r="B184" s="363"/>
      <c r="C184" s="363"/>
      <c r="D184" s="363"/>
      <c r="E184" s="363"/>
      <c r="F184" s="36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9"/>
    </row>
    <row r="185" spans="1:50" ht="23.25" customHeight="1" x14ac:dyDescent="0.15">
      <c r="A185" s="362"/>
      <c r="B185" s="363"/>
      <c r="C185" s="363"/>
      <c r="D185" s="363"/>
      <c r="E185" s="363"/>
      <c r="F185" s="36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9"/>
    </row>
    <row r="186" spans="1:50" ht="23.25" customHeight="1" x14ac:dyDescent="0.15">
      <c r="A186" s="362"/>
      <c r="B186" s="363"/>
      <c r="C186" s="363"/>
      <c r="D186" s="363"/>
      <c r="E186" s="363"/>
      <c r="F186" s="364"/>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9"/>
    </row>
    <row r="187" spans="1:50" ht="23.25" customHeight="1" x14ac:dyDescent="0.15">
      <c r="A187" s="362"/>
      <c r="B187" s="363"/>
      <c r="C187" s="363"/>
      <c r="D187" s="363"/>
      <c r="E187" s="363"/>
      <c r="F187" s="364"/>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9"/>
    </row>
    <row r="188" spans="1:50" ht="23.25" customHeight="1" x14ac:dyDescent="0.15">
      <c r="A188" s="362"/>
      <c r="B188" s="363"/>
      <c r="C188" s="363"/>
      <c r="D188" s="363"/>
      <c r="E188" s="363"/>
      <c r="F188" s="364"/>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9"/>
    </row>
    <row r="189" spans="1:50" ht="23.25" customHeight="1" x14ac:dyDescent="0.15">
      <c r="A189" s="362"/>
      <c r="B189" s="363"/>
      <c r="C189" s="363"/>
      <c r="D189" s="363"/>
      <c r="E189" s="363"/>
      <c r="F189" s="364"/>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9"/>
    </row>
    <row r="190" spans="1:50" ht="23.25" customHeight="1" thickBot="1" x14ac:dyDescent="0.2">
      <c r="A190" s="362"/>
      <c r="B190" s="363"/>
      <c r="C190" s="363"/>
      <c r="D190" s="363"/>
      <c r="E190" s="363"/>
      <c r="F190" s="364"/>
      <c r="G190" s="561" t="s">
        <v>22</v>
      </c>
      <c r="H190" s="562"/>
      <c r="I190" s="562"/>
      <c r="J190" s="562"/>
      <c r="K190" s="562"/>
      <c r="L190" s="563"/>
      <c r="M190" s="147"/>
      <c r="N190" s="147"/>
      <c r="O190" s="147"/>
      <c r="P190" s="147"/>
      <c r="Q190" s="147"/>
      <c r="R190" s="147"/>
      <c r="S190" s="147"/>
      <c r="T190" s="147"/>
      <c r="U190" s="147"/>
      <c r="V190" s="147"/>
      <c r="W190" s="147"/>
      <c r="X190" s="148"/>
      <c r="Y190" s="564">
        <f>SUM(Y180:AB189)</f>
        <v>42</v>
      </c>
      <c r="Z190" s="565"/>
      <c r="AA190" s="565"/>
      <c r="AB190" s="566"/>
      <c r="AC190" s="561" t="s">
        <v>22</v>
      </c>
      <c r="AD190" s="562"/>
      <c r="AE190" s="562"/>
      <c r="AF190" s="562"/>
      <c r="AG190" s="562"/>
      <c r="AH190" s="563"/>
      <c r="AI190" s="147"/>
      <c r="AJ190" s="147"/>
      <c r="AK190" s="147"/>
      <c r="AL190" s="147"/>
      <c r="AM190" s="147"/>
      <c r="AN190" s="147"/>
      <c r="AO190" s="147"/>
      <c r="AP190" s="147"/>
      <c r="AQ190" s="147"/>
      <c r="AR190" s="147"/>
      <c r="AS190" s="147"/>
      <c r="AT190" s="148"/>
      <c r="AU190" s="564">
        <f>SUM(AU180:AX189)</f>
        <v>0</v>
      </c>
      <c r="AV190" s="565"/>
      <c r="AW190" s="565"/>
      <c r="AX190" s="567"/>
    </row>
    <row r="191" spans="1:50" ht="23.25" customHeight="1" x14ac:dyDescent="0.15">
      <c r="A191" s="362"/>
      <c r="B191" s="363"/>
      <c r="C191" s="363"/>
      <c r="D191" s="363"/>
      <c r="E191" s="363"/>
      <c r="F191" s="364"/>
      <c r="G191" s="368" t="s">
        <v>365</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3.2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4"/>
    </row>
    <row r="193" spans="1:50" ht="23.25" customHeight="1" x14ac:dyDescent="0.15">
      <c r="A193" s="362"/>
      <c r="B193" s="363"/>
      <c r="C193" s="363"/>
      <c r="D193" s="363"/>
      <c r="E193" s="363"/>
      <c r="F193" s="364"/>
      <c r="G193" s="391"/>
      <c r="H193" s="392"/>
      <c r="I193" s="392"/>
      <c r="J193" s="392"/>
      <c r="K193" s="393"/>
      <c r="L193" s="356"/>
      <c r="M193" s="357"/>
      <c r="N193" s="357"/>
      <c r="O193" s="357"/>
      <c r="P193" s="357"/>
      <c r="Q193" s="357"/>
      <c r="R193" s="357"/>
      <c r="S193" s="357"/>
      <c r="T193" s="357"/>
      <c r="U193" s="357"/>
      <c r="V193" s="357"/>
      <c r="W193" s="357"/>
      <c r="X193" s="358"/>
      <c r="Y193" s="475"/>
      <c r="Z193" s="476"/>
      <c r="AA193" s="476"/>
      <c r="AB193" s="560"/>
      <c r="AC193" s="391"/>
      <c r="AD193" s="392"/>
      <c r="AE193" s="392"/>
      <c r="AF193" s="392"/>
      <c r="AG193" s="393"/>
      <c r="AH193" s="356"/>
      <c r="AI193" s="357"/>
      <c r="AJ193" s="357"/>
      <c r="AK193" s="357"/>
      <c r="AL193" s="357"/>
      <c r="AM193" s="357"/>
      <c r="AN193" s="357"/>
      <c r="AO193" s="357"/>
      <c r="AP193" s="357"/>
      <c r="AQ193" s="357"/>
      <c r="AR193" s="357"/>
      <c r="AS193" s="357"/>
      <c r="AT193" s="358"/>
      <c r="AU193" s="475"/>
      <c r="AV193" s="476"/>
      <c r="AW193" s="476"/>
      <c r="AX193" s="477"/>
    </row>
    <row r="194" spans="1:50" ht="23.25" customHeight="1" x14ac:dyDescent="0.15">
      <c r="A194" s="362"/>
      <c r="B194" s="363"/>
      <c r="C194" s="363"/>
      <c r="D194" s="363"/>
      <c r="E194" s="363"/>
      <c r="F194" s="364"/>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9"/>
    </row>
    <row r="195" spans="1:50" ht="23.25" customHeight="1" x14ac:dyDescent="0.15">
      <c r="A195" s="362"/>
      <c r="B195" s="363"/>
      <c r="C195" s="363"/>
      <c r="D195" s="363"/>
      <c r="E195" s="363"/>
      <c r="F195" s="364"/>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9"/>
    </row>
    <row r="196" spans="1:50" ht="23.25" customHeight="1" x14ac:dyDescent="0.15">
      <c r="A196" s="362"/>
      <c r="B196" s="363"/>
      <c r="C196" s="363"/>
      <c r="D196" s="363"/>
      <c r="E196" s="363"/>
      <c r="F196" s="36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3.25" customHeight="1" x14ac:dyDescent="0.15">
      <c r="A197" s="362"/>
      <c r="B197" s="363"/>
      <c r="C197" s="363"/>
      <c r="D197" s="363"/>
      <c r="E197" s="363"/>
      <c r="F197" s="36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3.25" customHeight="1" x14ac:dyDescent="0.15">
      <c r="A198" s="362"/>
      <c r="B198" s="363"/>
      <c r="C198" s="363"/>
      <c r="D198" s="363"/>
      <c r="E198" s="363"/>
      <c r="F198" s="36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3.25" customHeight="1" x14ac:dyDescent="0.15">
      <c r="A199" s="362"/>
      <c r="B199" s="363"/>
      <c r="C199" s="363"/>
      <c r="D199" s="363"/>
      <c r="E199" s="363"/>
      <c r="F199" s="364"/>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9"/>
    </row>
    <row r="200" spans="1:50" ht="23.25" customHeight="1" x14ac:dyDescent="0.15">
      <c r="A200" s="362"/>
      <c r="B200" s="363"/>
      <c r="C200" s="363"/>
      <c r="D200" s="363"/>
      <c r="E200" s="363"/>
      <c r="F200" s="364"/>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9"/>
    </row>
    <row r="201" spans="1:50" ht="23.25" customHeight="1" x14ac:dyDescent="0.15">
      <c r="A201" s="362"/>
      <c r="B201" s="363"/>
      <c r="C201" s="363"/>
      <c r="D201" s="363"/>
      <c r="E201" s="363"/>
      <c r="F201" s="364"/>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9"/>
    </row>
    <row r="202" spans="1:50" ht="23.25" customHeight="1" x14ac:dyDescent="0.15">
      <c r="A202" s="362"/>
      <c r="B202" s="363"/>
      <c r="C202" s="363"/>
      <c r="D202" s="363"/>
      <c r="E202" s="363"/>
      <c r="F202" s="364"/>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9"/>
    </row>
    <row r="203" spans="1:50" ht="23.25" customHeight="1" thickBot="1" x14ac:dyDescent="0.2">
      <c r="A203" s="362"/>
      <c r="B203" s="363"/>
      <c r="C203" s="363"/>
      <c r="D203" s="363"/>
      <c r="E203" s="363"/>
      <c r="F203" s="364"/>
      <c r="G203" s="561" t="s">
        <v>22</v>
      </c>
      <c r="H203" s="562"/>
      <c r="I203" s="562"/>
      <c r="J203" s="562"/>
      <c r="K203" s="562"/>
      <c r="L203" s="563"/>
      <c r="M203" s="147"/>
      <c r="N203" s="147"/>
      <c r="O203" s="147"/>
      <c r="P203" s="147"/>
      <c r="Q203" s="147"/>
      <c r="R203" s="147"/>
      <c r="S203" s="147"/>
      <c r="T203" s="147"/>
      <c r="U203" s="147"/>
      <c r="V203" s="147"/>
      <c r="W203" s="147"/>
      <c r="X203" s="148"/>
      <c r="Y203" s="564">
        <f>SUM(Y193:AB202)</f>
        <v>0</v>
      </c>
      <c r="Z203" s="565"/>
      <c r="AA203" s="565"/>
      <c r="AB203" s="566"/>
      <c r="AC203" s="561" t="s">
        <v>22</v>
      </c>
      <c r="AD203" s="562"/>
      <c r="AE203" s="562"/>
      <c r="AF203" s="562"/>
      <c r="AG203" s="562"/>
      <c r="AH203" s="563"/>
      <c r="AI203" s="147"/>
      <c r="AJ203" s="147"/>
      <c r="AK203" s="147"/>
      <c r="AL203" s="147"/>
      <c r="AM203" s="147"/>
      <c r="AN203" s="147"/>
      <c r="AO203" s="147"/>
      <c r="AP203" s="147"/>
      <c r="AQ203" s="147"/>
      <c r="AR203" s="147"/>
      <c r="AS203" s="147"/>
      <c r="AT203" s="148"/>
      <c r="AU203" s="564">
        <f>SUM(AU193:AX202)</f>
        <v>0</v>
      </c>
      <c r="AV203" s="565"/>
      <c r="AW203" s="565"/>
      <c r="AX203" s="567"/>
    </row>
    <row r="204" spans="1:50" ht="23.25" customHeight="1" x14ac:dyDescent="0.15">
      <c r="A204" s="362"/>
      <c r="B204" s="363"/>
      <c r="C204" s="363"/>
      <c r="D204" s="363"/>
      <c r="E204" s="363"/>
      <c r="F204" s="364"/>
      <c r="G204" s="368" t="s">
        <v>360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3.2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4"/>
    </row>
    <row r="206" spans="1:50" ht="23.25" customHeight="1" x14ac:dyDescent="0.15">
      <c r="A206" s="362"/>
      <c r="B206" s="363"/>
      <c r="C206" s="363"/>
      <c r="D206" s="363"/>
      <c r="E206" s="363"/>
      <c r="F206" s="364"/>
      <c r="G206" s="391"/>
      <c r="H206" s="392"/>
      <c r="I206" s="392"/>
      <c r="J206" s="392"/>
      <c r="K206" s="393"/>
      <c r="L206" s="356"/>
      <c r="M206" s="357"/>
      <c r="N206" s="357"/>
      <c r="O206" s="357"/>
      <c r="P206" s="357"/>
      <c r="Q206" s="357"/>
      <c r="R206" s="357"/>
      <c r="S206" s="357"/>
      <c r="T206" s="357"/>
      <c r="U206" s="357"/>
      <c r="V206" s="357"/>
      <c r="W206" s="357"/>
      <c r="X206" s="358"/>
      <c r="Y206" s="475"/>
      <c r="Z206" s="476"/>
      <c r="AA206" s="476"/>
      <c r="AB206" s="560"/>
      <c r="AC206" s="391"/>
      <c r="AD206" s="392"/>
      <c r="AE206" s="392"/>
      <c r="AF206" s="392"/>
      <c r="AG206" s="393"/>
      <c r="AH206" s="356"/>
      <c r="AI206" s="357"/>
      <c r="AJ206" s="357"/>
      <c r="AK206" s="357"/>
      <c r="AL206" s="357"/>
      <c r="AM206" s="357"/>
      <c r="AN206" s="357"/>
      <c r="AO206" s="357"/>
      <c r="AP206" s="357"/>
      <c r="AQ206" s="357"/>
      <c r="AR206" s="357"/>
      <c r="AS206" s="357"/>
      <c r="AT206" s="358"/>
      <c r="AU206" s="475"/>
      <c r="AV206" s="476"/>
      <c r="AW206" s="476"/>
      <c r="AX206" s="477"/>
    </row>
    <row r="207" spans="1:50" ht="23.25" customHeight="1" x14ac:dyDescent="0.15">
      <c r="A207" s="362"/>
      <c r="B207" s="363"/>
      <c r="C207" s="363"/>
      <c r="D207" s="363"/>
      <c r="E207" s="363"/>
      <c r="F207" s="36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3.25" customHeight="1" x14ac:dyDescent="0.15">
      <c r="A208" s="362"/>
      <c r="B208" s="363"/>
      <c r="C208" s="363"/>
      <c r="D208" s="363"/>
      <c r="E208" s="363"/>
      <c r="F208" s="36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3.25" customHeight="1" x14ac:dyDescent="0.15">
      <c r="A209" s="362"/>
      <c r="B209" s="363"/>
      <c r="C209" s="363"/>
      <c r="D209" s="363"/>
      <c r="E209" s="363"/>
      <c r="F209" s="36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3.25" customHeight="1" x14ac:dyDescent="0.15">
      <c r="A210" s="362"/>
      <c r="B210" s="363"/>
      <c r="C210" s="363"/>
      <c r="D210" s="363"/>
      <c r="E210" s="363"/>
      <c r="F210" s="36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3.25" customHeight="1" x14ac:dyDescent="0.15">
      <c r="A211" s="362"/>
      <c r="B211" s="363"/>
      <c r="C211" s="363"/>
      <c r="D211" s="363"/>
      <c r="E211" s="363"/>
      <c r="F211" s="36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3.25" customHeight="1" x14ac:dyDescent="0.15">
      <c r="A212" s="362"/>
      <c r="B212" s="363"/>
      <c r="C212" s="363"/>
      <c r="D212" s="363"/>
      <c r="E212" s="363"/>
      <c r="F212" s="364"/>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9"/>
    </row>
    <row r="213" spans="1:50" ht="23.25" customHeight="1" x14ac:dyDescent="0.15">
      <c r="A213" s="362"/>
      <c r="B213" s="363"/>
      <c r="C213" s="363"/>
      <c r="D213" s="363"/>
      <c r="E213" s="363"/>
      <c r="F213" s="364"/>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9"/>
    </row>
    <row r="214" spans="1:50" ht="23.25" customHeight="1" x14ac:dyDescent="0.15">
      <c r="A214" s="362"/>
      <c r="B214" s="363"/>
      <c r="C214" s="363"/>
      <c r="D214" s="363"/>
      <c r="E214" s="363"/>
      <c r="F214" s="364"/>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9"/>
    </row>
    <row r="215" spans="1:50" ht="23.25" customHeight="1" x14ac:dyDescent="0.15">
      <c r="A215" s="362"/>
      <c r="B215" s="363"/>
      <c r="C215" s="363"/>
      <c r="D215" s="363"/>
      <c r="E215" s="363"/>
      <c r="F215" s="364"/>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9"/>
    </row>
    <row r="216" spans="1:50" ht="23.25" customHeight="1" thickBot="1" x14ac:dyDescent="0.2">
      <c r="A216" s="362"/>
      <c r="B216" s="363"/>
      <c r="C216" s="363"/>
      <c r="D216" s="363"/>
      <c r="E216" s="363"/>
      <c r="F216" s="364"/>
      <c r="G216" s="561" t="s">
        <v>22</v>
      </c>
      <c r="H216" s="562"/>
      <c r="I216" s="562"/>
      <c r="J216" s="562"/>
      <c r="K216" s="562"/>
      <c r="L216" s="563"/>
      <c r="M216" s="147"/>
      <c r="N216" s="147"/>
      <c r="O216" s="147"/>
      <c r="P216" s="147"/>
      <c r="Q216" s="147"/>
      <c r="R216" s="147"/>
      <c r="S216" s="147"/>
      <c r="T216" s="147"/>
      <c r="U216" s="147"/>
      <c r="V216" s="147"/>
      <c r="W216" s="147"/>
      <c r="X216" s="148"/>
      <c r="Y216" s="564">
        <f>SUM(Y206:AB215)</f>
        <v>0</v>
      </c>
      <c r="Z216" s="565"/>
      <c r="AA216" s="565"/>
      <c r="AB216" s="566"/>
      <c r="AC216" s="561" t="s">
        <v>22</v>
      </c>
      <c r="AD216" s="562"/>
      <c r="AE216" s="562"/>
      <c r="AF216" s="562"/>
      <c r="AG216" s="562"/>
      <c r="AH216" s="563"/>
      <c r="AI216" s="147"/>
      <c r="AJ216" s="147"/>
      <c r="AK216" s="147"/>
      <c r="AL216" s="147"/>
      <c r="AM216" s="147"/>
      <c r="AN216" s="147"/>
      <c r="AO216" s="147"/>
      <c r="AP216" s="147"/>
      <c r="AQ216" s="147"/>
      <c r="AR216" s="147"/>
      <c r="AS216" s="147"/>
      <c r="AT216" s="148"/>
      <c r="AU216" s="564">
        <f>SUM(AU206:AX215)</f>
        <v>0</v>
      </c>
      <c r="AV216" s="565"/>
      <c r="AW216" s="565"/>
      <c r="AX216" s="567"/>
    </row>
    <row r="217" spans="1:50" ht="23.25" customHeight="1" x14ac:dyDescent="0.15">
      <c r="A217" s="362"/>
      <c r="B217" s="363"/>
      <c r="C217" s="363"/>
      <c r="D217" s="363"/>
      <c r="E217" s="363"/>
      <c r="F217" s="364"/>
      <c r="G217" s="368"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3.2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4"/>
    </row>
    <row r="219" spans="1:50" ht="23.25" customHeight="1" x14ac:dyDescent="0.15">
      <c r="A219" s="362"/>
      <c r="B219" s="363"/>
      <c r="C219" s="363"/>
      <c r="D219" s="363"/>
      <c r="E219" s="363"/>
      <c r="F219" s="364"/>
      <c r="G219" s="391"/>
      <c r="H219" s="392"/>
      <c r="I219" s="392"/>
      <c r="J219" s="392"/>
      <c r="K219" s="393"/>
      <c r="L219" s="356"/>
      <c r="M219" s="357"/>
      <c r="N219" s="357"/>
      <c r="O219" s="357"/>
      <c r="P219" s="357"/>
      <c r="Q219" s="357"/>
      <c r="R219" s="357"/>
      <c r="S219" s="357"/>
      <c r="T219" s="357"/>
      <c r="U219" s="357"/>
      <c r="V219" s="357"/>
      <c r="W219" s="357"/>
      <c r="X219" s="358"/>
      <c r="Y219" s="475"/>
      <c r="Z219" s="476"/>
      <c r="AA219" s="476"/>
      <c r="AB219" s="560"/>
      <c r="AC219" s="391"/>
      <c r="AD219" s="392"/>
      <c r="AE219" s="392"/>
      <c r="AF219" s="392"/>
      <c r="AG219" s="393"/>
      <c r="AH219" s="356"/>
      <c r="AI219" s="357"/>
      <c r="AJ219" s="357"/>
      <c r="AK219" s="357"/>
      <c r="AL219" s="357"/>
      <c r="AM219" s="357"/>
      <c r="AN219" s="357"/>
      <c r="AO219" s="357"/>
      <c r="AP219" s="357"/>
      <c r="AQ219" s="357"/>
      <c r="AR219" s="357"/>
      <c r="AS219" s="357"/>
      <c r="AT219" s="358"/>
      <c r="AU219" s="475"/>
      <c r="AV219" s="476"/>
      <c r="AW219" s="476"/>
      <c r="AX219" s="477"/>
    </row>
    <row r="220" spans="1:50" ht="23.25" customHeight="1" x14ac:dyDescent="0.15">
      <c r="A220" s="362"/>
      <c r="B220" s="363"/>
      <c r="C220" s="363"/>
      <c r="D220" s="363"/>
      <c r="E220" s="363"/>
      <c r="F220" s="36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3.25" customHeight="1" x14ac:dyDescent="0.15">
      <c r="A221" s="362"/>
      <c r="B221" s="363"/>
      <c r="C221" s="363"/>
      <c r="D221" s="363"/>
      <c r="E221" s="363"/>
      <c r="F221" s="36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3.25" customHeight="1" x14ac:dyDescent="0.15">
      <c r="A222" s="362"/>
      <c r="B222" s="363"/>
      <c r="C222" s="363"/>
      <c r="D222" s="363"/>
      <c r="E222" s="363"/>
      <c r="F222" s="36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3.25" customHeight="1" x14ac:dyDescent="0.15">
      <c r="A223" s="362"/>
      <c r="B223" s="363"/>
      <c r="C223" s="363"/>
      <c r="D223" s="363"/>
      <c r="E223" s="363"/>
      <c r="F223" s="36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3.25" customHeight="1" x14ac:dyDescent="0.15">
      <c r="A224" s="362"/>
      <c r="B224" s="363"/>
      <c r="C224" s="363"/>
      <c r="D224" s="363"/>
      <c r="E224" s="363"/>
      <c r="F224" s="36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3.25" customHeight="1" x14ac:dyDescent="0.15">
      <c r="A225" s="362"/>
      <c r="B225" s="363"/>
      <c r="C225" s="363"/>
      <c r="D225" s="363"/>
      <c r="E225" s="363"/>
      <c r="F225" s="36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3.25" customHeight="1" x14ac:dyDescent="0.15">
      <c r="A226" s="362"/>
      <c r="B226" s="363"/>
      <c r="C226" s="363"/>
      <c r="D226" s="363"/>
      <c r="E226" s="363"/>
      <c r="F226" s="364"/>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9"/>
    </row>
    <row r="227" spans="1:50" ht="23.25" customHeight="1" x14ac:dyDescent="0.15">
      <c r="A227" s="362"/>
      <c r="B227" s="363"/>
      <c r="C227" s="363"/>
      <c r="D227" s="363"/>
      <c r="E227" s="363"/>
      <c r="F227" s="364"/>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9"/>
    </row>
    <row r="228" spans="1:50" ht="23.25" customHeight="1" x14ac:dyDescent="0.15">
      <c r="A228" s="362"/>
      <c r="B228" s="363"/>
      <c r="C228" s="363"/>
      <c r="D228" s="363"/>
      <c r="E228" s="363"/>
      <c r="F228" s="364"/>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9"/>
    </row>
    <row r="229" spans="1:50" ht="23.25" customHeight="1" x14ac:dyDescent="0.15">
      <c r="A229" s="362"/>
      <c r="B229" s="363"/>
      <c r="C229" s="363"/>
      <c r="D229" s="363"/>
      <c r="E229" s="363"/>
      <c r="F229" s="364"/>
      <c r="G229" s="561" t="s">
        <v>22</v>
      </c>
      <c r="H229" s="562"/>
      <c r="I229" s="562"/>
      <c r="J229" s="562"/>
      <c r="K229" s="562"/>
      <c r="L229" s="563"/>
      <c r="M229" s="147"/>
      <c r="N229" s="147"/>
      <c r="O229" s="147"/>
      <c r="P229" s="147"/>
      <c r="Q229" s="147"/>
      <c r="R229" s="147"/>
      <c r="S229" s="147"/>
      <c r="T229" s="147"/>
      <c r="U229" s="147"/>
      <c r="V229" s="147"/>
      <c r="W229" s="147"/>
      <c r="X229" s="148"/>
      <c r="Y229" s="564">
        <f>SUM(Y219:AB228)</f>
        <v>0</v>
      </c>
      <c r="Z229" s="565"/>
      <c r="AA229" s="565"/>
      <c r="AB229" s="566"/>
      <c r="AC229" s="561" t="s">
        <v>22</v>
      </c>
      <c r="AD229" s="562"/>
      <c r="AE229" s="562"/>
      <c r="AF229" s="562"/>
      <c r="AG229" s="562"/>
      <c r="AH229" s="563"/>
      <c r="AI229" s="147"/>
      <c r="AJ229" s="147"/>
      <c r="AK229" s="147"/>
      <c r="AL229" s="147"/>
      <c r="AM229" s="147"/>
      <c r="AN229" s="147"/>
      <c r="AO229" s="147"/>
      <c r="AP229" s="147"/>
      <c r="AQ229" s="147"/>
      <c r="AR229" s="147"/>
      <c r="AS229" s="147"/>
      <c r="AT229" s="148"/>
      <c r="AU229" s="564">
        <f>SUM(AU219:AX228)</f>
        <v>0</v>
      </c>
      <c r="AV229" s="565"/>
      <c r="AW229" s="565"/>
      <c r="AX229" s="567"/>
    </row>
    <row r="230" spans="1:50" ht="23.25" customHeight="1" thickBot="1" x14ac:dyDescent="0.2">
      <c r="A230" s="568" t="s">
        <v>320</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0" t="s">
        <v>33</v>
      </c>
      <c r="AL235" s="235"/>
      <c r="AM235" s="235"/>
      <c r="AN235" s="235"/>
      <c r="AO235" s="235"/>
      <c r="AP235" s="235"/>
      <c r="AQ235" s="235" t="s">
        <v>23</v>
      </c>
      <c r="AR235" s="235"/>
      <c r="AS235" s="235"/>
      <c r="AT235" s="235"/>
      <c r="AU235" s="84" t="s">
        <v>24</v>
      </c>
      <c r="AV235" s="85"/>
      <c r="AW235" s="85"/>
      <c r="AX235" s="581"/>
    </row>
    <row r="236" spans="1:50" ht="24" customHeight="1" x14ac:dyDescent="0.15">
      <c r="A236" s="571">
        <v>1</v>
      </c>
      <c r="B236" s="571">
        <v>1</v>
      </c>
      <c r="C236" s="573" t="s">
        <v>398</v>
      </c>
      <c r="D236" s="572"/>
      <c r="E236" s="572"/>
      <c r="F236" s="572"/>
      <c r="G236" s="572"/>
      <c r="H236" s="572"/>
      <c r="I236" s="572"/>
      <c r="J236" s="572"/>
      <c r="K236" s="572"/>
      <c r="L236" s="572"/>
      <c r="M236" s="573" t="s">
        <v>399</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42</v>
      </c>
      <c r="AL236" s="575"/>
      <c r="AM236" s="575"/>
      <c r="AN236" s="575"/>
      <c r="AO236" s="575"/>
      <c r="AP236" s="576"/>
      <c r="AQ236" s="577" t="s">
        <v>389</v>
      </c>
      <c r="AR236" s="578"/>
      <c r="AS236" s="578"/>
      <c r="AT236" s="579"/>
      <c r="AU236" s="577" t="s">
        <v>389</v>
      </c>
      <c r="AV236" s="578"/>
      <c r="AW236" s="578"/>
      <c r="AX236" s="579"/>
    </row>
    <row r="237" spans="1:50" ht="24"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customHeight="1" x14ac:dyDescent="0.15">
      <c r="A238" s="571">
        <v>3</v>
      </c>
      <c r="B238" s="571">
        <v>1</v>
      </c>
      <c r="C238" s="572"/>
      <c r="D238" s="572"/>
      <c r="E238" s="572"/>
      <c r="F238" s="572"/>
      <c r="G238" s="572"/>
      <c r="H238" s="572"/>
      <c r="I238" s="572"/>
      <c r="J238" s="572"/>
      <c r="K238" s="572"/>
      <c r="L238" s="572"/>
      <c r="M238" s="684"/>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5"/>
      <c r="AK238" s="574"/>
      <c r="AL238" s="575"/>
      <c r="AM238" s="575"/>
      <c r="AN238" s="575"/>
      <c r="AO238" s="575"/>
      <c r="AP238" s="576"/>
      <c r="AQ238" s="573"/>
      <c r="AR238" s="572"/>
      <c r="AS238" s="572"/>
      <c r="AT238" s="572"/>
      <c r="AU238" s="574"/>
      <c r="AV238" s="575"/>
      <c r="AW238" s="575"/>
      <c r="AX238" s="576"/>
    </row>
    <row r="239" spans="1:50" ht="24"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5" t="s">
        <v>367</v>
      </c>
      <c r="D268" s="235"/>
      <c r="E268" s="235"/>
      <c r="F268" s="235"/>
      <c r="G268" s="235"/>
      <c r="H268" s="235"/>
      <c r="I268" s="235"/>
      <c r="J268" s="235"/>
      <c r="K268" s="235"/>
      <c r="L268" s="235"/>
      <c r="M268" s="235" t="s">
        <v>368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0" t="s">
        <v>369</v>
      </c>
      <c r="AL268" s="235"/>
      <c r="AM268" s="235"/>
      <c r="AN268" s="235"/>
      <c r="AO268" s="235"/>
      <c r="AP268" s="235"/>
      <c r="AQ268" s="235" t="s">
        <v>23</v>
      </c>
      <c r="AR268" s="235"/>
      <c r="AS268" s="235"/>
      <c r="AT268" s="235"/>
      <c r="AU268" s="84" t="s">
        <v>24</v>
      </c>
      <c r="AV268" s="85"/>
      <c r="AW268" s="85"/>
      <c r="AX268" s="581"/>
    </row>
    <row r="269" spans="1:50" ht="24"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35" t="s">
        <v>367</v>
      </c>
      <c r="D301" s="235"/>
      <c r="E301" s="235"/>
      <c r="F301" s="235"/>
      <c r="G301" s="235"/>
      <c r="H301" s="235"/>
      <c r="I301" s="235"/>
      <c r="J301" s="235"/>
      <c r="K301" s="235"/>
      <c r="L301" s="235"/>
      <c r="M301" s="235" t="s">
        <v>368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0" t="s">
        <v>369</v>
      </c>
      <c r="AL301" s="235"/>
      <c r="AM301" s="235"/>
      <c r="AN301" s="235"/>
      <c r="AO301" s="235"/>
      <c r="AP301" s="235"/>
      <c r="AQ301" s="235" t="s">
        <v>23</v>
      </c>
      <c r="AR301" s="235"/>
      <c r="AS301" s="235"/>
      <c r="AT301" s="235"/>
      <c r="AU301" s="84" t="s">
        <v>24</v>
      </c>
      <c r="AV301" s="85"/>
      <c r="AW301" s="85"/>
      <c r="AX301" s="581"/>
    </row>
    <row r="302" spans="1:50" ht="24"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1"/>
      <c r="B334" s="571"/>
      <c r="C334" s="235" t="s">
        <v>367</v>
      </c>
      <c r="D334" s="235"/>
      <c r="E334" s="235"/>
      <c r="F334" s="235"/>
      <c r="G334" s="235"/>
      <c r="H334" s="235"/>
      <c r="I334" s="235"/>
      <c r="J334" s="235"/>
      <c r="K334" s="235"/>
      <c r="L334" s="235"/>
      <c r="M334" s="235" t="s">
        <v>368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0" t="s">
        <v>369</v>
      </c>
      <c r="AL334" s="235"/>
      <c r="AM334" s="235"/>
      <c r="AN334" s="235"/>
      <c r="AO334" s="235"/>
      <c r="AP334" s="235"/>
      <c r="AQ334" s="235" t="s">
        <v>23</v>
      </c>
      <c r="AR334" s="235"/>
      <c r="AS334" s="235"/>
      <c r="AT334" s="235"/>
      <c r="AU334" s="84" t="s">
        <v>24</v>
      </c>
      <c r="AV334" s="85"/>
      <c r="AW334" s="85"/>
      <c r="AX334" s="581"/>
    </row>
    <row r="335" spans="1:50" ht="24"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1"/>
      <c r="B367" s="571"/>
      <c r="C367" s="235" t="s">
        <v>367</v>
      </c>
      <c r="D367" s="235"/>
      <c r="E367" s="235"/>
      <c r="F367" s="235"/>
      <c r="G367" s="235"/>
      <c r="H367" s="235"/>
      <c r="I367" s="235"/>
      <c r="J367" s="235"/>
      <c r="K367" s="235"/>
      <c r="L367" s="235"/>
      <c r="M367" s="235" t="s">
        <v>368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0" t="s">
        <v>369</v>
      </c>
      <c r="AL367" s="235"/>
      <c r="AM367" s="235"/>
      <c r="AN367" s="235"/>
      <c r="AO367" s="235"/>
      <c r="AP367" s="235"/>
      <c r="AQ367" s="235" t="s">
        <v>23</v>
      </c>
      <c r="AR367" s="235"/>
      <c r="AS367" s="235"/>
      <c r="AT367" s="235"/>
      <c r="AU367" s="84" t="s">
        <v>24</v>
      </c>
      <c r="AV367" s="85"/>
      <c r="AW367" s="85"/>
      <c r="AX367" s="581"/>
    </row>
    <row r="368" spans="1:50" ht="24"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1"/>
      <c r="B400" s="571"/>
      <c r="C400" s="235" t="s">
        <v>367</v>
      </c>
      <c r="D400" s="235"/>
      <c r="E400" s="235"/>
      <c r="F400" s="235"/>
      <c r="G400" s="235"/>
      <c r="H400" s="235"/>
      <c r="I400" s="235"/>
      <c r="J400" s="235"/>
      <c r="K400" s="235"/>
      <c r="L400" s="235"/>
      <c r="M400" s="235" t="s">
        <v>368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0" t="s">
        <v>369</v>
      </c>
      <c r="AL400" s="235"/>
      <c r="AM400" s="235"/>
      <c r="AN400" s="235"/>
      <c r="AO400" s="235"/>
      <c r="AP400" s="235"/>
      <c r="AQ400" s="235" t="s">
        <v>23</v>
      </c>
      <c r="AR400" s="235"/>
      <c r="AS400" s="235"/>
      <c r="AT400" s="235"/>
      <c r="AU400" s="84" t="s">
        <v>24</v>
      </c>
      <c r="AV400" s="85"/>
      <c r="AW400" s="85"/>
      <c r="AX400" s="581"/>
    </row>
    <row r="401" spans="1:50" ht="24"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2" spans="1:50"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1"/>
      <c r="B433" s="571"/>
      <c r="C433" s="235" t="s">
        <v>367</v>
      </c>
      <c r="D433" s="235"/>
      <c r="E433" s="235"/>
      <c r="F433" s="235"/>
      <c r="G433" s="235"/>
      <c r="H433" s="235"/>
      <c r="I433" s="235"/>
      <c r="J433" s="235"/>
      <c r="K433" s="235"/>
      <c r="L433" s="235"/>
      <c r="M433" s="235" t="s">
        <v>368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0" t="s">
        <v>369</v>
      </c>
      <c r="AL433" s="235"/>
      <c r="AM433" s="235"/>
      <c r="AN433" s="235"/>
      <c r="AO433" s="235"/>
      <c r="AP433" s="235"/>
      <c r="AQ433" s="235" t="s">
        <v>23</v>
      </c>
      <c r="AR433" s="235"/>
      <c r="AS433" s="235"/>
      <c r="AT433" s="235"/>
      <c r="AU433" s="84" t="s">
        <v>24</v>
      </c>
      <c r="AV433" s="85"/>
      <c r="AW433" s="85"/>
      <c r="AX433" s="581"/>
    </row>
    <row r="434" spans="1:50" ht="24"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5" spans="1:50"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1"/>
      <c r="B466" s="571"/>
      <c r="C466" s="235" t="s">
        <v>367</v>
      </c>
      <c r="D466" s="235"/>
      <c r="E466" s="235"/>
      <c r="F466" s="235"/>
      <c r="G466" s="235"/>
      <c r="H466" s="235"/>
      <c r="I466" s="235"/>
      <c r="J466" s="235"/>
      <c r="K466" s="235"/>
      <c r="L466" s="235"/>
      <c r="M466" s="235" t="s">
        <v>368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0" t="s">
        <v>369</v>
      </c>
      <c r="AL466" s="235"/>
      <c r="AM466" s="235"/>
      <c r="AN466" s="235"/>
      <c r="AO466" s="235"/>
      <c r="AP466" s="235"/>
      <c r="AQ466" s="235" t="s">
        <v>23</v>
      </c>
      <c r="AR466" s="235"/>
      <c r="AS466" s="235"/>
      <c r="AT466" s="235"/>
      <c r="AU466" s="84" t="s">
        <v>24</v>
      </c>
      <c r="AV466" s="85"/>
      <c r="AW466" s="85"/>
      <c r="AX466" s="581"/>
    </row>
    <row r="467" spans="1:50" ht="24"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customHeight="1" x14ac:dyDescent="0.15">
      <c r="A497" s="106" t="s">
        <v>322</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25" priority="565">
      <formula>IF(RIGHT(TEXT(P14,"0.#"),1)=".",FALSE,TRUE)</formula>
    </cfRule>
    <cfRule type="expression" dxfId="224" priority="566">
      <formula>IF(RIGHT(TEXT(P14,"0.#"),1)=".",TRUE,FALSE)</formula>
    </cfRule>
  </conditionalFormatting>
  <conditionalFormatting sqref="AE23:AI23">
    <cfRule type="expression" dxfId="223" priority="555">
      <formula>IF(RIGHT(TEXT(AE23,"0.#"),1)=".",FALSE,TRUE)</formula>
    </cfRule>
    <cfRule type="expression" dxfId="222" priority="556">
      <formula>IF(RIGHT(TEXT(AE23,"0.#"),1)=".",TRUE,FALSE)</formula>
    </cfRule>
  </conditionalFormatting>
  <conditionalFormatting sqref="AJ69:AX69">
    <cfRule type="expression" dxfId="221" priority="487">
      <formula>IF(RIGHT(TEXT(AJ69,"0.#"),1)=".",FALSE,TRUE)</formula>
    </cfRule>
    <cfRule type="expression" dxfId="220" priority="488">
      <formula>IF(RIGHT(TEXT(AJ69,"0.#"),1)=".",TRUE,FALSE)</formula>
    </cfRule>
  </conditionalFormatting>
  <conditionalFormatting sqref="AJ83:AX83">
    <cfRule type="expression" dxfId="219" priority="467">
      <formula>IF(RIGHT(TEXT(AJ83,"0.#"),1)=".",FALSE,TRUE)</formula>
    </cfRule>
    <cfRule type="expression" dxfId="218" priority="468">
      <formula>IF(RIGHT(TEXT(AJ83,"0.#"),1)=".",TRUE,FALSE)</formula>
    </cfRule>
  </conditionalFormatting>
  <conditionalFormatting sqref="L99">
    <cfRule type="expression" dxfId="217" priority="447">
      <formula>IF(RIGHT(TEXT(L99,"0.#"),1)=".",FALSE,TRUE)</formula>
    </cfRule>
    <cfRule type="expression" dxfId="216" priority="448">
      <formula>IF(RIGHT(TEXT(L99,"0.#"),1)=".",TRUE,FALSE)</formula>
    </cfRule>
  </conditionalFormatting>
  <conditionalFormatting sqref="L104">
    <cfRule type="expression" dxfId="215" priority="445">
      <formula>IF(RIGHT(TEXT(L104,"0.#"),1)=".",FALSE,TRUE)</formula>
    </cfRule>
    <cfRule type="expression" dxfId="214" priority="446">
      <formula>IF(RIGHT(TEXT(L104,"0.#"),1)=".",TRUE,FALSE)</formula>
    </cfRule>
  </conditionalFormatting>
  <conditionalFormatting sqref="R104">
    <cfRule type="expression" dxfId="213" priority="443">
      <formula>IF(RIGHT(TEXT(R104,"0.#"),1)=".",FALSE,TRUE)</formula>
    </cfRule>
    <cfRule type="expression" dxfId="212" priority="444">
      <formula>IF(RIGHT(TEXT(R104,"0.#"),1)=".",TRUE,FALSE)</formula>
    </cfRule>
  </conditionalFormatting>
  <conditionalFormatting sqref="P18:AX18">
    <cfRule type="expression" dxfId="211" priority="441">
      <formula>IF(RIGHT(TEXT(P18,"0.#"),1)=".",FALSE,TRUE)</formula>
    </cfRule>
    <cfRule type="expression" dxfId="210" priority="442">
      <formula>IF(RIGHT(TEXT(P18,"0.#"),1)=".",TRUE,FALSE)</formula>
    </cfRule>
  </conditionalFormatting>
  <conditionalFormatting sqref="Y181">
    <cfRule type="expression" dxfId="209" priority="437">
      <formula>IF(RIGHT(TEXT(Y181,"0.#"),1)=".",FALSE,TRUE)</formula>
    </cfRule>
    <cfRule type="expression" dxfId="208" priority="438">
      <formula>IF(RIGHT(TEXT(Y181,"0.#"),1)=".",TRUE,FALSE)</formula>
    </cfRule>
  </conditionalFormatting>
  <conditionalFormatting sqref="Y190">
    <cfRule type="expression" dxfId="207" priority="433">
      <formula>IF(RIGHT(TEXT(Y190,"0.#"),1)=".",FALSE,TRUE)</formula>
    </cfRule>
    <cfRule type="expression" dxfId="206" priority="434">
      <formula>IF(RIGHT(TEXT(Y190,"0.#"),1)=".",TRUE,FALSE)</formula>
    </cfRule>
  </conditionalFormatting>
  <conditionalFormatting sqref="AK236">
    <cfRule type="expression" dxfId="205" priority="355">
      <formula>IF(RIGHT(TEXT(AK236,"0.#"),1)=".",FALSE,TRUE)</formula>
    </cfRule>
    <cfRule type="expression" dxfId="204" priority="356">
      <formula>IF(RIGHT(TEXT(AK236,"0.#"),1)=".",TRUE,FALSE)</formula>
    </cfRule>
  </conditionalFormatting>
  <conditionalFormatting sqref="AE54:AI54">
    <cfRule type="expression" dxfId="203" priority="305">
      <formula>IF(RIGHT(TEXT(AE54,"0.#"),1)=".",FALSE,TRUE)</formula>
    </cfRule>
    <cfRule type="expression" dxfId="202" priority="306">
      <formula>IF(RIGHT(TEXT(AE54,"0.#"),1)=".",TRUE,FALSE)</formula>
    </cfRule>
  </conditionalFormatting>
  <conditionalFormatting sqref="AR15:AX15 P13:AX13">
    <cfRule type="expression" dxfId="201" priority="263">
      <formula>IF(RIGHT(TEXT(P13,"0.#"),1)=".",FALSE,TRUE)</formula>
    </cfRule>
    <cfRule type="expression" dxfId="200" priority="264">
      <formula>IF(RIGHT(TEXT(P13,"0.#"),1)=".",TRUE,FALSE)</formula>
    </cfRule>
  </conditionalFormatting>
  <conditionalFormatting sqref="P19:AJ19">
    <cfRule type="expression" dxfId="199" priority="261">
      <formula>IF(RIGHT(TEXT(P19,"0.#"),1)=".",FALSE,TRUE)</formula>
    </cfRule>
    <cfRule type="expression" dxfId="198" priority="262">
      <formula>IF(RIGHT(TEXT(P19,"0.#"),1)=".",TRUE,FALSE)</formula>
    </cfRule>
  </conditionalFormatting>
  <conditionalFormatting sqref="AE55:AX55 AJ54:AS54">
    <cfRule type="expression" dxfId="197" priority="257">
      <formula>IF(RIGHT(TEXT(AE54,"0.#"),1)=".",FALSE,TRUE)</formula>
    </cfRule>
    <cfRule type="expression" dxfId="196" priority="258">
      <formula>IF(RIGHT(TEXT(AE54,"0.#"),1)=".",TRUE,FALSE)</formula>
    </cfRule>
  </conditionalFormatting>
  <conditionalFormatting sqref="AJ68:AS68">
    <cfRule type="expression" dxfId="195" priority="253">
      <formula>IF(RIGHT(TEXT(AJ68,"0.#"),1)=".",FALSE,TRUE)</formula>
    </cfRule>
    <cfRule type="expression" dxfId="194" priority="254">
      <formula>IF(RIGHT(TEXT(AJ68,"0.#"),1)=".",TRUE,FALSE)</formula>
    </cfRule>
  </conditionalFormatting>
  <conditionalFormatting sqref="AE95:AI95 AE92:AI92 AE89:AI89 AE86:AI86">
    <cfRule type="expression" dxfId="193" priority="251">
      <formula>IF(RIGHT(TEXT(AE86,"0.#"),1)=".",FALSE,TRUE)</formula>
    </cfRule>
    <cfRule type="expression" dxfId="192" priority="252">
      <formula>IF(RIGHT(TEXT(AE86,"0.#"),1)=".",TRUE,FALSE)</formula>
    </cfRule>
  </conditionalFormatting>
  <conditionalFormatting sqref="AJ95:AX95 AJ92:AX92 AJ89:AX89 AJ86:AX86">
    <cfRule type="expression" dxfId="191" priority="249">
      <formula>IF(RIGHT(TEXT(AJ86,"0.#"),1)=".",FALSE,TRUE)</formula>
    </cfRule>
    <cfRule type="expression" dxfId="190" priority="250">
      <formula>IF(RIGHT(TEXT(AJ86,"0.#"),1)=".",TRUE,FALSE)</formula>
    </cfRule>
  </conditionalFormatting>
  <conditionalFormatting sqref="L100:L103 L98">
    <cfRule type="expression" dxfId="189" priority="247">
      <formula>IF(RIGHT(TEXT(L98,"0.#"),1)=".",FALSE,TRUE)</formula>
    </cfRule>
    <cfRule type="expression" dxfId="188" priority="248">
      <formula>IF(RIGHT(TEXT(L98,"0.#"),1)=".",TRUE,FALSE)</formula>
    </cfRule>
  </conditionalFormatting>
  <conditionalFormatting sqref="R98">
    <cfRule type="expression" dxfId="187" priority="243">
      <formula>IF(RIGHT(TEXT(R98,"0.#"),1)=".",FALSE,TRUE)</formula>
    </cfRule>
    <cfRule type="expression" dxfId="186" priority="244">
      <formula>IF(RIGHT(TEXT(R98,"0.#"),1)=".",TRUE,FALSE)</formula>
    </cfRule>
  </conditionalFormatting>
  <conditionalFormatting sqref="R99:R103">
    <cfRule type="expression" dxfId="185" priority="241">
      <formula>IF(RIGHT(TEXT(R99,"0.#"),1)=".",FALSE,TRUE)</formula>
    </cfRule>
    <cfRule type="expression" dxfId="184" priority="242">
      <formula>IF(RIGHT(TEXT(R99,"0.#"),1)=".",TRUE,FALSE)</formula>
    </cfRule>
  </conditionalFormatting>
  <conditionalFormatting sqref="Y182:Y189 Y180">
    <cfRule type="expression" dxfId="183" priority="239">
      <formula>IF(RIGHT(TEXT(Y180,"0.#"),1)=".",FALSE,TRUE)</formula>
    </cfRule>
    <cfRule type="expression" dxfId="182" priority="240">
      <formula>IF(RIGHT(TEXT(Y180,"0.#"),1)=".",TRUE,FALSE)</formula>
    </cfRule>
  </conditionalFormatting>
  <conditionalFormatting sqref="AU181">
    <cfRule type="expression" dxfId="181" priority="237">
      <formula>IF(RIGHT(TEXT(AU181,"0.#"),1)=".",FALSE,TRUE)</formula>
    </cfRule>
    <cfRule type="expression" dxfId="180" priority="238">
      <formula>IF(RIGHT(TEXT(AU181,"0.#"),1)=".",TRUE,FALSE)</formula>
    </cfRule>
  </conditionalFormatting>
  <conditionalFormatting sqref="AU190">
    <cfRule type="expression" dxfId="179" priority="235">
      <formula>IF(RIGHT(TEXT(AU190,"0.#"),1)=".",FALSE,TRUE)</formula>
    </cfRule>
    <cfRule type="expression" dxfId="178" priority="236">
      <formula>IF(RIGHT(TEXT(AU190,"0.#"),1)=".",TRUE,FALSE)</formula>
    </cfRule>
  </conditionalFormatting>
  <conditionalFormatting sqref="AU182:AU189 AU180">
    <cfRule type="expression" dxfId="177" priority="233">
      <formula>IF(RIGHT(TEXT(AU180,"0.#"),1)=".",FALSE,TRUE)</formula>
    </cfRule>
    <cfRule type="expression" dxfId="176" priority="234">
      <formula>IF(RIGHT(TEXT(AU180,"0.#"),1)=".",TRUE,FALSE)</formula>
    </cfRule>
  </conditionalFormatting>
  <conditionalFormatting sqref="Y220 Y207 Y194">
    <cfRule type="expression" dxfId="175" priority="219">
      <formula>IF(RIGHT(TEXT(Y194,"0.#"),1)=".",FALSE,TRUE)</formula>
    </cfRule>
    <cfRule type="expression" dxfId="174" priority="220">
      <formula>IF(RIGHT(TEXT(Y194,"0.#"),1)=".",TRUE,FALSE)</formula>
    </cfRule>
  </conditionalFormatting>
  <conditionalFormatting sqref="Y229 Y216 Y203">
    <cfRule type="expression" dxfId="173" priority="217">
      <formula>IF(RIGHT(TEXT(Y203,"0.#"),1)=".",FALSE,TRUE)</formula>
    </cfRule>
    <cfRule type="expression" dxfId="172" priority="218">
      <formula>IF(RIGHT(TEXT(Y203,"0.#"),1)=".",TRUE,FALSE)</formula>
    </cfRule>
  </conditionalFormatting>
  <conditionalFormatting sqref="Y221:Y228 Y219 Y208:Y215 Y206 Y195:Y202 Y193">
    <cfRule type="expression" dxfId="171" priority="215">
      <formula>IF(RIGHT(TEXT(Y193,"0.#"),1)=".",FALSE,TRUE)</formula>
    </cfRule>
    <cfRule type="expression" dxfId="170" priority="216">
      <formula>IF(RIGHT(TEXT(Y193,"0.#"),1)=".",TRUE,FALSE)</formula>
    </cfRule>
  </conditionalFormatting>
  <conditionalFormatting sqref="AU220 AU207 AU194">
    <cfRule type="expression" dxfId="169" priority="213">
      <formula>IF(RIGHT(TEXT(AU194,"0.#"),1)=".",FALSE,TRUE)</formula>
    </cfRule>
    <cfRule type="expression" dxfId="168" priority="214">
      <formula>IF(RIGHT(TEXT(AU194,"0.#"),1)=".",TRUE,FALSE)</formula>
    </cfRule>
  </conditionalFormatting>
  <conditionalFormatting sqref="AU229 AU216 AU203">
    <cfRule type="expression" dxfId="167" priority="211">
      <formula>IF(RIGHT(TEXT(AU203,"0.#"),1)=".",FALSE,TRUE)</formula>
    </cfRule>
    <cfRule type="expression" dxfId="166" priority="212">
      <formula>IF(RIGHT(TEXT(AU203,"0.#"),1)=".",TRUE,FALSE)</formula>
    </cfRule>
  </conditionalFormatting>
  <conditionalFormatting sqref="AU221:AU228 AU219 AU208:AU215 AU206 AU195:AU202 AU193">
    <cfRule type="expression" dxfId="165" priority="209">
      <formula>IF(RIGHT(TEXT(AU193,"0.#"),1)=".",FALSE,TRUE)</formula>
    </cfRule>
    <cfRule type="expression" dxfId="164" priority="210">
      <formula>IF(RIGHT(TEXT(AU193,"0.#"),1)=".",TRUE,FALSE)</formula>
    </cfRule>
  </conditionalFormatting>
  <conditionalFormatting sqref="AE56:AI56">
    <cfRule type="expression" dxfId="163" priority="183">
      <formula>IF(AND(AE56&gt;=0, RIGHT(TEXT(AE56,"0.#"),1)&lt;&gt;"."),TRUE,FALSE)</formula>
    </cfRule>
    <cfRule type="expression" dxfId="162" priority="184">
      <formula>IF(AND(AE56&gt;=0, RIGHT(TEXT(AE56,"0.#"),1)="."),TRUE,FALSE)</formula>
    </cfRule>
    <cfRule type="expression" dxfId="161" priority="185">
      <formula>IF(AND(AE56&lt;0, RIGHT(TEXT(AE56,"0.#"),1)&lt;&gt;"."),TRUE,FALSE)</formula>
    </cfRule>
    <cfRule type="expression" dxfId="160" priority="186">
      <formula>IF(AND(AE56&lt;0, RIGHT(TEXT(AE56,"0.#"),1)="."),TRUE,FALSE)</formula>
    </cfRule>
  </conditionalFormatting>
  <conditionalFormatting sqref="AJ56:AS56">
    <cfRule type="expression" dxfId="159" priority="179">
      <formula>IF(AND(AJ56&gt;=0, RIGHT(TEXT(AJ56,"0.#"),1)&lt;&gt;"."),TRUE,FALSE)</formula>
    </cfRule>
    <cfRule type="expression" dxfId="158" priority="180">
      <formula>IF(AND(AJ56&gt;=0, RIGHT(TEXT(AJ56,"0.#"),1)="."),TRUE,FALSE)</formula>
    </cfRule>
    <cfRule type="expression" dxfId="157" priority="181">
      <formula>IF(AND(AJ56&lt;0, RIGHT(TEXT(AJ56,"0.#"),1)&lt;&gt;"."),TRUE,FALSE)</formula>
    </cfRule>
    <cfRule type="expression" dxfId="156" priority="182">
      <formula>IF(AND(AJ56&lt;0, RIGHT(TEXT(AJ56,"0.#"),1)="."),TRUE,FALSE)</formula>
    </cfRule>
  </conditionalFormatting>
  <conditionalFormatting sqref="AK237:AK265">
    <cfRule type="expression" dxfId="155" priority="167">
      <formula>IF(RIGHT(TEXT(AK237,"0.#"),1)=".",FALSE,TRUE)</formula>
    </cfRule>
    <cfRule type="expression" dxfId="154" priority="168">
      <formula>IF(RIGHT(TEXT(AK237,"0.#"),1)=".",TRUE,FALSE)</formula>
    </cfRule>
  </conditionalFormatting>
  <conditionalFormatting sqref="AU237:AX265">
    <cfRule type="expression" dxfId="153" priority="163">
      <formula>IF(AND(AU237&gt;=0, RIGHT(TEXT(AU237,"0.#"),1)&lt;&gt;"."),TRUE,FALSE)</formula>
    </cfRule>
    <cfRule type="expression" dxfId="152" priority="164">
      <formula>IF(AND(AU237&gt;=0, RIGHT(TEXT(AU237,"0.#"),1)="."),TRUE,FALSE)</formula>
    </cfRule>
    <cfRule type="expression" dxfId="151" priority="165">
      <formula>IF(AND(AU237&lt;0, RIGHT(TEXT(AU237,"0.#"),1)&lt;&gt;"."),TRUE,FALSE)</formula>
    </cfRule>
    <cfRule type="expression" dxfId="150" priority="166">
      <formula>IF(AND(AU237&lt;0, RIGHT(TEXT(AU237,"0.#"),1)="."),TRUE,FALSE)</formula>
    </cfRule>
  </conditionalFormatting>
  <conditionalFormatting sqref="AK269">
    <cfRule type="expression" dxfId="149" priority="161">
      <formula>IF(RIGHT(TEXT(AK269,"0.#"),1)=".",FALSE,TRUE)</formula>
    </cfRule>
    <cfRule type="expression" dxfId="148" priority="162">
      <formula>IF(RIGHT(TEXT(AK269,"0.#"),1)=".",TRUE,FALSE)</formula>
    </cfRule>
  </conditionalFormatting>
  <conditionalFormatting sqref="AU269:AX269">
    <cfRule type="expression" dxfId="147" priority="157">
      <formula>IF(AND(AU269&gt;=0, RIGHT(TEXT(AU269,"0.#"),1)&lt;&gt;"."),TRUE,FALSE)</formula>
    </cfRule>
    <cfRule type="expression" dxfId="146" priority="158">
      <formula>IF(AND(AU269&gt;=0, RIGHT(TEXT(AU269,"0.#"),1)="."),TRUE,FALSE)</formula>
    </cfRule>
    <cfRule type="expression" dxfId="145" priority="159">
      <formula>IF(AND(AU269&lt;0, RIGHT(TEXT(AU269,"0.#"),1)&lt;&gt;"."),TRUE,FALSE)</formula>
    </cfRule>
    <cfRule type="expression" dxfId="144" priority="160">
      <formula>IF(AND(AU269&lt;0, RIGHT(TEXT(AU269,"0.#"),1)="."),TRUE,FALSE)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68:AI68">
    <cfRule type="expression" dxfId="23" priority="21">
      <formula>IF(AND(AE68&gt;=0, RIGHT(TEXT(AE68,"0.#"),1)&lt;&gt;"."),TRUE,FALSE)</formula>
    </cfRule>
    <cfRule type="expression" dxfId="22" priority="22">
      <formula>IF(AND(AE68&gt;=0, RIGHT(TEXT(AE68,"0.#"),1)="."),TRUE,FALSE)</formula>
    </cfRule>
    <cfRule type="expression" dxfId="21" priority="23">
      <formula>IF(AND(AE68&lt;0, RIGHT(TEXT(AE68,"0.#"),1)&lt;&gt;"."),TRUE,FALSE)</formula>
    </cfRule>
    <cfRule type="expression" dxfId="20" priority="24">
      <formula>IF(AND(AE68&lt;0, RIGHT(TEXT(AE68,"0.#"),1)="."),TRUE,FALSE)</formula>
    </cfRule>
  </conditionalFormatting>
  <conditionalFormatting sqref="AE69:AI69">
    <cfRule type="expression" dxfId="19" priority="17">
      <formula>IF(AND(AE69&gt;=0, RIGHT(TEXT(AE69,"0.#"),1)&lt;&gt;"."),TRUE,FALSE)</formula>
    </cfRule>
    <cfRule type="expression" dxfId="18" priority="18">
      <formula>IF(AND(AE69&gt;=0, RIGHT(TEXT(AE69,"0.#"),1)="."),TRUE,FALSE)</formula>
    </cfRule>
    <cfRule type="expression" dxfId="17" priority="19">
      <formula>IF(AND(AE69&lt;0, RIGHT(TEXT(AE69,"0.#"),1)&lt;&gt;"."),TRUE,FALSE)</formula>
    </cfRule>
    <cfRule type="expression" dxfId="16" priority="20">
      <formula>IF(AND(AE69&lt;0, RIGHT(TEXT(AE69,"0.#"),1)="."),TRUE,FALSE)</formula>
    </cfRule>
  </conditionalFormatting>
  <conditionalFormatting sqref="AE83:AI83">
    <cfRule type="expression" dxfId="15" priority="13">
      <formula>IF(AND(AE83&gt;=0, RIGHT(TEXT(AE83,"0.#"),1)&lt;&gt;"."),TRUE,FALSE)</formula>
    </cfRule>
    <cfRule type="expression" dxfId="14" priority="14">
      <formula>IF(AND(AE83&gt;=0, RIGHT(TEXT(AE83,"0.#"),1)="."),TRUE,FALSE)</formula>
    </cfRule>
    <cfRule type="expression" dxfId="13" priority="15">
      <formula>IF(AND(AE83&lt;0, RIGHT(TEXT(AE83,"0.#"),1)&lt;&gt;"."),TRUE,FALSE)</formula>
    </cfRule>
    <cfRule type="expression" dxfId="12" priority="16">
      <formula>IF(AND(AE83&lt;0, RIGHT(TEXT(AE83,"0.#"),1)="."),TRUE,FALSE)</formula>
    </cfRule>
  </conditionalFormatting>
  <conditionalFormatting sqref="AE84:AI84">
    <cfRule type="expression" dxfId="11" priority="9">
      <formula>IF(AND(AE84&gt;=0, RIGHT(TEXT(AE84,"0.#"),1)&lt;&gt;"."),TRUE,FALSE)</formula>
    </cfRule>
    <cfRule type="expression" dxfId="10" priority="10">
      <formula>IF(AND(AE84&gt;=0, RIGHT(TEXT(AE84,"0.#"),1)="."),TRUE,FALSE)</formula>
    </cfRule>
    <cfRule type="expression" dxfId="9" priority="11">
      <formula>IF(AND(AE84&lt;0, RIGHT(TEXT(AE84,"0.#"),1)&lt;&gt;"."),TRUE,FALSE)</formula>
    </cfRule>
    <cfRule type="expression" dxfId="8" priority="12">
      <formula>IF(AND(AE84&lt;0, RIGHT(TEXT(AE84,"0.#"),1)="."),TRUE,FALSE)</formula>
    </cfRule>
  </conditionalFormatting>
  <conditionalFormatting sqref="P15:V17">
    <cfRule type="expression" dxfId="7" priority="7">
      <formula>IF(RIGHT(TEXT(P15,"0.#"),1)=".",FALSE,TRUE)</formula>
    </cfRule>
    <cfRule type="expression" dxfId="6" priority="8">
      <formula>IF(RIGHT(TEXT(P15,"0.#"),1)=".",TRUE,FALSE)</formula>
    </cfRule>
  </conditionalFormatting>
  <conditionalFormatting sqref="W14:AC17">
    <cfRule type="expression" dxfId="5" priority="5">
      <formula>IF(RIGHT(TEXT(W14,"0.#"),1)=".",FALSE,TRUE)</formula>
    </cfRule>
    <cfRule type="expression" dxfId="4" priority="6">
      <formula>IF(RIGHT(TEXT(W14,"0.#"),1)=".",TRUE,FALSE)</formula>
    </cfRule>
  </conditionalFormatting>
  <conditionalFormatting sqref="AD14:AJ17">
    <cfRule type="expression" dxfId="3" priority="3">
      <formula>IF(RIGHT(TEXT(AD14,"0.#"),1)=".",FALSE,TRUE)</formula>
    </cfRule>
    <cfRule type="expression" dxfId="2" priority="4">
      <formula>IF(RIGHT(TEXT(AD14,"0.#"),1)=".",TRUE,FALSE)</formula>
    </cfRule>
  </conditionalFormatting>
  <conditionalFormatting sqref="AK14:AQ17">
    <cfRule type="expression" dxfId="1" priority="1">
      <formula>IF(RIGHT(TEXT(AK14,"0.#"),1)=".",FALSE,TRUE)</formula>
    </cfRule>
    <cfRule type="expression" dxfId="0"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5" manualBreakCount="5">
    <brk id="105" max="16383"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385</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376</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385</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t="s">
        <v>385</v>
      </c>
      <c r="R8" s="15" t="str">
        <f t="shared" si="3"/>
        <v>その他</v>
      </c>
      <c r="S8" s="15" t="str">
        <f t="shared" si="4"/>
        <v>その他</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その他</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平成27年度行政事業レビュー_国際成人力調査</dc:title>
  <dc:creator>文部科学省</dc:creator>
  <cp:lastModifiedBy>文部科学省</cp:lastModifiedBy>
  <cp:lastPrinted>2015-08-18T01:07:12Z</cp:lastPrinted>
  <dcterms:created xsi:type="dcterms:W3CDTF">2012-03-13T00:50:25Z</dcterms:created>
  <dcterms:modified xsi:type="dcterms:W3CDTF">2015-08-31T01:11:07Z</dcterms:modified>
</cp:coreProperties>
</file>