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<sst xmlns="http://schemas.openxmlformats.org/spreadsheetml/2006/main" count="1310" uniqueCount="515">
  <si>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</si>
  <si>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</si>
  <si>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</si>
  <si>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</si>
  <si>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</si>
  <si>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</si>
  <si>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</si>
  <si>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</si>
  <si>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</si>
  <si>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</si>
  <si>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</si>
  <si>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</si>
  <si>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</si>
  <si>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</si>
  <si>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</si>
  <si>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</si>
  <si>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</si>
  <si>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</si>
  <si>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</si>
  <si>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</si>
  <si>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</si>
  <si>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</si>
  <si>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</si>
  <si>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</si>
  <si>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</si>
  <si>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</si>
  <si>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</si>
  <si>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</si>
  <si>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</si>
  <si>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</si>
  <si>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</si>
  <si>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</si>
  <si>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</si>
  <si>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</si>
  <si>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</si>
  <si>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</si>
  <si>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</si>
  <si>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</si>
  <si>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</si>
  <si>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</si>
  <si>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</si>
  <si>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</si>
  <si>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</si>
  <si>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</si>
  <si>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</si>
  <si>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</si>
  <si>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</si>
  <si>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</si>
  <si>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</si>
  <si>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</si>
  <si>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</si>
  <si>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</si>
  <si>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</si>
  <si>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</si>
  <si>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</si>
  <si>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</si>
  <si>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</si>
  <si>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</si>
  <si>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</si>
  <si>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</si>
  <si>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</si>
  <si>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</si>
  <si>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</si>
  <si>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</si>
  <si>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</si>
  <si>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</si>
  <si>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</si>
  <si>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</si>
  <si>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</si>
  <si>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</si>
  <si>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</si>
  <si>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</si>
  <si>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</si>
  <si>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</si>
  <si>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</si>
  <si>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</si>
  <si>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</si>
  <si>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</si>
  <si>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</si>
  <si>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</si>
  <si>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</si>
  <si>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</si>
  <si>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</si>
  <si>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</si>
  <si>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</si>
  <si>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</si>
  <si>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</si>
  <si>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</si>
  <si>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</si>
  <si>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</si>
  <si>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</si>
  <si>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</si>
  <si>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</si>
  <si>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</si>
  <si>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</si>
  <si>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</si>
  <si>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</si>
  <si>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</si>
  <si>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</si>
  <si>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</si>
  <si>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</si>
  <si>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</si>
  <si>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</si>
  <si>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</si>
  <si>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</si>
  <si>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</si>
  <si>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</si>
  <si>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</si>
  <si>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</si>
  <si>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</si>
  <si>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</si>
  <si>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</si>
  <si>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</si>
  <si>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</si>
  <si>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</si>
  <si>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</si>
  <si>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</si>
  <si>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</si>
  <si>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</si>
  <si>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</si>
  <si>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</si>
  <si>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</si>
  <si>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</si>
  <si>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</si>
  <si>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</si>
  <si>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</si>
  <si>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</si>
  <si>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</si>
  <si>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</si>
  <si>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</si>
  <si>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</si>
  <si>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</si>
  <si>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</si>
  <si>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</si>
  <si>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</si>
  <si>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</si>
  <si>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</si>
  <si>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</si>
  <si>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</si>
  <si>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</si>
  <si>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</si>
  <si>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</si>
  <si>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</si>
  <si>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</si>
  <si>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</si>
  <si>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</si>
  <si>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</si>
  <si>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</si>
  <si>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</si>
  <si>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</si>
  <si>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</si>
  <si>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</si>
  <si>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</si>
  <si>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</si>
  <si>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</si>
  <si>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</si>
  <si>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</si>
  <si>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</si>
  <si>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</si>
  <si>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</si>
  <si>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</si>
  <si>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</si>
  <si>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</si>
  <si>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</si>
  <si>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</si>
  <si>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</si>
  <si>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</si>
  <si>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</si>
  <si>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</si>
  <si>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</si>
  <si>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</si>
  <si>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</si>
  <si>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</si>
  <si>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</si>
  <si>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</si>
  <si>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</si>
  <si>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</si>
  <si>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</si>
  <si>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</si>
  <si>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</si>
  <si>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</si>
  <si>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</si>
  <si>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</si>
  <si>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</si>
  <si>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</si>
  <si>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</si>
  <si>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</si>
  <si>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</si>
  <si>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</si>
  <si>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</si>
  <si>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</si>
  <si>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</si>
  <si>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</si>
  <si>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</si>
  <si>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</si>
  <si>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</si>
  <si>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</si>
  <si>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</si>
  <si>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</si>
  <si>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</si>
  <si>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</si>
  <si>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</si>
  <si>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</si>
  <si>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</si>
  <si>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</si>
  <si>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</si>
  <si>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</si>
  <si>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</si>
  <si>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</si>
  <si>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</si>
  <si>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</si>
  <si>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</si>
  <si>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</si>
  <si>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</si>
  <si>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</si>
  <si>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</si>
  <si>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</si>
  <si>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</si>
  <si>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</si>
  <si>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</si>
  <si>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</si>
  <si>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</si>
  <si>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</si>
  <si>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</si>
  <si>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</si>
  <si>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</si>
  <si>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</si>
  <si>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</si>
  <si>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</si>
  <si>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</si>
  <si>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</si>
  <si>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</si>
  <si>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</si>
  <si>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</si>
  <si>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</si>
  <si>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</si>
  <si>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</si>
  <si>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</si>
  <si>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</si>
  <si>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</si>
  <si>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</si>
  <si>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</si>
  <si>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</si>
  <si>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</si>
  <si>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</si>
  <si>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</si>
  <si>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</si>
  <si>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</si>
  <si>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</si>
  <si>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</si>
  <si>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</si>
  <si>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</si>
  <si>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</si>
  <si>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</si>
  <si>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</si>
  <si>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</si>
  <si>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</si>
  <si>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</si>
  <si>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</si>
  <si>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</si>
  <si>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</si>
  <si>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</si>
  <si>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</si>
  <si>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</si>
  <si>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</si>
  <si>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</si>
  <si>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</si>
  <si>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</si>
  <si>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</si>
  <si>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</si>
  <si>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</si>
  <si>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</si>
  <si>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</si>
  <si>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</si>
  <si>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</si>
  <si>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</si>
  <si>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</si>
  <si>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</si>
  <si>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</si>
  <si>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</si>
  <si>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</si>
  <si>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</si>
  <si>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</si>
  <si>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</si>
  <si>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</si>
  <si>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</si>
  <si>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</si>
  <si>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</si>
  <si>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</si>
  <si>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</si>
  <si>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</si>
  <si>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</si>
  <si>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</si>
  <si>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</si>
  <si>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</si>
  <si>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</si>
  <si>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</si>
  <si>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</si>
  <si>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</si>
  <si>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</si>
  <si>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</si>
  <si>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</si>
  <si>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</si>
  <si>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</si>
  <si>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</si>
  <si>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</si>
  <si>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</si>
  <si>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</si>
  <si>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</si>
  <si>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</si>
  <si>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</si>
  <si>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</si>
  <si>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</si>
  <si>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</si>
  <si>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</si>
  <si>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</si>
  <si>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</si>
  <si>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</si>
  <si>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</si>
  <si>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</si>
  <si>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</si>
  <si>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</si>
  <si>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</si>
  <si>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</si>
  <si>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</si>
  <si>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</si>
  <si>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</si>
  <si>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</si>
  <si>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</si>
  <si>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</si>
  <si>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</si>
  <si>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</si>
  <si>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</si>
  <si>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</si>
  <si>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</si>
  <si>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</si>
  <si>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</si>
  <si>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</si>
  <si>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</si>
  <si>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</si>
  <si>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</si>
  <si>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</si>
  <si>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</si>
  <si>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</si>
  <si>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</si>
  <si>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</si>
  <si>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</si>
  <si>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</si>
  <si>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</si>
  <si>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</si>
  <si>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</si>
  <si>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</si>
  <si>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</si>
  <si>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</si>
  <si>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</si>
  <si>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</si>
  <si>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</si>
  <si>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</si>
  <si>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</si>
  <si>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</si>
  <si>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</si>
  <si>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</si>
  <si>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</si>
  <si>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</si>
  <si>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</si>
  <si>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</si>
  <si>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</si>
  <si>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</si>
  <si>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</si>
  <si>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</si>
  <si>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</si>
  <si>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</si>
  <si>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</si>
  <si>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</si>
  <si>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</si>
  <si>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</si>
  <si>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</si>
  <si>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</si>
  <si>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</si>
  <si>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</si>
  <si>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</si>
  <si>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</si>
  <si>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</si>
  <si>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</si>
  <si>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</si>
  <si>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</si>
  <si>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</si>
  <si>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</si>
  <si>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</si>
  <si>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</si>
  <si>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</si>
  <si>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</si>
  <si>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</si>
  <si>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</si>
  <si>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</si>
  <si>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</si>
  <si>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</si>
  <si>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</si>
  <si>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</si>
  <si>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</si>
  <si>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</si>
  <si>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</si>
  <si>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</si>
  <si>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</si>
  <si>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</si>
  <si>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</si>
  <si>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</si>
  <si>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</si>
  <si>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</si>
  <si>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</si>
  <si>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</si>
  <si>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</si>
  <si>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</si>
  <si>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</si>
  <si>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</si>
  <si>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</si>
  <si>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</si>
  <si>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</si>
  <si>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</si>
  <si>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</si>
  <si>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</si>
  <si>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</si>
  <si>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</si>
  <si>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</si>
  <si>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</si>
  <si>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</si>
  <si>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</si>
  <si>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</si>
  <si>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</si>
  <si>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</si>
  <si>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</si>
  <si>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</si>
  <si>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</si>
  <si>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</si>
  <si>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</si>
  <si>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</si>
  <si>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</si>
  <si>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</si>
  <si>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</si>
  <si>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</si>
  <si>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</si>
  <si>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</si>
  <si>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</si>
  <si>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</si>
  <si>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</si>
  <si>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</si>
  <si>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</si>
  <si>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</si>
  <si>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</si>
  <si>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</si>
  <si>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</si>
  <si>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</si>
  <si>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</si>
  <si>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</si>
  <si>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</si>
  <si>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</si>
  <si>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</si>
  <si>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</si>
  <si>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</si>
  <si>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</si>
  <si>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</si>
  <si>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</si>
  <si>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</si>
  <si>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</si>
  <si>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</si>
  <si>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</si>
  <si>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</si>
  <si>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</si>
  <si>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</si>
  <si>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</si>
  <si>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</si>
  <si>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</si>
  <si>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</si>
  <si>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オーストラリア科学奨学生の派遣</t>
    <phoneticPr fontId="5"/>
  </si>
  <si>
    <t>初等中等教育局</t>
    <rPh sb="0" eb="2">
      <t>ショトウ</t>
    </rPh>
    <rPh sb="2" eb="4">
      <t>チュウトウ</t>
    </rPh>
    <rPh sb="4" eb="7">
      <t>キョウイクキョク</t>
    </rPh>
    <phoneticPr fontId="5"/>
  </si>
  <si>
    <t>国際教育課</t>
    <rPh sb="0" eb="2">
      <t>コクサイ</t>
    </rPh>
    <rPh sb="2" eb="5">
      <t>キョウイクカ</t>
    </rPh>
    <phoneticPr fontId="5"/>
  </si>
  <si>
    <t>○</t>
  </si>
  <si>
    <r>
      <t xml:space="preserve">豊かな国際社会の構築に資する国際交流・協力の推進
</t>
    </r>
    <r>
      <rPr>
        <sz val="11"/>
        <rFont val="ＭＳ ゴシック"/>
        <family val="3"/>
        <charset val="128"/>
      </rPr>
      <t>１３－１　国際交流の推進</t>
    </r>
    <rPh sb="0" eb="1">
      <t>ユタ</t>
    </rPh>
    <rPh sb="3" eb="5">
      <t>コクサイ</t>
    </rPh>
    <rPh sb="5" eb="7">
      <t>シャカイ</t>
    </rPh>
    <rPh sb="8" eb="10">
      <t>コウチク</t>
    </rPh>
    <rPh sb="11" eb="12">
      <t>シ</t>
    </rPh>
    <rPh sb="14" eb="16">
      <t>コクサイ</t>
    </rPh>
    <rPh sb="16" eb="18">
      <t>コウリュウ</t>
    </rPh>
    <rPh sb="19" eb="21">
      <t>キョウリョク</t>
    </rPh>
    <rPh sb="22" eb="24">
      <t>スイシン</t>
    </rPh>
    <rPh sb="30" eb="32">
      <t>コクサイ</t>
    </rPh>
    <rPh sb="32" eb="34">
      <t>コウリュウ</t>
    </rPh>
    <rPh sb="35" eb="37">
      <t>スイシン</t>
    </rPh>
    <phoneticPr fontId="5"/>
  </si>
  <si>
    <t>-</t>
    <phoneticPr fontId="5"/>
  </si>
  <si>
    <t>-</t>
    <phoneticPr fontId="5"/>
  </si>
  <si>
    <t>・「第２期教育振興基本計画」平成25年６月14日閣議決定
・教育再生実行会議「これからの大学教育等の在り方について（第三次提言）」平成25年５月28日
・「経済財政運営と改革の基本方針～脱デフレ・経済再生～」平成25年６月14日閣議決定
・「日本再興戦略-JAPAN is BACK-」平成25年６月14日閣議決定
・自民党　教育再生実行本部「成長戦略に資するグローバル人材育成部会提言」平成25年４月８日</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8" eb="80">
      <t>ケイザイ</t>
    </rPh>
    <rPh sb="80" eb="82">
      <t>ザイセイ</t>
    </rPh>
    <rPh sb="82" eb="84">
      <t>ウンエイ</t>
    </rPh>
    <rPh sb="85" eb="87">
      <t>カイカク</t>
    </rPh>
    <rPh sb="88" eb="90">
      <t>キホン</t>
    </rPh>
    <rPh sb="90" eb="92">
      <t>ホウシン</t>
    </rPh>
    <rPh sb="93" eb="94">
      <t>ダツ</t>
    </rPh>
    <rPh sb="98" eb="100">
      <t>ケイザイ</t>
    </rPh>
    <rPh sb="100" eb="102">
      <t>サイセイ</t>
    </rPh>
    <rPh sb="104" eb="106">
      <t>ヘイセイ</t>
    </rPh>
    <rPh sb="108" eb="109">
      <t>ネン</t>
    </rPh>
    <rPh sb="110" eb="111">
      <t>ガツ</t>
    </rPh>
    <rPh sb="113" eb="114">
      <t>ニチ</t>
    </rPh>
    <rPh sb="114" eb="116">
      <t>カクギ</t>
    </rPh>
    <rPh sb="116" eb="118">
      <t>ケッテイ</t>
    </rPh>
    <rPh sb="121" eb="123">
      <t>ニホン</t>
    </rPh>
    <rPh sb="123" eb="125">
      <t>サイコウ</t>
    </rPh>
    <rPh sb="125" eb="127">
      <t>センリャク</t>
    </rPh>
    <rPh sb="143" eb="145">
      <t>ヘイセイ</t>
    </rPh>
    <rPh sb="147" eb="148">
      <t>ネン</t>
    </rPh>
    <rPh sb="149" eb="150">
      <t>ガツ</t>
    </rPh>
    <rPh sb="152" eb="153">
      <t>ニチ</t>
    </rPh>
    <rPh sb="153" eb="155">
      <t>カクギ</t>
    </rPh>
    <rPh sb="155" eb="157">
      <t>ケッテイ</t>
    </rPh>
    <rPh sb="159" eb="162">
      <t>ジミントウ</t>
    </rPh>
    <rPh sb="163" eb="165">
      <t>キョウイク</t>
    </rPh>
    <rPh sb="165" eb="167">
      <t>サイセイ</t>
    </rPh>
    <rPh sb="167" eb="169">
      <t>ジッコウ</t>
    </rPh>
    <rPh sb="169" eb="170">
      <t>ホン</t>
    </rPh>
    <rPh sb="170" eb="171">
      <t>ブ</t>
    </rPh>
    <rPh sb="172" eb="174">
      <t>セイチョウ</t>
    </rPh>
    <rPh sb="174" eb="176">
      <t>センリャク</t>
    </rPh>
    <rPh sb="177" eb="178">
      <t>シ</t>
    </rPh>
    <rPh sb="185" eb="187">
      <t>ジンザイ</t>
    </rPh>
    <rPh sb="187" eb="189">
      <t>イクセイ</t>
    </rPh>
    <rPh sb="189" eb="191">
      <t>ブカイ</t>
    </rPh>
    <rPh sb="191" eb="193">
      <t>テイゲン</t>
    </rPh>
    <rPh sb="194" eb="196">
      <t>ヘイセイ</t>
    </rPh>
    <rPh sb="198" eb="199">
      <t>ネン</t>
    </rPh>
    <rPh sb="200" eb="201">
      <t>ガツ</t>
    </rPh>
    <rPh sb="202" eb="203">
      <t>ニチ</t>
    </rPh>
    <phoneticPr fontId="5"/>
  </si>
  <si>
    <t>-</t>
    <phoneticPr fontId="5"/>
  </si>
  <si>
    <t>人</t>
    <rPh sb="0" eb="1">
      <t>ニン</t>
    </rPh>
    <phoneticPr fontId="5"/>
  </si>
  <si>
    <t>旅費支給額／派遣人数　　　　　　　　　　　　　　　</t>
    <rPh sb="0" eb="2">
      <t>リョヒ</t>
    </rPh>
    <rPh sb="2" eb="5">
      <t>シキュウガク</t>
    </rPh>
    <rPh sb="6" eb="8">
      <t>ハケン</t>
    </rPh>
    <rPh sb="8" eb="10">
      <t>ニンズウ</t>
    </rPh>
    <phoneticPr fontId="5"/>
  </si>
  <si>
    <t>円</t>
    <rPh sb="0" eb="1">
      <t>エン</t>
    </rPh>
    <phoneticPr fontId="5"/>
  </si>
  <si>
    <t>1,317,000/9</t>
    <phoneticPr fontId="5"/>
  </si>
  <si>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rPh sb="4" eb="5">
      <t>ショウ</t>
    </rPh>
    <rPh sb="9" eb="12">
      <t>イッセンキュウ</t>
    </rPh>
    <rPh sb="13" eb="16">
      <t>カガクシャ</t>
    </rPh>
    <rPh sb="18" eb="20">
      <t>サイシン</t>
    </rPh>
    <rPh sb="21" eb="23">
      <t>カガク</t>
    </rPh>
    <rPh sb="23" eb="25">
      <t>チシキ</t>
    </rPh>
    <rPh sb="26" eb="27">
      <t>カン</t>
    </rPh>
    <rPh sb="29" eb="31">
      <t>コウギ</t>
    </rPh>
    <rPh sb="32" eb="33">
      <t>ウ</t>
    </rPh>
    <rPh sb="35" eb="37">
      <t>タコク</t>
    </rPh>
    <rPh sb="40" eb="42">
      <t>サンカ</t>
    </rPh>
    <rPh sb="42" eb="45">
      <t>コウコウセイ</t>
    </rPh>
    <rPh sb="47" eb="49">
      <t>コウリュウ</t>
    </rPh>
    <rPh sb="50" eb="51">
      <t>フカ</t>
    </rPh>
    <rPh sb="56" eb="58">
      <t>モクテキ</t>
    </rPh>
    <rPh sb="66" eb="69">
      <t>ダイガクナイ</t>
    </rPh>
    <rPh sb="69" eb="71">
      <t>ブツリ</t>
    </rPh>
    <rPh sb="71" eb="72">
      <t>ガク</t>
    </rPh>
    <rPh sb="72" eb="74">
      <t>ザイダン</t>
    </rPh>
    <rPh sb="75" eb="77">
      <t>シュサイ</t>
    </rPh>
    <rPh sb="80" eb="83">
      <t>コウコウセイ</t>
    </rPh>
    <rPh sb="87" eb="89">
      <t>コクサイ</t>
    </rPh>
    <rPh sb="89" eb="91">
      <t>カガク</t>
    </rPh>
    <rPh sb="91" eb="93">
      <t>ガッコウ</t>
    </rPh>
    <rPh sb="94" eb="96">
      <t>ジギョウ</t>
    </rPh>
    <rPh sb="97" eb="99">
      <t>ハケン</t>
    </rPh>
    <rPh sb="99" eb="102">
      <t>コウコウセイ</t>
    </rPh>
    <rPh sb="110" eb="112">
      <t>カガク</t>
    </rPh>
    <rPh sb="117" eb="119">
      <t>モンブ</t>
    </rPh>
    <rPh sb="119" eb="122">
      <t>カガクショウ</t>
    </rPh>
    <rPh sb="123" eb="125">
      <t>ケッテイ</t>
    </rPh>
    <rPh sb="127" eb="129">
      <t>トウガイ</t>
    </rPh>
    <rPh sb="129" eb="131">
      <t>ハケン</t>
    </rPh>
    <rPh sb="132" eb="133">
      <t>ヨウ</t>
    </rPh>
    <rPh sb="135" eb="137">
      <t>リョヒ</t>
    </rPh>
    <rPh sb="138" eb="140">
      <t>シキュウ</t>
    </rPh>
    <rPh sb="144" eb="146">
      <t>カクネン</t>
    </rPh>
    <rPh sb="146" eb="148">
      <t>ジッシ</t>
    </rPh>
    <phoneticPr fontId="5"/>
  </si>
  <si>
    <t>‐</t>
  </si>
  <si>
    <t>今後も限られた予算の範囲内で、最大限の効果が得られるよう適切な事業実施に努める。</t>
    <rPh sb="0" eb="2">
      <t>コンゴ</t>
    </rPh>
    <rPh sb="3" eb="4">
      <t>カギ</t>
    </rPh>
    <rPh sb="7" eb="9">
      <t>ヨサン</t>
    </rPh>
    <rPh sb="10" eb="13">
      <t>ハンイナイ</t>
    </rPh>
    <rPh sb="15" eb="18">
      <t>サイダイゲン</t>
    </rPh>
    <rPh sb="19" eb="21">
      <t>コウカ</t>
    </rPh>
    <rPh sb="22" eb="23">
      <t>エ</t>
    </rPh>
    <rPh sb="28" eb="30">
      <t>テキセツ</t>
    </rPh>
    <rPh sb="31" eb="33">
      <t>ジギョウ</t>
    </rPh>
    <rPh sb="33" eb="35">
      <t>ジッシ</t>
    </rPh>
    <rPh sb="36" eb="37">
      <t>ツト</t>
    </rPh>
    <phoneticPr fontId="5"/>
  </si>
  <si>
    <t>国際化が著しく進展する現代においては、広い視野をもって異文化を理解し、これを尊重する態度や異なる文化を持った人々と共に生きていく態度の育成が必要である。</t>
    <phoneticPr fontId="5"/>
  </si>
  <si>
    <t>派遣するための経費（旅費）や講義用テキスト代等について、シドニー大学内物理学財団と分担して費用負担をしている。</t>
    <rPh sb="0" eb="2">
      <t>ハケン</t>
    </rPh>
    <rPh sb="7" eb="9">
      <t>ケイヒ</t>
    </rPh>
    <rPh sb="10" eb="12">
      <t>リョヒ</t>
    </rPh>
    <rPh sb="14" eb="16">
      <t>コウギ</t>
    </rPh>
    <rPh sb="16" eb="17">
      <t>ヨウ</t>
    </rPh>
    <rPh sb="21" eb="22">
      <t>ダイ</t>
    </rPh>
    <rPh sb="22" eb="23">
      <t>トウ</t>
    </rPh>
    <rPh sb="41" eb="43">
      <t>ブンタン</t>
    </rPh>
    <phoneticPr fontId="5"/>
  </si>
  <si>
    <t>ノーベル賞クラスの一線級の科学者から最新の科学知識に関する講義を受け、他国から参加の高校生との交流を深めることを目的とした「高校生のための国際科学学校」事業への派遣するための経費（旅費）であり、真に必要なものに限定している。</t>
    <rPh sb="4" eb="5">
      <t>ショウ</t>
    </rPh>
    <rPh sb="9" eb="12">
      <t>イッセンキュウ</t>
    </rPh>
    <rPh sb="13" eb="16">
      <t>カガクシャ</t>
    </rPh>
    <rPh sb="18" eb="20">
      <t>サイシン</t>
    </rPh>
    <rPh sb="21" eb="23">
      <t>カガク</t>
    </rPh>
    <rPh sb="23" eb="25">
      <t>チシキ</t>
    </rPh>
    <rPh sb="26" eb="27">
      <t>カン</t>
    </rPh>
    <rPh sb="29" eb="31">
      <t>コウギ</t>
    </rPh>
    <rPh sb="32" eb="33">
      <t>ウ</t>
    </rPh>
    <rPh sb="35" eb="37">
      <t>タコク</t>
    </rPh>
    <rPh sb="39" eb="41">
      <t>サンカ</t>
    </rPh>
    <rPh sb="42" eb="45">
      <t>コウコウセイ</t>
    </rPh>
    <rPh sb="47" eb="49">
      <t>コウリュウ</t>
    </rPh>
    <rPh sb="50" eb="51">
      <t>フカ</t>
    </rPh>
    <rPh sb="56" eb="58">
      <t>モクテキ</t>
    </rPh>
    <rPh sb="62" eb="65">
      <t>コウコウセイ</t>
    </rPh>
    <rPh sb="69" eb="71">
      <t>コクサイ</t>
    </rPh>
    <rPh sb="71" eb="73">
      <t>カガク</t>
    </rPh>
    <rPh sb="73" eb="75">
      <t>ガッコウ</t>
    </rPh>
    <rPh sb="76" eb="78">
      <t>ジギョウ</t>
    </rPh>
    <rPh sb="80" eb="82">
      <t>ハケン</t>
    </rPh>
    <rPh sb="87" eb="89">
      <t>ケイヒ</t>
    </rPh>
    <rPh sb="90" eb="92">
      <t>リョヒ</t>
    </rPh>
    <rPh sb="97" eb="98">
      <t>シン</t>
    </rPh>
    <rPh sb="99" eb="101">
      <t>ヒツヨウ</t>
    </rPh>
    <rPh sb="105" eb="107">
      <t>ゲンテイ</t>
    </rPh>
    <phoneticPr fontId="5"/>
  </si>
  <si>
    <t>本事業は、科学分野等に興味のある日本の高校生を対象に世界トップレベルの知識及び人材に触れる刺激的な機会を確保することで、国際的に活躍できるグローバル人材となるための機運を醸成する。</t>
    <rPh sb="0" eb="1">
      <t>ホン</t>
    </rPh>
    <rPh sb="1" eb="3">
      <t>ジギョウ</t>
    </rPh>
    <rPh sb="5" eb="7">
      <t>カガク</t>
    </rPh>
    <rPh sb="7" eb="9">
      <t>ブンヤ</t>
    </rPh>
    <rPh sb="9" eb="10">
      <t>トウ</t>
    </rPh>
    <rPh sb="11" eb="13">
      <t>キョウミ</t>
    </rPh>
    <rPh sb="16" eb="18">
      <t>ニホン</t>
    </rPh>
    <rPh sb="19" eb="22">
      <t>コウコウセイ</t>
    </rPh>
    <rPh sb="23" eb="25">
      <t>タイショウ</t>
    </rPh>
    <rPh sb="26" eb="28">
      <t>セカイ</t>
    </rPh>
    <rPh sb="35" eb="37">
      <t>チシキ</t>
    </rPh>
    <rPh sb="37" eb="38">
      <t>オヨ</t>
    </rPh>
    <rPh sb="39" eb="41">
      <t>ジンザイ</t>
    </rPh>
    <rPh sb="42" eb="43">
      <t>フ</t>
    </rPh>
    <rPh sb="45" eb="48">
      <t>シゲキテキ</t>
    </rPh>
    <rPh sb="49" eb="51">
      <t>キカイ</t>
    </rPh>
    <rPh sb="52" eb="54">
      <t>カクホ</t>
    </rPh>
    <rPh sb="60" eb="63">
      <t>コクサイテキ</t>
    </rPh>
    <rPh sb="64" eb="66">
      <t>カツヤク</t>
    </rPh>
    <rPh sb="74" eb="76">
      <t>ジンザイ</t>
    </rPh>
    <rPh sb="82" eb="84">
      <t>キウン</t>
    </rPh>
    <rPh sb="85" eb="87">
      <t>ジョウセイ</t>
    </rPh>
    <phoneticPr fontId="5"/>
  </si>
  <si>
    <t>他国からの参加高校生との交流を深めることを目的とした高校生交流の推進のため、国が事業を行う必要がある。</t>
    <rPh sb="0" eb="2">
      <t>タコク</t>
    </rPh>
    <rPh sb="5" eb="7">
      <t>サンカ</t>
    </rPh>
    <rPh sb="7" eb="10">
      <t>コウコウセイ</t>
    </rPh>
    <rPh sb="12" eb="14">
      <t>コウリュウ</t>
    </rPh>
    <rPh sb="15" eb="16">
      <t>フカ</t>
    </rPh>
    <rPh sb="21" eb="23">
      <t>モクテキ</t>
    </rPh>
    <rPh sb="26" eb="29">
      <t>コウコウセイ</t>
    </rPh>
    <phoneticPr fontId="5"/>
  </si>
  <si>
    <t>当初の見込み通りに、事業を実施できているため、実績は目標に見合ったものである。</t>
    <rPh sb="0" eb="2">
      <t>トウショ</t>
    </rPh>
    <rPh sb="3" eb="5">
      <t>ミコ</t>
    </rPh>
    <rPh sb="6" eb="7">
      <t>ドオ</t>
    </rPh>
    <rPh sb="10" eb="12">
      <t>ジギョウ</t>
    </rPh>
    <rPh sb="13" eb="15">
      <t>ジッシ</t>
    </rPh>
    <rPh sb="23" eb="25">
      <t>ジッセキ</t>
    </rPh>
    <rPh sb="26" eb="28">
      <t>モクヒョウ</t>
    </rPh>
    <rPh sb="29" eb="31">
      <t>ミア</t>
    </rPh>
    <phoneticPr fontId="5"/>
  </si>
  <si>
    <t>オーストラリア科学奨学生として派遣された生徒全員が理系大学に進学する</t>
    <rPh sb="7" eb="9">
      <t>カガク</t>
    </rPh>
    <rPh sb="9" eb="12">
      <t>ショウガクセイ</t>
    </rPh>
    <rPh sb="15" eb="17">
      <t>ハケン</t>
    </rPh>
    <rPh sb="20" eb="22">
      <t>セイト</t>
    </rPh>
    <rPh sb="22" eb="24">
      <t>ゼンイン</t>
    </rPh>
    <rPh sb="25" eb="27">
      <t>リケイ</t>
    </rPh>
    <rPh sb="27" eb="29">
      <t>ダイガク</t>
    </rPh>
    <rPh sb="30" eb="32">
      <t>シンガク</t>
    </rPh>
    <phoneticPr fontId="5"/>
  </si>
  <si>
    <t>ハリーメッセル国際科学学校へのオーストラリア科学奨学生の派遣数</t>
    <phoneticPr fontId="5"/>
  </si>
  <si>
    <t>オーストラリア科学奨学生として派遣された生徒の理系大学進学率</t>
    <rPh sb="27" eb="29">
      <t>シンガク</t>
    </rPh>
    <rPh sb="29" eb="30">
      <t>リツ</t>
    </rPh>
    <phoneticPr fontId="5"/>
  </si>
  <si>
    <t>％</t>
    <phoneticPr fontId="5"/>
  </si>
  <si>
    <t>国際教育課長
　小林　万里子</t>
    <rPh sb="0" eb="2">
      <t>コクサイ</t>
    </rPh>
    <rPh sb="2" eb="4">
      <t>キョウイク</t>
    </rPh>
    <rPh sb="4" eb="6">
      <t>カチョウ</t>
    </rPh>
    <rPh sb="8" eb="10">
      <t>コバヤシ</t>
    </rPh>
    <rPh sb="11" eb="14">
      <t>マリコ</t>
    </rPh>
    <phoneticPr fontId="5"/>
  </si>
  <si>
    <t>－</t>
    <phoneticPr fontId="5"/>
  </si>
  <si>
    <t>本事業は、ノーベル賞クラスの一線級の科学者から最新の科学知識に関する講義を受け、他国から参加の高校生との交流を深めることを目的とした事業であり、派遣のための必要最小限の経費で実施しているところである。なお、オーストラリア科学奨学生に派遣したほぼ全員の生徒が理系大学に進学することができており、効果的に実施していると言える。</t>
    <rPh sb="0" eb="1">
      <t>ホン</t>
    </rPh>
    <rPh sb="1" eb="3">
      <t>ジギョウ</t>
    </rPh>
    <rPh sb="9" eb="10">
      <t>ショウ</t>
    </rPh>
    <rPh sb="14" eb="17">
      <t>イッセンキュウ</t>
    </rPh>
    <rPh sb="18" eb="21">
      <t>カガクシャ</t>
    </rPh>
    <rPh sb="23" eb="25">
      <t>サイシン</t>
    </rPh>
    <rPh sb="26" eb="28">
      <t>カガク</t>
    </rPh>
    <rPh sb="28" eb="30">
      <t>チシキ</t>
    </rPh>
    <rPh sb="31" eb="32">
      <t>カン</t>
    </rPh>
    <rPh sb="34" eb="36">
      <t>コウギ</t>
    </rPh>
    <rPh sb="37" eb="38">
      <t>ウ</t>
    </rPh>
    <rPh sb="40" eb="42">
      <t>タコク</t>
    </rPh>
    <rPh sb="44" eb="46">
      <t>サンカ</t>
    </rPh>
    <rPh sb="47" eb="50">
      <t>コウコウセイ</t>
    </rPh>
    <rPh sb="52" eb="54">
      <t>コウリュウ</t>
    </rPh>
    <rPh sb="55" eb="56">
      <t>フカ</t>
    </rPh>
    <rPh sb="61" eb="63">
      <t>モクテキ</t>
    </rPh>
    <rPh sb="66" eb="68">
      <t>ジギョウ</t>
    </rPh>
    <rPh sb="72" eb="74">
      <t>ハケン</t>
    </rPh>
    <rPh sb="78" eb="80">
      <t>ヒツヨウ</t>
    </rPh>
    <rPh sb="80" eb="83">
      <t>サイショウゲン</t>
    </rPh>
    <rPh sb="84" eb="86">
      <t>ケイヒ</t>
    </rPh>
    <rPh sb="87" eb="89">
      <t>ジッシ</t>
    </rPh>
    <rPh sb="110" eb="112">
      <t>カガク</t>
    </rPh>
    <rPh sb="112" eb="115">
      <t>ショウガクセイ</t>
    </rPh>
    <rPh sb="116" eb="118">
      <t>ハケン</t>
    </rPh>
    <rPh sb="122" eb="124">
      <t>ゼンイン</t>
    </rPh>
    <rPh sb="125" eb="127">
      <t>セイト</t>
    </rPh>
    <rPh sb="128" eb="130">
      <t>リケイ</t>
    </rPh>
    <rPh sb="130" eb="132">
      <t>ダイガク</t>
    </rPh>
    <rPh sb="133" eb="135">
      <t>シンガク</t>
    </rPh>
    <rPh sb="146" eb="149">
      <t>コウカテキ</t>
    </rPh>
    <rPh sb="150" eb="152">
      <t>ジッシ</t>
    </rPh>
    <rPh sb="157" eb="158">
      <t>イ</t>
    </rPh>
    <phoneticPr fontId="5"/>
  </si>
  <si>
    <t>オーストラリア科学奨学生に派遣した生徒のほぼ全員が理系大学に進学することができているので、実績は目標に見合ったものである。</t>
    <rPh sb="7" eb="9">
      <t>カガク</t>
    </rPh>
    <rPh sb="9" eb="12">
      <t>ショウガクセイ</t>
    </rPh>
    <rPh sb="13" eb="15">
      <t>ハケン</t>
    </rPh>
    <rPh sb="17" eb="19">
      <t>セイト</t>
    </rPh>
    <rPh sb="22" eb="24">
      <t>ゼンイン</t>
    </rPh>
    <rPh sb="25" eb="27">
      <t>リケイ</t>
    </rPh>
    <rPh sb="27" eb="29">
      <t>ダイガク</t>
    </rPh>
    <rPh sb="30" eb="32">
      <t>シンガク</t>
    </rPh>
    <rPh sb="45" eb="47">
      <t>ジッセキ</t>
    </rPh>
    <rPh sb="48" eb="50">
      <t>モクヒョウ</t>
    </rPh>
    <rPh sb="51" eb="53">
      <t>ミア</t>
    </rPh>
    <phoneticPr fontId="5"/>
  </si>
  <si>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rPh sb="0" eb="2">
      <t>カガク</t>
    </rPh>
    <rPh sb="2" eb="4">
      <t>ブンヤ</t>
    </rPh>
    <rPh sb="4" eb="5">
      <t>トウ</t>
    </rPh>
    <rPh sb="6" eb="8">
      <t>キョウミ</t>
    </rPh>
    <rPh sb="11" eb="13">
      <t>ニホン</t>
    </rPh>
    <rPh sb="14" eb="17">
      <t>コウコウセイ</t>
    </rPh>
    <rPh sb="18" eb="20">
      <t>タイショウ</t>
    </rPh>
    <rPh sb="22" eb="25">
      <t>コウコウセイ</t>
    </rPh>
    <rPh sb="25" eb="27">
      <t>ダンカイ</t>
    </rPh>
    <rPh sb="31" eb="33">
      <t>コクサイ</t>
    </rPh>
    <rPh sb="33" eb="35">
      <t>コウリュウ</t>
    </rPh>
    <rPh sb="36" eb="37">
      <t>ツウ</t>
    </rPh>
    <rPh sb="40" eb="41">
      <t>ヒロ</t>
    </rPh>
    <rPh sb="42" eb="44">
      <t>シヤ</t>
    </rPh>
    <rPh sb="45" eb="46">
      <t>モ</t>
    </rPh>
    <rPh sb="48" eb="51">
      <t>イブンカ</t>
    </rPh>
    <rPh sb="52" eb="54">
      <t>リカイ</t>
    </rPh>
    <rPh sb="59" eb="61">
      <t>ソンチョウ</t>
    </rPh>
    <rPh sb="63" eb="65">
      <t>タイド</t>
    </rPh>
    <rPh sb="66" eb="67">
      <t>コト</t>
    </rPh>
    <rPh sb="69" eb="71">
      <t>ブンカ</t>
    </rPh>
    <rPh sb="72" eb="73">
      <t>モ</t>
    </rPh>
    <rPh sb="75" eb="77">
      <t>ヒトビト</t>
    </rPh>
    <rPh sb="78" eb="79">
      <t>トモ</t>
    </rPh>
    <rPh sb="80" eb="81">
      <t>イ</t>
    </rPh>
    <rPh sb="85" eb="87">
      <t>タイド</t>
    </rPh>
    <rPh sb="88" eb="90">
      <t>イクセイ</t>
    </rPh>
    <rPh sb="92" eb="95">
      <t>コクサイテキ</t>
    </rPh>
    <rPh sb="96" eb="98">
      <t>カツヤク</t>
    </rPh>
    <rPh sb="106" eb="108">
      <t>ジンザイ</t>
    </rPh>
    <rPh sb="114" eb="116">
      <t>キウン</t>
    </rPh>
    <rPh sb="117" eb="119">
      <t>ジョウセイ</t>
    </rPh>
    <phoneticPr fontId="5"/>
  </si>
  <si>
    <t>「高校生のための国際科学学校」事業へ派遣するための経費（旅費）という必要最小限の経費について補助しているため、水準は妥当である。</t>
    <rPh sb="1" eb="4">
      <t>コウコウセイ</t>
    </rPh>
    <rPh sb="8" eb="10">
      <t>コクサイ</t>
    </rPh>
    <rPh sb="10" eb="12">
      <t>カガク</t>
    </rPh>
    <rPh sb="12" eb="14">
      <t>ガッコウ</t>
    </rPh>
    <rPh sb="15" eb="17">
      <t>ジギョウ</t>
    </rPh>
    <rPh sb="18" eb="20">
      <t>ハケン</t>
    </rPh>
    <rPh sb="25" eb="27">
      <t>ケイヒ</t>
    </rPh>
    <rPh sb="28" eb="30">
      <t>リョヒ</t>
    </rPh>
    <rPh sb="34" eb="36">
      <t>ヒツヨウ</t>
    </rPh>
    <rPh sb="36" eb="39">
      <t>サイショウゲン</t>
    </rPh>
    <rPh sb="40" eb="42">
      <t>ケイヒ</t>
    </rPh>
    <rPh sb="46" eb="48">
      <t>ホジョ</t>
    </rPh>
    <rPh sb="55" eb="57">
      <t>スイジュン</t>
    </rPh>
    <rPh sb="58" eb="60">
      <t>ダトウ</t>
    </rPh>
    <phoneticPr fontId="5"/>
  </si>
  <si>
    <t>-</t>
    <phoneticPr fontId="5"/>
  </si>
  <si>
    <t>委員等旅費</t>
    <rPh sb="0" eb="2">
      <t>イイン</t>
    </rPh>
    <rPh sb="2" eb="3">
      <t>トウ</t>
    </rPh>
    <rPh sb="3" eb="5">
      <t>リョヒ</t>
    </rPh>
    <phoneticPr fontId="5"/>
  </si>
  <si>
    <t>諸謝金</t>
    <rPh sb="0" eb="1">
      <t>ショ</t>
    </rPh>
    <rPh sb="1" eb="3">
      <t>シャキン</t>
    </rPh>
    <phoneticPr fontId="5"/>
  </si>
  <si>
    <t>教職員研修費</t>
    <rPh sb="0" eb="3">
      <t>キョウショクイン</t>
    </rPh>
    <rPh sb="3" eb="6">
      <t>ケンシュウヒ</t>
    </rPh>
    <phoneticPr fontId="5"/>
  </si>
  <si>
    <t>派遣旅費：１．３百万円</t>
    <rPh sb="0" eb="2">
      <t>ハケン</t>
    </rPh>
    <rPh sb="2" eb="4">
      <t>リョヒ</t>
    </rPh>
    <rPh sb="8" eb="10">
      <t>ヒャクマン</t>
    </rPh>
    <rPh sb="10" eb="11">
      <t>エン</t>
    </rPh>
    <phoneticPr fontId="5"/>
  </si>
  <si>
    <t>委員等派遣旅費</t>
    <rPh sb="0" eb="2">
      <t>イイン</t>
    </rPh>
    <rPh sb="2" eb="3">
      <t>トウ</t>
    </rPh>
    <rPh sb="3" eb="5">
      <t>ハケン</t>
    </rPh>
    <rPh sb="5" eb="7">
      <t>リョヒ</t>
    </rPh>
    <phoneticPr fontId="5"/>
  </si>
  <si>
    <t>平成28年度は、平成29年度に派遣する生徒の募集・選考を行うための事務費を要求することとし、委員等旅費・諸謝金・教職員研修費を増額。
一方、隔年実施の事業であるため、平成２８年度は奨学生の派遣を行わない。このため、委員等派遣旅費は減額。</t>
    <rPh sb="0" eb="2">
      <t>ヘイセイ</t>
    </rPh>
    <rPh sb="4" eb="6">
      <t>ネンド</t>
    </rPh>
    <rPh sb="8" eb="10">
      <t>ヘイセイ</t>
    </rPh>
    <rPh sb="12" eb="14">
      <t>ネンド</t>
    </rPh>
    <rPh sb="15" eb="17">
      <t>ハケン</t>
    </rPh>
    <rPh sb="19" eb="21">
      <t>セイト</t>
    </rPh>
    <rPh sb="22" eb="24">
      <t>ボシュウ</t>
    </rPh>
    <rPh sb="25" eb="27">
      <t>センコウ</t>
    </rPh>
    <rPh sb="28" eb="29">
      <t>オコナ</t>
    </rPh>
    <rPh sb="33" eb="36">
      <t>ジムヒ</t>
    </rPh>
    <rPh sb="37" eb="39">
      <t>ヨウキュウ</t>
    </rPh>
    <rPh sb="46" eb="48">
      <t>イイン</t>
    </rPh>
    <rPh sb="48" eb="49">
      <t>トウ</t>
    </rPh>
    <rPh sb="49" eb="51">
      <t>リョヒ</t>
    </rPh>
    <rPh sb="52" eb="53">
      <t>ショ</t>
    </rPh>
    <rPh sb="53" eb="55">
      <t>シャキン</t>
    </rPh>
    <rPh sb="56" eb="59">
      <t>キョウショクイン</t>
    </rPh>
    <rPh sb="59" eb="61">
      <t>ケンシュウ</t>
    </rPh>
    <rPh sb="61" eb="62">
      <t>ヒ</t>
    </rPh>
    <rPh sb="63" eb="65">
      <t>ゾウガク</t>
    </rPh>
    <rPh sb="67" eb="69">
      <t>イッポウ</t>
    </rPh>
    <rPh sb="70" eb="72">
      <t>カクネン</t>
    </rPh>
    <rPh sb="72" eb="74">
      <t>ジッシ</t>
    </rPh>
    <rPh sb="75" eb="77">
      <t>ジギョウ</t>
    </rPh>
    <rPh sb="83" eb="85">
      <t>ヘイセイ</t>
    </rPh>
    <rPh sb="87" eb="89">
      <t>ネンド</t>
    </rPh>
    <rPh sb="90" eb="93">
      <t>ショウガクセイ</t>
    </rPh>
    <rPh sb="94" eb="96">
      <t>ハケン</t>
    </rPh>
    <rPh sb="97" eb="98">
      <t>オコナ</t>
    </rPh>
    <rPh sb="107" eb="109">
      <t>イイン</t>
    </rPh>
    <rPh sb="109" eb="110">
      <t>トウ</t>
    </rPh>
    <rPh sb="110" eb="112">
      <t>ハケン</t>
    </rPh>
    <rPh sb="112" eb="114">
      <t>リョヒ</t>
    </rPh>
    <rPh sb="115" eb="117">
      <t>ゲンガク</t>
    </rPh>
    <phoneticPr fontId="5"/>
  </si>
  <si>
    <t>この事業は、高校生段階における国際交流を通じて、広い視野を持って異文化を理解し、これを尊重する態度や異なる文化を持った人々と共に生きていく態度を育成する事業であり、更なる施策の推進等に努めながら、現在の事業内容を引き続き維持すべきである。（隔年実施）</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</si>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</sst>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center" vertical="center" wrapText="1"/>
      <protection locked="0"/>
    </xf>
    <xf numFmtId="0" fontId="14" fillId="0" borderId="26" xfId="2" applyFont="1" applyFill="1" applyBorder="1" applyAlignment="1" applyProtection="1">
      <alignment horizontal="center" vertical="center" wrapText="1"/>
      <protection locked="0"/>
    </xf>
    <xf numFmtId="0" fontId="16" fillId="0" borderId="26"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54</xdr:col>
      <xdr:colOff>15689</xdr:colOff>
      <xdr:row>47</xdr:row>
      <xdr:rowOff>99358</xdr:rowOff>
    </xdr:from>
    <xdr:to>
      <xdr:col>61</xdr:col>
      <xdr:colOff>943535</xdr:colOff>
      <xdr:row>50</xdr:row>
      <xdr:rowOff>227106</xdr:rowOff>
    </xdr:to>
    <xdr:sp macro="" textlink="">
      <xdr:nvSpPr>
        <xdr:cNvPr id="8" name="四角形吹き出し 7"/>
        <xdr:cNvSpPr/>
      </xdr:nvSpPr>
      <xdr:spPr>
        <a:xfrm>
          <a:off x="11013889" y="11021358"/>
          <a:ext cx="4204446" cy="953248"/>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13</xdr:col>
      <xdr:colOff>9525</xdr:colOff>
      <xdr:row>141</xdr:row>
      <xdr:rowOff>12889</xdr:rowOff>
    </xdr:from>
    <xdr:to>
      <xdr:col>33</xdr:col>
      <xdr:colOff>47625</xdr:colOff>
      <xdr:row>142</xdr:row>
      <xdr:rowOff>342342</xdr:rowOff>
    </xdr:to>
    <xdr:sp macro="" textlink="">
      <xdr:nvSpPr>
        <xdr:cNvPr id="12" name="Rectangle 6"/>
        <xdr:cNvSpPr>
          <a:spLocks noChangeArrowheads="1"/>
        </xdr:cNvSpPr>
      </xdr:nvSpPr>
      <xdr:spPr bwMode="auto">
        <a:xfrm>
          <a:off x="5534025" y="37169914"/>
          <a:ext cx="3848100" cy="681878"/>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xdr:colOff>
      <xdr:row>143</xdr:row>
      <xdr:rowOff>329452</xdr:rowOff>
    </xdr:from>
    <xdr:to>
      <xdr:col>33</xdr:col>
      <xdr:colOff>50801</xdr:colOff>
      <xdr:row>145</xdr:row>
      <xdr:rowOff>296394</xdr:rowOff>
    </xdr:to>
    <xdr:sp macro="" textlink="">
      <xdr:nvSpPr>
        <xdr:cNvPr id="13" name="AutoShape 8"/>
        <xdr:cNvSpPr>
          <a:spLocks noChangeArrowheads="1"/>
        </xdr:cNvSpPr>
      </xdr:nvSpPr>
      <xdr:spPr bwMode="auto">
        <a:xfrm>
          <a:off x="2641601" y="35394152"/>
          <a:ext cx="4114800" cy="678142"/>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155388</xdr:colOff>
      <xdr:row>143</xdr:row>
      <xdr:rowOff>186580</xdr:rowOff>
    </xdr:from>
    <xdr:to>
      <xdr:col>31</xdr:col>
      <xdr:colOff>155388</xdr:colOff>
      <xdr:row>146</xdr:row>
      <xdr:rowOff>44823</xdr:rowOff>
    </xdr:to>
    <xdr:sp macro="" textlink="">
      <xdr:nvSpPr>
        <xdr:cNvPr id="14" name="Text Box 2"/>
        <xdr:cNvSpPr txBox="1">
          <a:spLocks noChangeArrowheads="1"/>
        </xdr:cNvSpPr>
      </xdr:nvSpPr>
      <xdr:spPr bwMode="auto">
        <a:xfrm>
          <a:off x="2796988" y="35251280"/>
          <a:ext cx="3657600" cy="92504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7" zoomScale="80" zoomScaleNormal="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465</v>
      </c>
      <c r="AR2" s="688"/>
      <c r="AS2" s="68" t="str">
        <f>IF(OR(AQ2="　", AQ2=""), "", "-")</f>
        <v/>
      </c>
      <c r="AT2" s="689">
        <v>413</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472</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169</v>
      </c>
      <c r="H5" s="624"/>
      <c r="I5" s="624"/>
      <c r="J5" s="624"/>
      <c r="K5" s="624"/>
      <c r="L5" s="624"/>
      <c r="M5" s="663" t="s">
        <v>92</v>
      </c>
      <c r="N5" s="664"/>
      <c r="O5" s="664"/>
      <c r="P5" s="664"/>
      <c r="Q5" s="664"/>
      <c r="R5" s="665"/>
      <c r="S5" s="623" t="s">
        <v>157</v>
      </c>
      <c r="T5" s="624"/>
      <c r="U5" s="624"/>
      <c r="V5" s="624"/>
      <c r="W5" s="624"/>
      <c r="X5" s="625"/>
      <c r="Y5" s="454" t="s">
        <v>3</v>
      </c>
      <c r="Z5" s="455"/>
      <c r="AA5" s="455"/>
      <c r="AB5" s="455"/>
      <c r="AC5" s="455"/>
      <c r="AD5" s="456"/>
      <c r="AE5" s="457" t="s">
        <v>475</v>
      </c>
      <c r="AF5" s="458"/>
      <c r="AG5" s="458"/>
      <c r="AH5" s="458"/>
      <c r="AI5" s="458"/>
      <c r="AJ5" s="458"/>
      <c r="AK5" s="458"/>
      <c r="AL5" s="458"/>
      <c r="AM5" s="458"/>
      <c r="AN5" s="458"/>
      <c r="AO5" s="458"/>
      <c r="AP5" s="459"/>
      <c r="AQ5" s="460" t="s">
        <v>499</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3"/>
      <c r="AG6" s="473"/>
      <c r="AH6" s="473"/>
      <c r="AI6" s="473"/>
      <c r="AJ6" s="473"/>
      <c r="AK6" s="473"/>
      <c r="AL6" s="473"/>
      <c r="AM6" s="473"/>
      <c r="AN6" s="473"/>
      <c r="AO6" s="473"/>
      <c r="AP6" s="473"/>
      <c r="AQ6" s="474"/>
      <c r="AR6" s="474"/>
      <c r="AS6" s="474"/>
      <c r="AT6" s="474"/>
      <c r="AU6" s="474"/>
      <c r="AV6" s="474"/>
      <c r="AW6" s="474"/>
      <c r="AX6" s="475"/>
    </row>
    <row r="7" spans="1:50" ht="137.25" customHeight="1" x14ac:dyDescent="0.15">
      <c r="A7" s="491" t="s">
        <v>25</v>
      </c>
      <c r="B7" s="492"/>
      <c r="C7" s="492"/>
      <c r="D7" s="492"/>
      <c r="E7" s="492"/>
      <c r="F7" s="492"/>
      <c r="G7" s="493" t="s">
        <v>500</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480</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3" t="s">
        <v>308</v>
      </c>
      <c r="B8" s="644"/>
      <c r="C8" s="644"/>
      <c r="D8" s="644"/>
      <c r="E8" s="644"/>
      <c r="F8" s="645"/>
      <c r="G8" s="640" t="str">
        <f>入力規則等!A26</f>
        <v>子ども・若者育成支援</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503</v>
      </c>
      <c r="H9" s="197"/>
      <c r="I9" s="197"/>
      <c r="J9" s="197"/>
      <c r="K9" s="197"/>
      <c r="L9" s="197"/>
      <c r="M9" s="197"/>
      <c r="N9" s="197"/>
      <c r="O9" s="197"/>
      <c r="P9" s="197"/>
      <c r="Q9" s="197"/>
      <c r="R9" s="197"/>
      <c r="S9" s="197"/>
      <c r="T9" s="197"/>
      <c r="U9" s="197"/>
      <c r="V9" s="197"/>
      <c r="W9" s="197"/>
      <c r="X9" s="197"/>
      <c r="Y9" s="433"/>
      <c r="Z9" s="433"/>
      <c r="AA9" s="433"/>
      <c r="AB9" s="433"/>
      <c r="AC9" s="433"/>
      <c r="AD9" s="433"/>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486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0"/>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5" t="s">
        <v>478</v>
      </c>
      <c r="Q13" s="186"/>
      <c r="R13" s="186"/>
      <c r="S13" s="186"/>
      <c r="T13" s="186"/>
      <c r="U13" s="186"/>
      <c r="V13" s="187"/>
      <c r="W13" s="185">
        <v>1.3</v>
      </c>
      <c r="X13" s="186"/>
      <c r="Y13" s="186"/>
      <c r="Z13" s="186"/>
      <c r="AA13" s="186"/>
      <c r="AB13" s="186"/>
      <c r="AC13" s="187"/>
      <c r="AD13" s="185" t="s">
        <v>478</v>
      </c>
      <c r="AE13" s="186"/>
      <c r="AF13" s="186"/>
      <c r="AG13" s="186"/>
      <c r="AH13" s="186"/>
      <c r="AI13" s="186"/>
      <c r="AJ13" s="187"/>
      <c r="AK13" s="185">
        <v>1.3</v>
      </c>
      <c r="AL13" s="186"/>
      <c r="AM13" s="186"/>
      <c r="AN13" s="186"/>
      <c r="AO13" s="186"/>
      <c r="AP13" s="186"/>
      <c r="AQ13" s="187"/>
      <c r="AR13" s="199">
        <v>0.4</v>
      </c>
      <c r="AS13" s="200"/>
      <c r="AT13" s="200"/>
      <c r="AU13" s="200"/>
      <c r="AV13" s="200"/>
      <c r="AW13" s="200"/>
      <c r="AX13" s="201"/>
    </row>
    <row r="14" spans="1:50" ht="21" customHeight="1" x14ac:dyDescent="0.15">
      <c r="A14" s="406"/>
      <c r="B14" s="407"/>
      <c r="C14" s="407"/>
      <c r="D14" s="407"/>
      <c r="E14" s="407"/>
      <c r="F14" s="408"/>
      <c r="G14" s="512"/>
      <c r="H14" s="513"/>
      <c r="I14" s="189" t="s">
        <v>9</v>
      </c>
      <c r="J14" s="190"/>
      <c r="K14" s="190"/>
      <c r="L14" s="190"/>
      <c r="M14" s="190"/>
      <c r="N14" s="190"/>
      <c r="O14" s="191"/>
      <c r="P14" s="185" t="s">
        <v>481</v>
      </c>
      <c r="Q14" s="186"/>
      <c r="R14" s="186"/>
      <c r="S14" s="186"/>
      <c r="T14" s="186"/>
      <c r="U14" s="186"/>
      <c r="V14" s="187"/>
      <c r="W14" s="185" t="s">
        <v>478</v>
      </c>
      <c r="X14" s="186"/>
      <c r="Y14" s="186"/>
      <c r="Z14" s="186"/>
      <c r="AA14" s="186"/>
      <c r="AB14" s="186"/>
      <c r="AC14" s="187"/>
      <c r="AD14" s="185" t="s">
        <v>481</v>
      </c>
      <c r="AE14" s="186"/>
      <c r="AF14" s="186"/>
      <c r="AG14" s="186"/>
      <c r="AH14" s="186"/>
      <c r="AI14" s="186"/>
      <c r="AJ14" s="187"/>
      <c r="AK14" s="185" t="s">
        <v>478</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2"/>
      <c r="H15" s="513"/>
      <c r="I15" s="189" t="s">
        <v>62</v>
      </c>
      <c r="J15" s="434"/>
      <c r="K15" s="434"/>
      <c r="L15" s="434"/>
      <c r="M15" s="434"/>
      <c r="N15" s="434"/>
      <c r="O15" s="435"/>
      <c r="P15" s="185" t="s">
        <v>481</v>
      </c>
      <c r="Q15" s="186"/>
      <c r="R15" s="186"/>
      <c r="S15" s="186"/>
      <c r="T15" s="186"/>
      <c r="U15" s="186"/>
      <c r="V15" s="187"/>
      <c r="W15" s="185" t="s">
        <v>478</v>
      </c>
      <c r="X15" s="186"/>
      <c r="Y15" s="186"/>
      <c r="Z15" s="186"/>
      <c r="AA15" s="186"/>
      <c r="AB15" s="186"/>
      <c r="AC15" s="187"/>
      <c r="AD15" s="185" t="s">
        <v>481</v>
      </c>
      <c r="AE15" s="186"/>
      <c r="AF15" s="186"/>
      <c r="AG15" s="186"/>
      <c r="AH15" s="186"/>
      <c r="AI15" s="186"/>
      <c r="AJ15" s="187"/>
      <c r="AK15" s="185" t="s">
        <v>481</v>
      </c>
      <c r="AL15" s="186"/>
      <c r="AM15" s="186"/>
      <c r="AN15" s="186"/>
      <c r="AO15" s="186"/>
      <c r="AP15" s="186"/>
      <c r="AQ15" s="187"/>
      <c r="AR15" s="185" t="s">
        <v>478</v>
      </c>
      <c r="AS15" s="186"/>
      <c r="AT15" s="186"/>
      <c r="AU15" s="186"/>
      <c r="AV15" s="186"/>
      <c r="AW15" s="186"/>
      <c r="AX15" s="188"/>
    </row>
    <row r="16" spans="1:50" ht="21" customHeight="1" x14ac:dyDescent="0.15">
      <c r="A16" s="406"/>
      <c r="B16" s="407"/>
      <c r="C16" s="407"/>
      <c r="D16" s="407"/>
      <c r="E16" s="407"/>
      <c r="F16" s="408"/>
      <c r="G16" s="512"/>
      <c r="H16" s="513"/>
      <c r="I16" s="189" t="s">
        <v>63</v>
      </c>
      <c r="J16" s="434"/>
      <c r="K16" s="434"/>
      <c r="L16" s="434"/>
      <c r="M16" s="434"/>
      <c r="N16" s="434"/>
      <c r="O16" s="435"/>
      <c r="P16" s="185" t="s">
        <v>478</v>
      </c>
      <c r="Q16" s="186"/>
      <c r="R16" s="186"/>
      <c r="S16" s="186"/>
      <c r="T16" s="186"/>
      <c r="U16" s="186"/>
      <c r="V16" s="187"/>
      <c r="W16" s="185" t="s">
        <v>481</v>
      </c>
      <c r="X16" s="186"/>
      <c r="Y16" s="186"/>
      <c r="Z16" s="186"/>
      <c r="AA16" s="186"/>
      <c r="AB16" s="186"/>
      <c r="AC16" s="187"/>
      <c r="AD16" s="185" t="s">
        <v>478</v>
      </c>
      <c r="AE16" s="186"/>
      <c r="AF16" s="186"/>
      <c r="AG16" s="186"/>
      <c r="AH16" s="186"/>
      <c r="AI16" s="186"/>
      <c r="AJ16" s="187"/>
      <c r="AK16" s="185" t="s">
        <v>478</v>
      </c>
      <c r="AL16" s="186"/>
      <c r="AM16" s="186"/>
      <c r="AN16" s="186"/>
      <c r="AO16" s="186"/>
      <c r="AP16" s="186"/>
      <c r="AQ16" s="187"/>
      <c r="AR16" s="486"/>
      <c r="AS16" s="487"/>
      <c r="AT16" s="487"/>
      <c r="AU16" s="487"/>
      <c r="AV16" s="487"/>
      <c r="AW16" s="487"/>
      <c r="AX16" s="488"/>
    </row>
    <row r="17" spans="1:50" ht="24.75" customHeight="1" x14ac:dyDescent="0.15">
      <c r="A17" s="406"/>
      <c r="B17" s="407"/>
      <c r="C17" s="407"/>
      <c r="D17" s="407"/>
      <c r="E17" s="407"/>
      <c r="F17" s="408"/>
      <c r="G17" s="512"/>
      <c r="H17" s="513"/>
      <c r="I17" s="189" t="s">
        <v>61</v>
      </c>
      <c r="J17" s="190"/>
      <c r="K17" s="190"/>
      <c r="L17" s="190"/>
      <c r="M17" s="190"/>
      <c r="N17" s="190"/>
      <c r="O17" s="191"/>
      <c r="P17" s="185" t="s">
        <v>481</v>
      </c>
      <c r="Q17" s="186"/>
      <c r="R17" s="186"/>
      <c r="S17" s="186"/>
      <c r="T17" s="186"/>
      <c r="U17" s="186"/>
      <c r="V17" s="187"/>
      <c r="W17" s="185" t="s">
        <v>478</v>
      </c>
      <c r="X17" s="186"/>
      <c r="Y17" s="186"/>
      <c r="Z17" s="186"/>
      <c r="AA17" s="186"/>
      <c r="AB17" s="186"/>
      <c r="AC17" s="187"/>
      <c r="AD17" s="185" t="s">
        <v>478</v>
      </c>
      <c r="AE17" s="186"/>
      <c r="AF17" s="186"/>
      <c r="AG17" s="186"/>
      <c r="AH17" s="186"/>
      <c r="AI17" s="186"/>
      <c r="AJ17" s="187"/>
      <c r="AK17" s="185" t="s">
        <v>481</v>
      </c>
      <c r="AL17" s="186"/>
      <c r="AM17" s="186"/>
      <c r="AN17" s="186"/>
      <c r="AO17" s="186"/>
      <c r="AP17" s="186"/>
      <c r="AQ17" s="187"/>
      <c r="AR17" s="489"/>
      <c r="AS17" s="489"/>
      <c r="AT17" s="489"/>
      <c r="AU17" s="489"/>
      <c r="AV17" s="489"/>
      <c r="AW17" s="489"/>
      <c r="AX17" s="490"/>
    </row>
    <row r="18" spans="1:50" ht="24.75" customHeight="1" x14ac:dyDescent="0.15">
      <c r="A18" s="406"/>
      <c r="B18" s="407"/>
      <c r="C18" s="407"/>
      <c r="D18" s="407"/>
      <c r="E18" s="407"/>
      <c r="F18" s="408"/>
      <c r="G18" s="514"/>
      <c r="H18" s="515"/>
      <c r="I18" s="635" t="s">
        <v>22</v>
      </c>
      <c r="J18" s="636"/>
      <c r="K18" s="636"/>
      <c r="L18" s="636"/>
      <c r="M18" s="636"/>
      <c r="N18" s="636"/>
      <c r="O18" s="637"/>
      <c r="P18" s="657">
        <f>SUM(P13:V17)</f>
        <v>0</v>
      </c>
      <c r="Q18" s="658"/>
      <c r="R18" s="658"/>
      <c r="S18" s="658"/>
      <c r="T18" s="658"/>
      <c r="U18" s="658"/>
      <c r="V18" s="659"/>
      <c r="W18" s="657">
        <f>SUM(W13:AC17)</f>
        <v>1.3</v>
      </c>
      <c r="X18" s="658"/>
      <c r="Y18" s="658"/>
      <c r="Z18" s="658"/>
      <c r="AA18" s="658"/>
      <c r="AB18" s="658"/>
      <c r="AC18" s="659"/>
      <c r="AD18" s="657">
        <f t="shared" ref="AD18" si="0">SUM(AD13:AJ17)</f>
        <v>0</v>
      </c>
      <c r="AE18" s="658"/>
      <c r="AF18" s="658"/>
      <c r="AG18" s="658"/>
      <c r="AH18" s="658"/>
      <c r="AI18" s="658"/>
      <c r="AJ18" s="659"/>
      <c r="AK18" s="657">
        <f t="shared" ref="AK18" si="1">SUM(AK13:AQ17)</f>
        <v>1.3</v>
      </c>
      <c r="AL18" s="658"/>
      <c r="AM18" s="658"/>
      <c r="AN18" s="658"/>
      <c r="AO18" s="658"/>
      <c r="AP18" s="658"/>
      <c r="AQ18" s="659"/>
      <c r="AR18" s="657">
        <f t="shared" ref="AR18" si="2">SUM(AR13:AX17)</f>
        <v>0.4</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5" t="s">
        <v>478</v>
      </c>
      <c r="Q19" s="186"/>
      <c r="R19" s="186"/>
      <c r="S19" s="186"/>
      <c r="T19" s="186"/>
      <c r="U19" s="186"/>
      <c r="V19" s="187"/>
      <c r="W19" s="185">
        <v>1.2</v>
      </c>
      <c r="X19" s="186"/>
      <c r="Y19" s="186"/>
      <c r="Z19" s="186"/>
      <c r="AA19" s="186"/>
      <c r="AB19" s="186"/>
      <c r="AC19" s="187"/>
      <c r="AD19" s="185" t="s">
        <v>478</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f>IF(W18=0, "-", W19/W18)</f>
        <v>0.92307692307692302</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22.5" customHeight="1" x14ac:dyDescent="0.15">
      <c r="A23" s="140"/>
      <c r="B23" s="138"/>
      <c r="C23" s="138"/>
      <c r="D23" s="138"/>
      <c r="E23" s="138"/>
      <c r="F23" s="139"/>
      <c r="G23" s="84" t="s">
        <v>495</v>
      </c>
      <c r="H23" s="85"/>
      <c r="I23" s="85"/>
      <c r="J23" s="85"/>
      <c r="K23" s="85"/>
      <c r="L23" s="85"/>
      <c r="M23" s="85"/>
      <c r="N23" s="85"/>
      <c r="O23" s="86"/>
      <c r="P23" s="229" t="s">
        <v>497</v>
      </c>
      <c r="Q23" s="244"/>
      <c r="R23" s="244"/>
      <c r="S23" s="244"/>
      <c r="T23" s="244"/>
      <c r="U23" s="244"/>
      <c r="V23" s="244"/>
      <c r="W23" s="244"/>
      <c r="X23" s="245"/>
      <c r="Y23" s="238" t="s">
        <v>14</v>
      </c>
      <c r="Z23" s="239"/>
      <c r="AA23" s="240"/>
      <c r="AB23" s="177" t="s">
        <v>498</v>
      </c>
      <c r="AC23" s="178"/>
      <c r="AD23" s="178"/>
      <c r="AE23" s="98" t="s">
        <v>478</v>
      </c>
      <c r="AF23" s="99"/>
      <c r="AG23" s="99"/>
      <c r="AH23" s="99"/>
      <c r="AI23" s="100"/>
      <c r="AJ23" s="98">
        <v>100</v>
      </c>
      <c r="AK23" s="99"/>
      <c r="AL23" s="99"/>
      <c r="AM23" s="99"/>
      <c r="AN23" s="100"/>
      <c r="AO23" s="98" t="s">
        <v>479</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16</v>
      </c>
      <c r="AC24" s="207"/>
      <c r="AD24" s="207"/>
      <c r="AE24" s="98" t="s">
        <v>478</v>
      </c>
      <c r="AF24" s="99"/>
      <c r="AG24" s="99"/>
      <c r="AH24" s="99"/>
      <c r="AI24" s="100"/>
      <c r="AJ24" s="98">
        <v>89</v>
      </c>
      <c r="AK24" s="99"/>
      <c r="AL24" s="99"/>
      <c r="AM24" s="99"/>
      <c r="AN24" s="100"/>
      <c r="AO24" s="98" t="s">
        <v>481</v>
      </c>
      <c r="AP24" s="99"/>
      <c r="AQ24" s="99"/>
      <c r="AR24" s="99"/>
      <c r="AS24" s="100"/>
      <c r="AT24" s="98">
        <v>100</v>
      </c>
      <c r="AU24" s="99"/>
      <c r="AV24" s="99"/>
      <c r="AW24" s="99"/>
      <c r="AX24" s="358"/>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478</v>
      </c>
      <c r="AF25" s="99"/>
      <c r="AG25" s="99"/>
      <c r="AH25" s="99"/>
      <c r="AI25" s="100"/>
      <c r="AJ25" s="98">
        <v>89</v>
      </c>
      <c r="AK25" s="99"/>
      <c r="AL25" s="99"/>
      <c r="AM25" s="99"/>
      <c r="AN25" s="100"/>
      <c r="AO25" s="98" t="s">
        <v>481</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6"/>
      <c r="B54" s="110"/>
      <c r="C54" s="110"/>
      <c r="D54" s="110"/>
      <c r="E54" s="110"/>
      <c r="F54" s="111"/>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6"/>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x14ac:dyDescent="0.15">
      <c r="A56" s="666"/>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6"/>
      <c r="B59" s="110"/>
      <c r="C59" s="110"/>
      <c r="D59" s="110"/>
      <c r="E59" s="110"/>
      <c r="F59" s="111"/>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6"/>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15">
      <c r="A61" s="666"/>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6"/>
      <c r="B64" s="110"/>
      <c r="C64" s="110"/>
      <c r="D64" s="110"/>
      <c r="E64" s="110"/>
      <c r="F64" s="111"/>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6"/>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15">
      <c r="A66" s="667"/>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496</v>
      </c>
      <c r="H68" s="244"/>
      <c r="I68" s="244"/>
      <c r="J68" s="244"/>
      <c r="K68" s="244"/>
      <c r="L68" s="244"/>
      <c r="M68" s="244"/>
      <c r="N68" s="244"/>
      <c r="O68" s="244"/>
      <c r="P68" s="244"/>
      <c r="Q68" s="244"/>
      <c r="R68" s="244"/>
      <c r="S68" s="244"/>
      <c r="T68" s="244"/>
      <c r="U68" s="244"/>
      <c r="V68" s="244"/>
      <c r="W68" s="244"/>
      <c r="X68" s="245"/>
      <c r="Y68" s="626" t="s">
        <v>66</v>
      </c>
      <c r="Z68" s="627"/>
      <c r="AA68" s="628"/>
      <c r="AB68" s="121" t="s">
        <v>482</v>
      </c>
      <c r="AC68" s="122"/>
      <c r="AD68" s="123"/>
      <c r="AE68" s="98" t="s">
        <v>478</v>
      </c>
      <c r="AF68" s="99"/>
      <c r="AG68" s="99"/>
      <c r="AH68" s="99"/>
      <c r="AI68" s="100"/>
      <c r="AJ68" s="98">
        <v>9</v>
      </c>
      <c r="AK68" s="99"/>
      <c r="AL68" s="99"/>
      <c r="AM68" s="99"/>
      <c r="AN68" s="100"/>
      <c r="AO68" s="98" t="s">
        <v>478</v>
      </c>
      <c r="AP68" s="99"/>
      <c r="AQ68" s="99"/>
      <c r="AR68" s="99"/>
      <c r="AS68" s="100"/>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482</v>
      </c>
      <c r="AC69" s="213"/>
      <c r="AD69" s="214"/>
      <c r="AE69" s="98" t="s">
        <v>481</v>
      </c>
      <c r="AF69" s="99"/>
      <c r="AG69" s="99"/>
      <c r="AH69" s="99"/>
      <c r="AI69" s="100"/>
      <c r="AJ69" s="98">
        <v>10</v>
      </c>
      <c r="AK69" s="99"/>
      <c r="AL69" s="99"/>
      <c r="AM69" s="99"/>
      <c r="AN69" s="100"/>
      <c r="AO69" s="98" t="s">
        <v>478</v>
      </c>
      <c r="AP69" s="99"/>
      <c r="AQ69" s="99"/>
      <c r="AR69" s="99"/>
      <c r="AS69" s="100"/>
      <c r="AT69" s="98">
        <v>9</v>
      </c>
      <c r="AU69" s="99"/>
      <c r="AV69" s="99"/>
      <c r="AW69" s="99"/>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t="22.5" hidden="1" customHeight="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483</v>
      </c>
      <c r="H83" s="305"/>
      <c r="I83" s="305"/>
      <c r="J83" s="305"/>
      <c r="K83" s="305"/>
      <c r="L83" s="305"/>
      <c r="M83" s="305"/>
      <c r="N83" s="305"/>
      <c r="O83" s="305"/>
      <c r="P83" s="305"/>
      <c r="Q83" s="305"/>
      <c r="R83" s="305"/>
      <c r="S83" s="305"/>
      <c r="T83" s="305"/>
      <c r="U83" s="305"/>
      <c r="V83" s="305"/>
      <c r="W83" s="305"/>
      <c r="X83" s="305"/>
      <c r="Y83" s="545" t="s">
        <v>17</v>
      </c>
      <c r="Z83" s="546"/>
      <c r="AA83" s="547"/>
      <c r="AB83" s="673" t="s">
        <v>484</v>
      </c>
      <c r="AC83" s="125"/>
      <c r="AD83" s="126"/>
      <c r="AE83" s="215" t="s">
        <v>478</v>
      </c>
      <c r="AF83" s="216"/>
      <c r="AG83" s="216"/>
      <c r="AH83" s="216"/>
      <c r="AI83" s="216"/>
      <c r="AJ83" s="98">
        <v>146333</v>
      </c>
      <c r="AK83" s="99"/>
      <c r="AL83" s="99"/>
      <c r="AM83" s="99"/>
      <c r="AN83" s="100"/>
      <c r="AO83" s="215" t="s">
        <v>478</v>
      </c>
      <c r="AP83" s="216"/>
      <c r="AQ83" s="216"/>
      <c r="AR83" s="216"/>
      <c r="AS83" s="216"/>
      <c r="AT83" s="98">
        <v>146333</v>
      </c>
      <c r="AU83" s="99"/>
      <c r="AV83" s="99"/>
      <c r="AW83" s="99"/>
      <c r="AX83" s="100"/>
    </row>
    <row r="84" spans="1:60" ht="42"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466</v>
      </c>
      <c r="AC84" s="102"/>
      <c r="AD84" s="103"/>
      <c r="AE84" s="101" t="s">
        <v>481</v>
      </c>
      <c r="AF84" s="102"/>
      <c r="AG84" s="102"/>
      <c r="AH84" s="102"/>
      <c r="AI84" s="103"/>
      <c r="AJ84" s="101" t="s">
        <v>485</v>
      </c>
      <c r="AK84" s="102"/>
      <c r="AL84" s="102"/>
      <c r="AM84" s="102"/>
      <c r="AN84" s="103"/>
      <c r="AO84" s="101" t="s">
        <v>478</v>
      </c>
      <c r="AP84" s="102"/>
      <c r="AQ84" s="102"/>
      <c r="AR84" s="102"/>
      <c r="AS84" s="103"/>
      <c r="AT84" s="101" t="s">
        <v>485</v>
      </c>
      <c r="AU84" s="102"/>
      <c r="AV84" s="102"/>
      <c r="AW84" s="102"/>
      <c r="AX84" s="10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4"/>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510</v>
      </c>
      <c r="D98" s="543"/>
      <c r="E98" s="543"/>
      <c r="F98" s="543"/>
      <c r="G98" s="543"/>
      <c r="H98" s="543"/>
      <c r="I98" s="543"/>
      <c r="J98" s="543"/>
      <c r="K98" s="544"/>
      <c r="L98" s="185">
        <v>1.3</v>
      </c>
      <c r="M98" s="186"/>
      <c r="N98" s="186"/>
      <c r="O98" s="186"/>
      <c r="P98" s="186"/>
      <c r="Q98" s="187"/>
      <c r="R98" s="185" t="s">
        <v>505</v>
      </c>
      <c r="S98" s="186"/>
      <c r="T98" s="186"/>
      <c r="U98" s="186"/>
      <c r="V98" s="186"/>
      <c r="W98" s="187"/>
      <c r="X98" s="72" t="s">
        <v>511</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0"/>
      <c r="B99" s="611"/>
      <c r="C99" s="605" t="s">
        <v>506</v>
      </c>
      <c r="D99" s="606"/>
      <c r="E99" s="606"/>
      <c r="F99" s="606"/>
      <c r="G99" s="606"/>
      <c r="H99" s="606"/>
      <c r="I99" s="606"/>
      <c r="J99" s="606"/>
      <c r="K99" s="607"/>
      <c r="L99" s="185" t="s">
        <v>505</v>
      </c>
      <c r="M99" s="186"/>
      <c r="N99" s="186"/>
      <c r="O99" s="186"/>
      <c r="P99" s="186"/>
      <c r="Q99" s="187"/>
      <c r="R99" s="185">
        <v>0.1</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0"/>
      <c r="B100" s="611"/>
      <c r="C100" s="605" t="s">
        <v>507</v>
      </c>
      <c r="D100" s="606"/>
      <c r="E100" s="606"/>
      <c r="F100" s="606"/>
      <c r="G100" s="606"/>
      <c r="H100" s="606"/>
      <c r="I100" s="606"/>
      <c r="J100" s="606"/>
      <c r="K100" s="607"/>
      <c r="L100" s="185" t="s">
        <v>505</v>
      </c>
      <c r="M100" s="186"/>
      <c r="N100" s="186"/>
      <c r="O100" s="186"/>
      <c r="P100" s="186"/>
      <c r="Q100" s="187"/>
      <c r="R100" s="185">
        <v>0.2</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0"/>
      <c r="B101" s="611"/>
      <c r="C101" s="605" t="s">
        <v>508</v>
      </c>
      <c r="D101" s="606"/>
      <c r="E101" s="606"/>
      <c r="F101" s="606"/>
      <c r="G101" s="606"/>
      <c r="H101" s="606"/>
      <c r="I101" s="606"/>
      <c r="J101" s="606"/>
      <c r="K101" s="607"/>
      <c r="L101" s="185" t="s">
        <v>505</v>
      </c>
      <c r="M101" s="186"/>
      <c r="N101" s="186"/>
      <c r="O101" s="186"/>
      <c r="P101" s="186"/>
      <c r="Q101" s="187"/>
      <c r="R101" s="185">
        <v>0.1</v>
      </c>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2"/>
      <c r="B104" s="613"/>
      <c r="C104" s="599" t="s">
        <v>22</v>
      </c>
      <c r="D104" s="600"/>
      <c r="E104" s="600"/>
      <c r="F104" s="600"/>
      <c r="G104" s="600"/>
      <c r="H104" s="600"/>
      <c r="I104" s="600"/>
      <c r="J104" s="600"/>
      <c r="K104" s="601"/>
      <c r="L104" s="602">
        <f>SUM(L98:Q103)</f>
        <v>1.3</v>
      </c>
      <c r="M104" s="603"/>
      <c r="N104" s="603"/>
      <c r="O104" s="603"/>
      <c r="P104" s="603"/>
      <c r="Q104" s="604"/>
      <c r="R104" s="602">
        <f>SUM(R98:W103)</f>
        <v>0.4</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3"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4"/>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7"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33" t="s">
        <v>476</v>
      </c>
      <c r="AE108" s="334"/>
      <c r="AF108" s="334"/>
      <c r="AG108" s="350" t="s">
        <v>492</v>
      </c>
      <c r="AH108" s="351"/>
      <c r="AI108" s="351"/>
      <c r="AJ108" s="351"/>
      <c r="AK108" s="351"/>
      <c r="AL108" s="351"/>
      <c r="AM108" s="351"/>
      <c r="AN108" s="351"/>
      <c r="AO108" s="351"/>
      <c r="AP108" s="351"/>
      <c r="AQ108" s="351"/>
      <c r="AR108" s="351"/>
      <c r="AS108" s="351"/>
      <c r="AT108" s="351"/>
      <c r="AU108" s="351"/>
      <c r="AV108" s="351"/>
      <c r="AW108" s="351"/>
      <c r="AX108" s="352"/>
    </row>
    <row r="109" spans="1:50" ht="38.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2"/>
      <c r="AD109" s="333" t="s">
        <v>476</v>
      </c>
      <c r="AE109" s="334"/>
      <c r="AF109" s="334"/>
      <c r="AG109" s="283" t="s">
        <v>493</v>
      </c>
      <c r="AH109" s="260"/>
      <c r="AI109" s="260"/>
      <c r="AJ109" s="260"/>
      <c r="AK109" s="260"/>
      <c r="AL109" s="260"/>
      <c r="AM109" s="260"/>
      <c r="AN109" s="260"/>
      <c r="AO109" s="260"/>
      <c r="AP109" s="260"/>
      <c r="AQ109" s="260"/>
      <c r="AR109" s="260"/>
      <c r="AS109" s="260"/>
      <c r="AT109" s="260"/>
      <c r="AU109" s="260"/>
      <c r="AV109" s="260"/>
      <c r="AW109" s="260"/>
      <c r="AX109" s="284"/>
    </row>
    <row r="110" spans="1:50" ht="48.7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476</v>
      </c>
      <c r="AE110" s="334"/>
      <c r="AF110" s="334"/>
      <c r="AG110" s="345" t="s">
        <v>489</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487</v>
      </c>
      <c r="AE111" s="278"/>
      <c r="AF111" s="278"/>
      <c r="AG111" s="280"/>
      <c r="AH111" s="281"/>
      <c r="AI111" s="281"/>
      <c r="AJ111" s="281"/>
      <c r="AK111" s="281"/>
      <c r="AL111" s="281"/>
      <c r="AM111" s="281"/>
      <c r="AN111" s="281"/>
      <c r="AO111" s="281"/>
      <c r="AP111" s="281"/>
      <c r="AQ111" s="281"/>
      <c r="AR111" s="281"/>
      <c r="AS111" s="281"/>
      <c r="AT111" s="281"/>
      <c r="AU111" s="281"/>
      <c r="AV111" s="281"/>
      <c r="AW111" s="281"/>
      <c r="AX111" s="282"/>
    </row>
    <row r="112" spans="1:50" ht="39.75" customHeight="1" x14ac:dyDescent="0.15">
      <c r="A112" s="266"/>
      <c r="B112" s="267"/>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3" t="s">
        <v>476</v>
      </c>
      <c r="AE112" s="304"/>
      <c r="AF112" s="304"/>
      <c r="AG112" s="283" t="s">
        <v>490</v>
      </c>
      <c r="AH112" s="260"/>
      <c r="AI112" s="260"/>
      <c r="AJ112" s="260"/>
      <c r="AK112" s="260"/>
      <c r="AL112" s="260"/>
      <c r="AM112" s="260"/>
      <c r="AN112" s="260"/>
      <c r="AO112" s="260"/>
      <c r="AP112" s="260"/>
      <c r="AQ112" s="260"/>
      <c r="AR112" s="260"/>
      <c r="AS112" s="260"/>
      <c r="AT112" s="260"/>
      <c r="AU112" s="260"/>
      <c r="AV112" s="260"/>
      <c r="AW112" s="260"/>
      <c r="AX112" s="284"/>
    </row>
    <row r="113" spans="1:64" ht="42.75" customHeight="1" x14ac:dyDescent="0.15">
      <c r="A113" s="266"/>
      <c r="B113" s="267"/>
      <c r="C113" s="450"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3" t="s">
        <v>476</v>
      </c>
      <c r="AE113" s="304"/>
      <c r="AF113" s="304"/>
      <c r="AG113" s="283" t="s">
        <v>504</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3" t="s">
        <v>487</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72" customHeight="1" x14ac:dyDescent="0.15">
      <c r="A115" s="266"/>
      <c r="B115" s="267"/>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3" t="s">
        <v>476</v>
      </c>
      <c r="AE115" s="304"/>
      <c r="AF115" s="304"/>
      <c r="AG115" s="283" t="s">
        <v>491</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2" t="s">
        <v>487</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487</v>
      </c>
      <c r="AE117" s="339"/>
      <c r="AF117" s="340"/>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476</v>
      </c>
      <c r="AE118" s="278"/>
      <c r="AF118" s="279"/>
      <c r="AG118" s="280" t="s">
        <v>502</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487</v>
      </c>
      <c r="AE119" s="354"/>
      <c r="AF119" s="354"/>
      <c r="AG119" s="283"/>
      <c r="AH119" s="260"/>
      <c r="AI119" s="260"/>
      <c r="AJ119" s="260"/>
      <c r="AK119" s="260"/>
      <c r="AL119" s="260"/>
      <c r="AM119" s="260"/>
      <c r="AN119" s="260"/>
      <c r="AO119" s="260"/>
      <c r="AP119" s="260"/>
      <c r="AQ119" s="260"/>
      <c r="AR119" s="260"/>
      <c r="AS119" s="260"/>
      <c r="AT119" s="260"/>
      <c r="AU119" s="260"/>
      <c r="AV119" s="260"/>
      <c r="AW119" s="260"/>
      <c r="AX119" s="284"/>
    </row>
    <row r="120" spans="1:64" ht="30.75" customHeight="1" x14ac:dyDescent="0.15">
      <c r="A120" s="266"/>
      <c r="B120" s="267"/>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3" t="s">
        <v>476</v>
      </c>
      <c r="AE120" s="304"/>
      <c r="AF120" s="304"/>
      <c r="AG120" s="283" t="s">
        <v>494</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3" t="s">
        <v>487</v>
      </c>
      <c r="AE121" s="304"/>
      <c r="AF121" s="304"/>
      <c r="AG121" s="345"/>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487</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2"/>
      <c r="U125" s="347"/>
      <c r="V125" s="347"/>
      <c r="W125" s="347"/>
      <c r="X125" s="347"/>
      <c r="Y125" s="347"/>
      <c r="Z125" s="347"/>
      <c r="AA125" s="347"/>
      <c r="AB125" s="347"/>
      <c r="AC125" s="347"/>
      <c r="AD125" s="347"/>
      <c r="AE125" s="347"/>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1"/>
      <c r="E126" s="431"/>
      <c r="F126" s="432"/>
      <c r="G126" s="388" t="s">
        <v>501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488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t="s">
        <v>514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307</v>
      </c>
      <c r="B131" s="392"/>
      <c r="C131" s="392"/>
      <c r="D131" s="392"/>
      <c r="E131" s="393"/>
      <c r="F131" s="714" t="s">
        <v>512</v>
      </c>
      <c r="G131" s="715"/>
      <c r="H131" s="715"/>
      <c r="I131" s="715"/>
      <c r="J131" s="715"/>
      <c r="K131" s="715"/>
      <c r="L131" s="715"/>
      <c r="M131" s="715"/>
      <c r="N131" s="715"/>
      <c r="O131" s="715"/>
      <c r="P131" s="715"/>
      <c r="Q131" s="715"/>
      <c r="R131" s="715"/>
      <c r="S131" s="715"/>
      <c r="T131" s="715"/>
      <c r="U131" s="715"/>
      <c r="V131" s="715"/>
      <c r="W131" s="715"/>
      <c r="X131" s="715"/>
      <c r="Y131" s="715"/>
      <c r="Z131" s="715"/>
      <c r="AA131" s="715"/>
      <c r="AB131" s="715"/>
      <c r="AC131" s="715"/>
      <c r="AD131" s="715"/>
      <c r="AE131" s="715"/>
      <c r="AF131" s="715"/>
      <c r="AG131" s="715"/>
      <c r="AH131" s="715"/>
      <c r="AI131" s="715"/>
      <c r="AJ131" s="715"/>
      <c r="AK131" s="715"/>
      <c r="AL131" s="715"/>
      <c r="AM131" s="715"/>
      <c r="AN131" s="715"/>
      <c r="AO131" s="715"/>
      <c r="AP131" s="715"/>
      <c r="AQ131" s="715"/>
      <c r="AR131" s="715"/>
      <c r="AS131" s="715"/>
      <c r="AT131" s="715"/>
      <c r="AU131" s="715"/>
      <c r="AV131" s="715"/>
      <c r="AW131" s="715"/>
      <c r="AX131" s="71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9" t="s">
        <v>513</v>
      </c>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v>400</v>
      </c>
      <c r="H137" s="551"/>
      <c r="I137" s="551"/>
      <c r="J137" s="551"/>
      <c r="K137" s="551"/>
      <c r="L137" s="551"/>
      <c r="M137" s="551"/>
      <c r="N137" s="551"/>
      <c r="O137" s="551"/>
      <c r="P137" s="552"/>
      <c r="Q137" s="321" t="s">
        <v>225</v>
      </c>
      <c r="R137" s="321"/>
      <c r="S137" s="321"/>
      <c r="T137" s="321"/>
      <c r="U137" s="321"/>
      <c r="V137" s="321"/>
      <c r="W137" s="550">
        <v>20</v>
      </c>
      <c r="X137" s="551"/>
      <c r="Y137" s="551"/>
      <c r="Z137" s="551"/>
      <c r="AA137" s="551"/>
      <c r="AB137" s="551"/>
      <c r="AC137" s="551"/>
      <c r="AD137" s="551"/>
      <c r="AE137" s="551"/>
      <c r="AF137" s="552"/>
      <c r="AG137" s="321" t="s">
        <v>226</v>
      </c>
      <c r="AH137" s="321"/>
      <c r="AI137" s="321"/>
      <c r="AJ137" s="321"/>
      <c r="AK137" s="321"/>
      <c r="AL137" s="321"/>
      <c r="AM137" s="522">
        <v>144</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8">
        <v>422</v>
      </c>
      <c r="H138" s="319"/>
      <c r="I138" s="319"/>
      <c r="J138" s="319"/>
      <c r="K138" s="319"/>
      <c r="L138" s="319"/>
      <c r="M138" s="319"/>
      <c r="N138" s="319"/>
      <c r="O138" s="319"/>
      <c r="P138" s="320"/>
      <c r="Q138" s="429" t="s">
        <v>228</v>
      </c>
      <c r="R138" s="429"/>
      <c r="S138" s="429"/>
      <c r="T138" s="429"/>
      <c r="U138" s="429"/>
      <c r="V138" s="429"/>
      <c r="W138" s="318">
        <v>421</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71"/>
      <c r="N142" s="71"/>
      <c r="O142" s="71"/>
      <c r="P142" s="71"/>
      <c r="Q142" s="71"/>
      <c r="R142" s="71"/>
      <c r="S142" s="71"/>
      <c r="T142" s="71"/>
      <c r="U142" s="71"/>
      <c r="V142" s="71"/>
      <c r="W142" s="71"/>
      <c r="X142" s="71"/>
      <c r="Y142" s="71"/>
      <c r="Z142" s="71"/>
      <c r="AA142" s="71"/>
      <c r="AB142" s="71"/>
      <c r="AC142" s="71"/>
      <c r="AD142" s="71"/>
      <c r="AE142" s="71"/>
      <c r="AF142" s="71"/>
      <c r="AG142" s="71"/>
      <c r="AH142" s="62"/>
      <c r="AI142" s="62"/>
      <c r="AJ142" s="62" t="s">
        <v>509</v>
      </c>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71"/>
      <c r="N143" s="71"/>
      <c r="O143" s="71"/>
      <c r="P143" s="71"/>
      <c r="Q143" s="71"/>
      <c r="R143" s="71"/>
      <c r="S143" s="71"/>
      <c r="T143" s="71"/>
      <c r="U143" s="71"/>
      <c r="V143" s="71"/>
      <c r="W143" s="71"/>
      <c r="X143" s="71"/>
      <c r="Y143" s="71"/>
      <c r="Z143" s="71"/>
      <c r="AA143" s="71"/>
      <c r="AB143" s="71"/>
      <c r="AC143" s="71"/>
      <c r="AD143" s="71"/>
      <c r="AE143" s="71"/>
      <c r="AF143" s="71"/>
      <c r="AG143" s="71"/>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71"/>
      <c r="N144" s="71"/>
      <c r="O144" s="71"/>
      <c r="P144" s="71"/>
      <c r="Q144" s="71"/>
      <c r="R144" s="71"/>
      <c r="S144" s="71"/>
      <c r="T144" s="71"/>
      <c r="U144" s="71"/>
      <c r="V144" s="71"/>
      <c r="W144" s="71"/>
      <c r="X144" s="71"/>
      <c r="Y144" s="71"/>
      <c r="Z144" s="71"/>
      <c r="AA144" s="71"/>
      <c r="AB144" s="71"/>
      <c r="AC144" s="71"/>
      <c r="AD144" s="71"/>
      <c r="AE144" s="71"/>
      <c r="AF144" s="71"/>
      <c r="AG144" s="71"/>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71"/>
      <c r="N145" s="71"/>
      <c r="O145" s="71"/>
      <c r="P145" s="71"/>
      <c r="Q145" s="71"/>
      <c r="R145" s="71"/>
      <c r="S145" s="71"/>
      <c r="T145" s="71"/>
      <c r="U145" s="71"/>
      <c r="V145" s="71"/>
      <c r="W145" s="71"/>
      <c r="X145" s="71"/>
      <c r="Y145" s="71"/>
      <c r="Z145" s="71"/>
      <c r="AA145" s="71"/>
      <c r="AB145" s="71"/>
      <c r="AC145" s="71"/>
      <c r="AD145" s="71"/>
      <c r="AE145" s="71"/>
      <c r="AF145" s="71"/>
      <c r="AG145" s="71"/>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71"/>
      <c r="N146" s="71"/>
      <c r="O146" s="71"/>
      <c r="P146" s="71"/>
      <c r="Q146" s="71"/>
      <c r="R146" s="71"/>
      <c r="S146" s="71"/>
      <c r="T146" s="71"/>
      <c r="U146" s="71"/>
      <c r="V146" s="71"/>
      <c r="W146" s="71"/>
      <c r="X146" s="71"/>
      <c r="Y146" s="71"/>
      <c r="Z146" s="71"/>
      <c r="AA146" s="71"/>
      <c r="AB146" s="71"/>
      <c r="AC146" s="71"/>
      <c r="AD146" s="71"/>
      <c r="AE146" s="71"/>
      <c r="AF146" s="71"/>
      <c r="AG146" s="71"/>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3.25" customHeight="1" thickBot="1" x14ac:dyDescent="0.2">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0</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23.25"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3.25" customHeight="1" thickBot="1" x14ac:dyDescent="0.2">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0</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23.25"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3.25" customHeight="1" thickBot="1" x14ac:dyDescent="0.2">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0</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23.25"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3.25" customHeight="1" x14ac:dyDescent="0.15">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24"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3</v>
      </c>
      <c r="B238" s="575">
        <v>1</v>
      </c>
      <c r="C238" s="576"/>
      <c r="D238" s="576"/>
      <c r="E238" s="576"/>
      <c r="F238" s="576"/>
      <c r="G238" s="576"/>
      <c r="H238" s="576"/>
      <c r="I238" s="576"/>
      <c r="J238" s="576"/>
      <c r="K238" s="576"/>
      <c r="L238" s="576"/>
      <c r="M238" s="685"/>
      <c r="N238" s="686"/>
      <c r="O238" s="686"/>
      <c r="P238" s="686"/>
      <c r="Q238" s="686"/>
      <c r="R238" s="686"/>
      <c r="S238" s="686"/>
      <c r="T238" s="686"/>
      <c r="U238" s="686"/>
      <c r="V238" s="686"/>
      <c r="W238" s="686"/>
      <c r="X238" s="686"/>
      <c r="Y238" s="686"/>
      <c r="Z238" s="686"/>
      <c r="AA238" s="686"/>
      <c r="AB238" s="686"/>
      <c r="AC238" s="686"/>
      <c r="AD238" s="686"/>
      <c r="AE238" s="686"/>
      <c r="AF238" s="686"/>
      <c r="AG238" s="686"/>
      <c r="AH238" s="686"/>
      <c r="AI238" s="686"/>
      <c r="AJ238" s="687"/>
      <c r="AK238" s="577"/>
      <c r="AL238" s="578"/>
      <c r="AM238" s="578"/>
      <c r="AN238" s="578"/>
      <c r="AO238" s="578"/>
      <c r="AP238" s="579"/>
      <c r="AQ238" s="580"/>
      <c r="AR238" s="576"/>
      <c r="AS238" s="576"/>
      <c r="AT238" s="576"/>
      <c r="AU238" s="577"/>
      <c r="AV238" s="578"/>
      <c r="AW238" s="578"/>
      <c r="AX238" s="579"/>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414</v>
      </c>
      <c r="AL268" s="242"/>
      <c r="AM268" s="242"/>
      <c r="AN268" s="242"/>
      <c r="AO268" s="242"/>
      <c r="AP268" s="242"/>
      <c r="AQ268" s="242" t="s">
        <v>23</v>
      </c>
      <c r="AR268" s="242"/>
      <c r="AS268" s="242"/>
      <c r="AT268" s="242"/>
      <c r="AU268" s="93" t="s">
        <v>24</v>
      </c>
      <c r="AV268" s="94"/>
      <c r="AW268" s="94"/>
      <c r="AX268" s="582"/>
    </row>
    <row r="269" spans="1:50" ht="24"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414</v>
      </c>
      <c r="AL301" s="242"/>
      <c r="AM301" s="242"/>
      <c r="AN301" s="242"/>
      <c r="AO301" s="242"/>
      <c r="AP301" s="242"/>
      <c r="AQ301" s="242" t="s">
        <v>23</v>
      </c>
      <c r="AR301" s="242"/>
      <c r="AS301" s="242"/>
      <c r="AT301" s="242"/>
      <c r="AU301" s="93" t="s">
        <v>24</v>
      </c>
      <c r="AV301" s="94"/>
      <c r="AW301" s="94"/>
      <c r="AX301" s="582"/>
    </row>
    <row r="302" spans="1:50" ht="24"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414</v>
      </c>
      <c r="AL334" s="242"/>
      <c r="AM334" s="242"/>
      <c r="AN334" s="242"/>
      <c r="AO334" s="242"/>
      <c r="AP334" s="242"/>
      <c r="AQ334" s="242" t="s">
        <v>23</v>
      </c>
      <c r="AR334" s="242"/>
      <c r="AS334" s="242"/>
      <c r="AT334" s="242"/>
      <c r="AU334" s="93" t="s">
        <v>24</v>
      </c>
      <c r="AV334" s="94"/>
      <c r="AW334" s="94"/>
      <c r="AX334" s="582"/>
    </row>
    <row r="335" spans="1:50" ht="24"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414</v>
      </c>
      <c r="AL367" s="242"/>
      <c r="AM367" s="242"/>
      <c r="AN367" s="242"/>
      <c r="AO367" s="242"/>
      <c r="AP367" s="242"/>
      <c r="AQ367" s="242" t="s">
        <v>23</v>
      </c>
      <c r="AR367" s="242"/>
      <c r="AS367" s="242"/>
      <c r="AT367" s="242"/>
      <c r="AU367" s="93" t="s">
        <v>24</v>
      </c>
      <c r="AV367" s="94"/>
      <c r="AW367" s="94"/>
      <c r="AX367" s="582"/>
    </row>
    <row r="368" spans="1:50" ht="24"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414</v>
      </c>
      <c r="AL400" s="242"/>
      <c r="AM400" s="242"/>
      <c r="AN400" s="242"/>
      <c r="AO400" s="242"/>
      <c r="AP400" s="242"/>
      <c r="AQ400" s="242" t="s">
        <v>23</v>
      </c>
      <c r="AR400" s="242"/>
      <c r="AS400" s="242"/>
      <c r="AT400" s="242"/>
      <c r="AU400" s="93" t="s">
        <v>24</v>
      </c>
      <c r="AV400" s="94"/>
      <c r="AW400" s="94"/>
      <c r="AX400" s="582"/>
    </row>
    <row r="401" spans="1:50" ht="24"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414</v>
      </c>
      <c r="AL433" s="242"/>
      <c r="AM433" s="242"/>
      <c r="AN433" s="242"/>
      <c r="AO433" s="242"/>
      <c r="AP433" s="242"/>
      <c r="AQ433" s="242" t="s">
        <v>23</v>
      </c>
      <c r="AR433" s="242"/>
      <c r="AS433" s="242"/>
      <c r="AT433" s="242"/>
      <c r="AU433" s="93" t="s">
        <v>24</v>
      </c>
      <c r="AV433" s="94"/>
      <c r="AW433" s="94"/>
      <c r="AX433" s="582"/>
    </row>
    <row r="434" spans="1:50" ht="24"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414</v>
      </c>
      <c r="AL466" s="242"/>
      <c r="AM466" s="242"/>
      <c r="AN466" s="242"/>
      <c r="AO466" s="242"/>
      <c r="AP466" s="242"/>
      <c r="AQ466" s="242" t="s">
        <v>23</v>
      </c>
      <c r="AR466" s="242"/>
      <c r="AS466" s="242"/>
      <c r="AT466" s="242"/>
      <c r="AU466" s="93" t="s">
        <v>24</v>
      </c>
      <c r="AV466" s="94"/>
      <c r="AW466" s="94"/>
      <c r="AX466" s="582"/>
    </row>
    <row r="467" spans="1:50" ht="24"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468</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469</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469</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468</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469</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469</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469</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1" t="s">
        <v>468</v>
      </c>
      <c r="AC51" s="692"/>
      <c r="AD51" s="692"/>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5"/>
      <c r="B14" s="706"/>
      <c r="C14" s="706"/>
      <c r="D14" s="706"/>
      <c r="E14" s="706"/>
      <c r="F14" s="707"/>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x14ac:dyDescent="0.15">
      <c r="A15" s="705"/>
      <c r="B15" s="706"/>
      <c r="C15" s="706"/>
      <c r="D15" s="706"/>
      <c r="E15" s="706"/>
      <c r="F15" s="707"/>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5"/>
      <c r="B27" s="706"/>
      <c r="C27" s="706"/>
      <c r="D27" s="706"/>
      <c r="E27" s="706"/>
      <c r="F27" s="707"/>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x14ac:dyDescent="0.15">
      <c r="A28" s="705"/>
      <c r="B28" s="706"/>
      <c r="C28" s="706"/>
      <c r="D28" s="706"/>
      <c r="E28" s="706"/>
      <c r="F28" s="707"/>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5"/>
      <c r="B40" s="706"/>
      <c r="C40" s="706"/>
      <c r="D40" s="706"/>
      <c r="E40" s="706"/>
      <c r="F40" s="707"/>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x14ac:dyDescent="0.15">
      <c r="A41" s="705"/>
      <c r="B41" s="706"/>
      <c r="C41" s="706"/>
      <c r="D41" s="706"/>
      <c r="E41" s="706"/>
      <c r="F41" s="707"/>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5"/>
      <c r="B67" s="706"/>
      <c r="C67" s="706"/>
      <c r="D67" s="706"/>
      <c r="E67" s="706"/>
      <c r="F67" s="707"/>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x14ac:dyDescent="0.15">
      <c r="A68" s="705"/>
      <c r="B68" s="706"/>
      <c r="C68" s="706"/>
      <c r="D68" s="706"/>
      <c r="E68" s="706"/>
      <c r="F68" s="707"/>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5"/>
      <c r="B80" s="706"/>
      <c r="C80" s="706"/>
      <c r="D80" s="706"/>
      <c r="E80" s="706"/>
      <c r="F80" s="707"/>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x14ac:dyDescent="0.15">
      <c r="A81" s="705"/>
      <c r="B81" s="706"/>
      <c r="C81" s="706"/>
      <c r="D81" s="706"/>
      <c r="E81" s="706"/>
      <c r="F81" s="707"/>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5"/>
      <c r="B93" s="706"/>
      <c r="C93" s="706"/>
      <c r="D93" s="706"/>
      <c r="E93" s="706"/>
      <c r="F93" s="707"/>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x14ac:dyDescent="0.15">
      <c r="A94" s="705"/>
      <c r="B94" s="706"/>
      <c r="C94" s="706"/>
      <c r="D94" s="706"/>
      <c r="E94" s="706"/>
      <c r="F94" s="707"/>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5"/>
      <c r="B120" s="706"/>
      <c r="C120" s="706"/>
      <c r="D120" s="706"/>
      <c r="E120" s="706"/>
      <c r="F120" s="707"/>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x14ac:dyDescent="0.15">
      <c r="A121" s="705"/>
      <c r="B121" s="706"/>
      <c r="C121" s="706"/>
      <c r="D121" s="706"/>
      <c r="E121" s="706"/>
      <c r="F121" s="707"/>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5"/>
      <c r="B133" s="706"/>
      <c r="C133" s="706"/>
      <c r="D133" s="706"/>
      <c r="E133" s="706"/>
      <c r="F133" s="707"/>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x14ac:dyDescent="0.15">
      <c r="A134" s="705"/>
      <c r="B134" s="706"/>
      <c r="C134" s="706"/>
      <c r="D134" s="706"/>
      <c r="E134" s="706"/>
      <c r="F134" s="707"/>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5"/>
      <c r="B146" s="706"/>
      <c r="C146" s="706"/>
      <c r="D146" s="706"/>
      <c r="E146" s="706"/>
      <c r="F146" s="707"/>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x14ac:dyDescent="0.15">
      <c r="A147" s="705"/>
      <c r="B147" s="706"/>
      <c r="C147" s="706"/>
      <c r="D147" s="706"/>
      <c r="E147" s="706"/>
      <c r="F147" s="707"/>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5"/>
      <c r="B173" s="706"/>
      <c r="C173" s="706"/>
      <c r="D173" s="706"/>
      <c r="E173" s="706"/>
      <c r="F173" s="707"/>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x14ac:dyDescent="0.15">
      <c r="A174" s="705"/>
      <c r="B174" s="706"/>
      <c r="C174" s="706"/>
      <c r="D174" s="706"/>
      <c r="E174" s="706"/>
      <c r="F174" s="707"/>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5"/>
      <c r="B186" s="706"/>
      <c r="C186" s="706"/>
      <c r="D186" s="706"/>
      <c r="E186" s="706"/>
      <c r="F186" s="707"/>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x14ac:dyDescent="0.15">
      <c r="A187" s="705"/>
      <c r="B187" s="706"/>
      <c r="C187" s="706"/>
      <c r="D187" s="706"/>
      <c r="E187" s="706"/>
      <c r="F187" s="707"/>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5"/>
      <c r="B199" s="706"/>
      <c r="C199" s="706"/>
      <c r="D199" s="706"/>
      <c r="E199" s="706"/>
      <c r="F199" s="707"/>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5"/>
      <c r="B226" s="706"/>
      <c r="C226" s="706"/>
      <c r="D226" s="706"/>
      <c r="E226" s="706"/>
      <c r="F226" s="707"/>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x14ac:dyDescent="0.15">
      <c r="A227" s="705"/>
      <c r="B227" s="706"/>
      <c r="C227" s="706"/>
      <c r="D227" s="706"/>
      <c r="E227" s="706"/>
      <c r="F227" s="707"/>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5"/>
      <c r="B239" s="706"/>
      <c r="C239" s="706"/>
      <c r="D239" s="706"/>
      <c r="E239" s="706"/>
      <c r="F239" s="707"/>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x14ac:dyDescent="0.15">
      <c r="A240" s="705"/>
      <c r="B240" s="706"/>
      <c r="C240" s="706"/>
      <c r="D240" s="706"/>
      <c r="E240" s="706"/>
      <c r="F240" s="707"/>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5"/>
      <c r="B252" s="706"/>
      <c r="C252" s="706"/>
      <c r="D252" s="706"/>
      <c r="E252" s="706"/>
      <c r="F252" s="707"/>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x14ac:dyDescent="0.15">
      <c r="A253" s="705"/>
      <c r="B253" s="706"/>
      <c r="C253" s="706"/>
      <c r="D253" s="706"/>
      <c r="E253" s="706"/>
      <c r="F253" s="707"/>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414</v>
      </c>
      <c r="AL135" s="242"/>
      <c r="AM135" s="242"/>
      <c r="AN135" s="242"/>
      <c r="AO135" s="242"/>
      <c r="AP135" s="242"/>
      <c r="AQ135" s="242" t="s">
        <v>23</v>
      </c>
      <c r="AR135" s="242"/>
      <c r="AS135" s="242"/>
      <c r="AT135" s="242"/>
      <c r="AU135" s="93" t="s">
        <v>24</v>
      </c>
      <c r="AV135" s="94"/>
      <c r="AW135" s="94"/>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414</v>
      </c>
      <c r="AL168" s="242"/>
      <c r="AM168" s="242"/>
      <c r="AN168" s="242"/>
      <c r="AO168" s="242"/>
      <c r="AP168" s="242"/>
      <c r="AQ168" s="242" t="s">
        <v>23</v>
      </c>
      <c r="AR168" s="242"/>
      <c r="AS168" s="242"/>
      <c r="AT168" s="242"/>
      <c r="AU168" s="93" t="s">
        <v>24</v>
      </c>
      <c r="AV168" s="94"/>
      <c r="AW168" s="94"/>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414</v>
      </c>
      <c r="AL201" s="242"/>
      <c r="AM201" s="242"/>
      <c r="AN201" s="242"/>
      <c r="AO201" s="242"/>
      <c r="AP201" s="242"/>
      <c r="AQ201" s="242" t="s">
        <v>23</v>
      </c>
      <c r="AR201" s="242"/>
      <c r="AS201" s="242"/>
      <c r="AT201" s="242"/>
      <c r="AU201" s="93" t="s">
        <v>24</v>
      </c>
      <c r="AV201" s="94"/>
      <c r="AW201" s="94"/>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429</v>
      </c>
      <c r="AL234" s="242"/>
      <c r="AM234" s="242"/>
      <c r="AN234" s="242"/>
      <c r="AO234" s="242"/>
      <c r="AP234" s="242"/>
      <c r="AQ234" s="242" t="s">
        <v>23</v>
      </c>
      <c r="AR234" s="242"/>
      <c r="AS234" s="242"/>
      <c r="AT234" s="242"/>
      <c r="AU234" s="93" t="s">
        <v>24</v>
      </c>
      <c r="AV234" s="94"/>
      <c r="AW234" s="94"/>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414</v>
      </c>
      <c r="AL267" s="242"/>
      <c r="AM267" s="242"/>
      <c r="AN267" s="242"/>
      <c r="AO267" s="242"/>
      <c r="AP267" s="242"/>
      <c r="AQ267" s="242" t="s">
        <v>23</v>
      </c>
      <c r="AR267" s="242"/>
      <c r="AS267" s="242"/>
      <c r="AT267" s="242"/>
      <c r="AU267" s="93" t="s">
        <v>24</v>
      </c>
      <c r="AV267" s="94"/>
      <c r="AW267" s="94"/>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414</v>
      </c>
      <c r="AL333" s="242"/>
      <c r="AM333" s="242"/>
      <c r="AN333" s="242"/>
      <c r="AO333" s="242"/>
      <c r="AP333" s="242"/>
      <c r="AQ333" s="242" t="s">
        <v>23</v>
      </c>
      <c r="AR333" s="242"/>
      <c r="AS333" s="242"/>
      <c r="AT333" s="242"/>
      <c r="AU333" s="93" t="s">
        <v>24</v>
      </c>
      <c r="AV333" s="94"/>
      <c r="AW333" s="94"/>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414</v>
      </c>
      <c r="AL399" s="242"/>
      <c r="AM399" s="242"/>
      <c r="AN399" s="242"/>
      <c r="AO399" s="242"/>
      <c r="AP399" s="242"/>
      <c r="AQ399" s="242" t="s">
        <v>23</v>
      </c>
      <c r="AR399" s="242"/>
      <c r="AS399" s="242"/>
      <c r="AT399" s="242"/>
      <c r="AU399" s="93" t="s">
        <v>24</v>
      </c>
      <c r="AV399" s="94"/>
      <c r="AW399" s="94"/>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414</v>
      </c>
      <c r="AL531" s="242"/>
      <c r="AM531" s="242"/>
      <c r="AN531" s="242"/>
      <c r="AO531" s="242"/>
      <c r="AP531" s="242"/>
      <c r="AQ531" s="242" t="s">
        <v>23</v>
      </c>
      <c r="AR531" s="242"/>
      <c r="AS531" s="242"/>
      <c r="AT531" s="242"/>
      <c r="AU531" s="93" t="s">
        <v>24</v>
      </c>
      <c r="AV531" s="94"/>
      <c r="AW531" s="94"/>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414</v>
      </c>
      <c r="AL597" s="242"/>
      <c r="AM597" s="242"/>
      <c r="AN597" s="242"/>
      <c r="AO597" s="242"/>
      <c r="AP597" s="242"/>
      <c r="AQ597" s="242" t="s">
        <v>23</v>
      </c>
      <c r="AR597" s="242"/>
      <c r="AS597" s="242"/>
      <c r="AT597" s="242"/>
      <c r="AU597" s="93" t="s">
        <v>24</v>
      </c>
      <c r="AV597" s="94"/>
      <c r="AW597" s="94"/>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414</v>
      </c>
      <c r="AL663" s="242"/>
      <c r="AM663" s="242"/>
      <c r="AN663" s="242"/>
      <c r="AO663" s="242"/>
      <c r="AP663" s="242"/>
      <c r="AQ663" s="242" t="s">
        <v>23</v>
      </c>
      <c r="AR663" s="242"/>
      <c r="AS663" s="242"/>
      <c r="AT663" s="242"/>
      <c r="AU663" s="93" t="s">
        <v>24</v>
      </c>
      <c r="AV663" s="94"/>
      <c r="AW663" s="94"/>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414</v>
      </c>
      <c r="AL696" s="242"/>
      <c r="AM696" s="242"/>
      <c r="AN696" s="242"/>
      <c r="AO696" s="242"/>
      <c r="AP696" s="242"/>
      <c r="AQ696" s="242" t="s">
        <v>23</v>
      </c>
      <c r="AR696" s="242"/>
      <c r="AS696" s="242"/>
      <c r="AT696" s="242"/>
      <c r="AU696" s="93" t="s">
        <v>24</v>
      </c>
      <c r="AV696" s="94"/>
      <c r="AW696" s="94"/>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414</v>
      </c>
      <c r="AL762" s="242"/>
      <c r="AM762" s="242"/>
      <c r="AN762" s="242"/>
      <c r="AO762" s="242"/>
      <c r="AP762" s="242"/>
      <c r="AQ762" s="242" t="s">
        <v>23</v>
      </c>
      <c r="AR762" s="242"/>
      <c r="AS762" s="242"/>
      <c r="AT762" s="242"/>
      <c r="AU762" s="93" t="s">
        <v>24</v>
      </c>
      <c r="AV762" s="94"/>
      <c r="AW762" s="94"/>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414</v>
      </c>
      <c r="AL861" s="242"/>
      <c r="AM861" s="242"/>
      <c r="AN861" s="242"/>
      <c r="AO861" s="242"/>
      <c r="AP861" s="242"/>
      <c r="AQ861" s="242" t="s">
        <v>23</v>
      </c>
      <c r="AR861" s="242"/>
      <c r="AS861" s="242"/>
      <c r="AT861" s="242"/>
      <c r="AU861" s="93" t="s">
        <v>24</v>
      </c>
      <c r="AV861" s="94"/>
      <c r="AW861" s="94"/>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414</v>
      </c>
      <c r="AL894" s="242"/>
      <c r="AM894" s="242"/>
      <c r="AN894" s="242"/>
      <c r="AO894" s="242"/>
      <c r="AP894" s="242"/>
      <c r="AQ894" s="242" t="s">
        <v>23</v>
      </c>
      <c r="AR894" s="242"/>
      <c r="AS894" s="242"/>
      <c r="AT894" s="242"/>
      <c r="AU894" s="93" t="s">
        <v>24</v>
      </c>
      <c r="AV894" s="94"/>
      <c r="AW894" s="94"/>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454</v>
      </c>
      <c r="AL1026" s="242"/>
      <c r="AM1026" s="242"/>
      <c r="AN1026" s="242"/>
      <c r="AO1026" s="242"/>
      <c r="AP1026" s="242"/>
      <c r="AQ1026" s="242" t="s">
        <v>23</v>
      </c>
      <c r="AR1026" s="242"/>
      <c r="AS1026" s="242"/>
      <c r="AT1026" s="242"/>
      <c r="AU1026" s="93" t="s">
        <v>24</v>
      </c>
      <c r="AV1026" s="94"/>
      <c r="AW1026" s="94"/>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414</v>
      </c>
      <c r="AL1092" s="242"/>
      <c r="AM1092" s="242"/>
      <c r="AN1092" s="242"/>
      <c r="AO1092" s="242"/>
      <c r="AP1092" s="242"/>
      <c r="AQ1092" s="242" t="s">
        <v>23</v>
      </c>
      <c r="AR1092" s="242"/>
      <c r="AS1092" s="242"/>
      <c r="AT1092" s="242"/>
      <c r="AU1092" s="93" t="s">
        <v>24</v>
      </c>
      <c r="AV1092" s="94"/>
      <c r="AW1092" s="94"/>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414</v>
      </c>
      <c r="AL1158" s="242"/>
      <c r="AM1158" s="242"/>
      <c r="AN1158" s="242"/>
      <c r="AO1158" s="242"/>
      <c r="AP1158" s="242"/>
      <c r="AQ1158" s="242" t="s">
        <v>23</v>
      </c>
      <c r="AR1158" s="242"/>
      <c r="AS1158" s="242"/>
      <c r="AT1158" s="242"/>
      <c r="AU1158" s="93" t="s">
        <v>24</v>
      </c>
      <c r="AV1158" s="94"/>
      <c r="AW1158" s="94"/>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平成27年度行政事業レビュー_オーストラリア科学奨学生の派遣</dc:title>
  <dc:creator>文部科学省</dc:creator>
  <cp:lastModifiedBy>文部科学省</cp:lastModifiedBy>
  <cp:lastPrinted>2015-06-12T03:15:07Z</cp:lastPrinted>
  <dcterms:created xsi:type="dcterms:W3CDTF">2012-03-13T00:50:25Z</dcterms:created>
  <dcterms:modified xsi:type="dcterms:W3CDTF">2015-09-02T04:26:03Z</dcterms:modified>
</cp:coreProperties>
</file>