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<sst xmlns="http://schemas.openxmlformats.org/spreadsheetml/2006/main" count="1518" uniqueCount="560">
  <si>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</si>
  <si>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</si>
  <si>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</si>
  <si>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</si>
  <si>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</si>
  <si>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</si>
  <si>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</si>
  <si>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</si>
  <si>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</si>
  <si>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</si>
  <si>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</si>
  <si>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</si>
  <si>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</si>
  <si>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</si>
  <si>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</si>
  <si>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</si>
  <si>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</si>
  <si>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</si>
  <si>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</si>
  <si>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</si>
  <si>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</si>
  <si>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</si>
  <si>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</si>
  <si>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</si>
  <si>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</si>
  <si>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</si>
  <si>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</si>
  <si>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</si>
  <si>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</si>
  <si>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</si>
  <si>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</si>
  <si>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</si>
  <si>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</si>
  <si>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</si>
  <si>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</si>
  <si>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</si>
  <si>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</si>
  <si>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</si>
  <si>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</si>
  <si>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</si>
  <si>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</si>
  <si>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</si>
  <si>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</si>
  <si>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</si>
  <si>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</si>
  <si>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</si>
  <si>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</si>
  <si>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</si>
  <si>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</si>
  <si>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</si>
  <si>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</si>
  <si>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</si>
  <si>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</si>
  <si>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</si>
  <si>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</si>
  <si>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</si>
  <si>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</si>
  <si>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</si>
  <si>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</si>
  <si>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</si>
  <si>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</si>
  <si>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</si>
  <si>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</si>
  <si>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</si>
  <si>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</si>
  <si>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</si>
  <si>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</si>
  <si>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</si>
  <si>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</si>
  <si>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</si>
  <si>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</si>
  <si>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</si>
  <si>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</si>
  <si>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</si>
  <si>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</si>
  <si>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</si>
  <si>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</si>
  <si>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</si>
  <si>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</si>
  <si>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</si>
  <si>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</si>
  <si>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</si>
  <si>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</si>
  <si>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</si>
  <si>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</si>
  <si>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</si>
  <si>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</si>
  <si>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</si>
  <si>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</si>
  <si>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</si>
  <si>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</si>
  <si>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</si>
  <si>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</si>
  <si>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</si>
  <si>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</si>
  <si>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</si>
  <si>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</si>
  <si>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</si>
  <si>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</si>
  <si>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</si>
  <si>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</si>
  <si>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</si>
  <si>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</si>
  <si>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</si>
  <si>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</si>
  <si>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</si>
  <si>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</si>
  <si>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</si>
  <si>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</si>
  <si>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</si>
  <si>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</si>
  <si>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</si>
  <si>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</si>
  <si>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</si>
  <si>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</si>
  <si>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</si>
  <si>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</si>
  <si>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</si>
  <si>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</si>
  <si>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</si>
  <si>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</si>
  <si>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</si>
  <si>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</si>
  <si>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</si>
  <si>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</si>
  <si>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</si>
  <si>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</si>
  <si>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</si>
  <si>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</si>
  <si>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</si>
  <si>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</si>
  <si>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</si>
  <si>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</si>
  <si>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</si>
  <si>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</si>
  <si>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</si>
  <si>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</si>
  <si>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</si>
  <si>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</si>
  <si>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</si>
  <si>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</si>
  <si>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</si>
  <si>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</si>
  <si>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</si>
  <si>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</si>
  <si>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</si>
  <si>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</si>
  <si>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</si>
  <si>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</si>
  <si>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</si>
  <si>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</si>
  <si>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</si>
  <si>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</si>
  <si>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</si>
  <si>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</si>
  <si>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</si>
  <si>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</si>
  <si>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</si>
  <si>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</si>
  <si>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</si>
  <si>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</si>
  <si>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</si>
  <si>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</si>
  <si>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</si>
  <si>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</si>
  <si>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</si>
  <si>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</si>
  <si>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</si>
  <si>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</si>
  <si>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</si>
  <si>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</si>
  <si>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</si>
  <si>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</si>
  <si>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</si>
  <si>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</si>
  <si>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</si>
  <si>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</si>
  <si>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</si>
  <si>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</si>
  <si>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</si>
  <si>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</si>
  <si>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</si>
  <si>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</si>
  <si>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</si>
  <si>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</si>
  <si>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</si>
  <si>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</si>
  <si>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</si>
  <si>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</si>
  <si>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</si>
  <si>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</si>
  <si>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</si>
  <si>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</si>
  <si>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</si>
  <si>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</si>
  <si>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</si>
  <si>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</si>
  <si>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</si>
  <si>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</si>
  <si>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</si>
  <si>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</si>
  <si>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</si>
  <si>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</si>
  <si>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</si>
  <si>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</si>
  <si>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</si>
  <si>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</si>
  <si>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</si>
  <si>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</si>
  <si>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</si>
  <si>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</si>
  <si>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</si>
  <si>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</si>
  <si>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</si>
  <si>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</si>
  <si>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</si>
  <si>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</si>
  <si>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</si>
  <si>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</si>
  <si>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</si>
  <si>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</si>
  <si>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</si>
  <si>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</si>
  <si>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</si>
  <si>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</si>
  <si>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</si>
  <si>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</si>
  <si>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</si>
  <si>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</si>
  <si>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</si>
  <si>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</si>
  <si>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</si>
  <si>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</si>
  <si>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</si>
  <si>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</si>
  <si>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</si>
  <si>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</si>
  <si>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</si>
  <si>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</si>
  <si>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</si>
  <si>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</si>
  <si>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</si>
  <si>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</si>
  <si>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</si>
  <si>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</si>
  <si>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</si>
  <si>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</si>
  <si>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</si>
  <si>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</si>
  <si>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</si>
  <si>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</si>
  <si>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</si>
  <si>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</si>
  <si>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</si>
  <si>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</si>
  <si>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</si>
  <si>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</si>
  <si>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</si>
  <si>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</si>
  <si>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</si>
  <si>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</si>
  <si>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</si>
  <si>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</si>
  <si>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</si>
  <si>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</si>
  <si>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</si>
  <si>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</si>
  <si>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</si>
  <si>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</si>
  <si>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</si>
  <si>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</si>
  <si>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</si>
  <si>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</si>
  <si>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</si>
  <si>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</si>
  <si>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</si>
  <si>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</si>
  <si>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</si>
  <si>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</si>
  <si>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</si>
  <si>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</si>
  <si>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</si>
  <si>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</si>
  <si>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</si>
  <si>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</si>
  <si>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</si>
  <si>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</si>
  <si>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</si>
  <si>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</si>
  <si>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</si>
  <si>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</si>
  <si>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</si>
  <si>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</si>
  <si>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</si>
  <si>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</si>
  <si>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</si>
  <si>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</si>
  <si>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</si>
  <si>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</si>
  <si>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</si>
  <si>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</si>
  <si>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</si>
  <si>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</si>
  <si>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</si>
  <si>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</si>
  <si>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</si>
  <si>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</si>
  <si>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</si>
  <si>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</si>
  <si>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</si>
  <si>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</si>
  <si>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</si>
  <si>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</si>
  <si>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</si>
  <si>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</si>
  <si>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</si>
  <si>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</si>
  <si>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</si>
  <si>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</si>
  <si>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</si>
  <si>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</si>
  <si>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</si>
  <si>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</si>
  <si>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</si>
  <si>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</si>
  <si>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</si>
  <si>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</si>
  <si>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</si>
  <si>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</si>
  <si>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</si>
  <si>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</si>
  <si>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</si>
  <si>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</si>
  <si>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</si>
  <si>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</si>
  <si>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</si>
  <si>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</si>
  <si>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</si>
  <si>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</si>
  <si>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</si>
  <si>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</si>
  <si>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</si>
  <si>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</si>
  <si>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</si>
  <si>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</si>
  <si>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</si>
  <si>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</si>
  <si>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</si>
  <si>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</si>
  <si>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</si>
  <si>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</si>
  <si>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</si>
  <si>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</si>
  <si>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</si>
  <si>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</si>
  <si>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</si>
  <si>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</si>
  <si>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</si>
  <si>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</si>
  <si>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</si>
  <si>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</si>
  <si>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</si>
  <si>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</si>
  <si>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</si>
  <si>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</si>
  <si>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</si>
  <si>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</si>
  <si>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</si>
  <si>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</si>
  <si>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</si>
  <si>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</si>
  <si>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</si>
  <si>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</si>
  <si>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</si>
  <si>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</si>
  <si>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</si>
  <si>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</si>
  <si>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</si>
  <si>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</si>
  <si>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</si>
  <si>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</si>
  <si>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</si>
  <si>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</si>
  <si>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</si>
  <si>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</si>
  <si>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</si>
  <si>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</si>
  <si>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</si>
  <si>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</si>
  <si>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</si>
  <si>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</si>
  <si>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</si>
  <si>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</si>
  <si>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</si>
  <si>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</si>
  <si>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</si>
  <si>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</si>
  <si>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</si>
  <si>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</si>
  <si>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</si>
  <si>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</si>
  <si>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</si>
  <si>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</si>
  <si>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</si>
  <si>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</si>
  <si>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</si>
  <si>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</si>
  <si>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</si>
  <si>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</si>
  <si>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</si>
  <si>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</si>
  <si>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</si>
  <si>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</si>
  <si>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</si>
  <si>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</si>
  <si>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</si>
  <si>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</si>
  <si>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</si>
  <si>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</si>
  <si>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</si>
  <si>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</si>
  <si>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</si>
  <si>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</si>
  <si>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</si>
  <si>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</si>
  <si>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</si>
  <si>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</si>
  <si>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</si>
  <si>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</si>
  <si>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</si>
  <si>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</si>
  <si>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</si>
  <si>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</si>
  <si>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</si>
  <si>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</si>
  <si>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</si>
  <si>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</si>
  <si>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</si>
  <si>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</si>
  <si>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</si>
  <si>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</si>
  <si>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</si>
  <si>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</si>
  <si>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</si>
  <si>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</si>
  <si>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</si>
  <si>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</si>
  <si>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</si>
  <si>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</si>
  <si>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</si>
  <si>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</si>
  <si>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</si>
  <si>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</si>
  <si>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</si>
  <si>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</si>
  <si>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</si>
  <si>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</si>
  <si>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</si>
  <si>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</si>
  <si>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</si>
  <si>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</si>
  <si>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</si>
  <si>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</si>
  <si>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</si>
  <si>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</si>
  <si>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</si>
  <si>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学生・留学生課長
渡辺　正実</t>
    <phoneticPr fontId="5"/>
  </si>
  <si>
    <t>○</t>
  </si>
  <si>
    <t>―</t>
    <phoneticPr fontId="5"/>
  </si>
  <si>
    <t>「日本再興戦略～JAPAN is BACK～」(平成25年6月14日閣議決定)
「第2期教育振興基本計画」（平成25年6月14日閣議決定）</t>
    <phoneticPr fontId="5"/>
  </si>
  <si>
    <t>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phoneticPr fontId="5"/>
  </si>
  <si>
    <t>人</t>
    <rPh sb="0" eb="1">
      <t>ニン</t>
    </rPh>
    <phoneticPr fontId="5"/>
  </si>
  <si>
    <t>支援者数（派遣・受入れ）</t>
    <rPh sb="8" eb="10">
      <t>ウケイ</t>
    </rPh>
    <phoneticPr fontId="5"/>
  </si>
  <si>
    <t>単位当たりコスト（派遣・受入れ）＝執行額／支援人数　　　　　　　　　　　　　　</t>
    <rPh sb="12" eb="14">
      <t>ウケイ</t>
    </rPh>
    <rPh sb="21" eb="23">
      <t>シエン</t>
    </rPh>
    <rPh sb="23" eb="25">
      <t>ニンズウ</t>
    </rPh>
    <phoneticPr fontId="5"/>
  </si>
  <si>
    <t>留学生交流支援事業費補助金</t>
    <rPh sb="0" eb="3">
      <t>リュウガクセイ</t>
    </rPh>
    <rPh sb="3" eb="5">
      <t>コウリュウ</t>
    </rPh>
    <rPh sb="5" eb="7">
      <t>シエン</t>
    </rPh>
    <rPh sb="7" eb="10">
      <t>ジギョウヒ</t>
    </rPh>
    <rPh sb="10" eb="13">
      <t>ホジョキン</t>
    </rPh>
    <phoneticPr fontId="5"/>
  </si>
  <si>
    <t>‐</t>
  </si>
  <si>
    <t>A.（独）日本学生支援機構</t>
    <rPh sb="3" eb="4">
      <t>ドク</t>
    </rPh>
    <rPh sb="5" eb="7">
      <t>ニホン</t>
    </rPh>
    <rPh sb="7" eb="9">
      <t>ガクセイ</t>
    </rPh>
    <rPh sb="9" eb="11">
      <t>シエン</t>
    </rPh>
    <rPh sb="11" eb="13">
      <t>キコウ</t>
    </rPh>
    <phoneticPr fontId="5"/>
  </si>
  <si>
    <t>E.委員（審査・フォローアップ）</t>
    <rPh sb="2" eb="4">
      <t>イイン</t>
    </rPh>
    <rPh sb="5" eb="7">
      <t>シンサ</t>
    </rPh>
    <phoneticPr fontId="5"/>
  </si>
  <si>
    <t>事業費</t>
    <rPh sb="0" eb="3">
      <t>ジギョウヒ</t>
    </rPh>
    <phoneticPr fontId="5"/>
  </si>
  <si>
    <t>奨学金</t>
    <rPh sb="0" eb="3">
      <t>ショウガクキン</t>
    </rPh>
    <phoneticPr fontId="5"/>
  </si>
  <si>
    <t>フォローアップ経費</t>
    <rPh sb="7" eb="9">
      <t>ケイヒ</t>
    </rPh>
    <phoneticPr fontId="5"/>
  </si>
  <si>
    <t>旅費・謝金等</t>
    <rPh sb="0" eb="2">
      <t>リョヒ</t>
    </rPh>
    <rPh sb="3" eb="5">
      <t>シャキン</t>
    </rPh>
    <rPh sb="5" eb="6">
      <t>トウ</t>
    </rPh>
    <phoneticPr fontId="5"/>
  </si>
  <si>
    <t>B.学生（長期派遣）</t>
    <rPh sb="2" eb="4">
      <t>ガクセイ</t>
    </rPh>
    <rPh sb="5" eb="7">
      <t>チョウキ</t>
    </rPh>
    <rPh sb="7" eb="9">
      <t>ハケン</t>
    </rPh>
    <phoneticPr fontId="5"/>
  </si>
  <si>
    <t>C.学生（短期派遣）</t>
    <rPh sb="2" eb="4">
      <t>ガクセイ</t>
    </rPh>
    <rPh sb="5" eb="7">
      <t>タンキ</t>
    </rPh>
    <rPh sb="7" eb="9">
      <t>ハケン</t>
    </rPh>
    <phoneticPr fontId="5"/>
  </si>
  <si>
    <t>D.学生（短期受入れ）</t>
    <rPh sb="2" eb="4">
      <t>ガクセイ</t>
    </rPh>
    <rPh sb="5" eb="7">
      <t>タンキ</t>
    </rPh>
    <rPh sb="7" eb="9">
      <t>ウケイ</t>
    </rPh>
    <phoneticPr fontId="5"/>
  </si>
  <si>
    <t>学生の双方向交流の推進について、「日米文化教育交流会議（カルコン）」においてもその重要性が議論されており、優先度の高い事業である。</t>
    <phoneticPr fontId="5"/>
  </si>
  <si>
    <t>「日本再興戦略（H２５．６）」や、「第２期教育振興基本計画（Ｈ２５．６）における日本人海外留学者数倍増を達成するため、日本人学生の海外留学を支援するものであり、国が積極的に実施すべき事業である。</t>
    <phoneticPr fontId="5"/>
  </si>
  <si>
    <t>学生の双方向の受入は日本の大学や学生等にとって重要なものである。</t>
    <rPh sb="0" eb="2">
      <t>ガクセイ</t>
    </rPh>
    <rPh sb="3" eb="6">
      <t>ソウホウコウ</t>
    </rPh>
    <rPh sb="7" eb="9">
      <t>ウケイレ</t>
    </rPh>
    <rPh sb="10" eb="12">
      <t>ニホン</t>
    </rPh>
    <rPh sb="13" eb="15">
      <t>ダイガク</t>
    </rPh>
    <rPh sb="16" eb="18">
      <t>ガクセイ</t>
    </rPh>
    <rPh sb="18" eb="19">
      <t>トウ</t>
    </rPh>
    <rPh sb="23" eb="25">
      <t>ジュウヨウ</t>
    </rPh>
    <phoneticPr fontId="5"/>
  </si>
  <si>
    <t xml:space="preserve">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
</t>
    <phoneticPr fontId="5"/>
  </si>
  <si>
    <t>機構が実施している私費外国人留学生生活実態調査結果等を参考とし、留学に必要な経費の一部を奨学金等として学生個人に支出するものであり、真に必要となる経費に限定している。</t>
    <phoneticPr fontId="5"/>
  </si>
  <si>
    <t>日本人の海外留学が減少傾向にある中、大学間交流協定等に基づく海外留学は増加しており、大学間交流協定等に基づく学生の派遣を支援する本事業の有効性は高い
　また、大学間交流協定には、協定を締結している大学間で同人数の学生交流を行うものも含まれていることから、短期受入れについても一定数を支援しており、支援にあたっては、文部科学省がとりまとめた「世界の成長を取り込むための外国人留学生の受入れ戦略（報告書）」（H25．12）に基づく受入れを推進している。</t>
    <phoneticPr fontId="5"/>
  </si>
  <si>
    <t>・短期派遣について、派遣先を諸外国の高等教育機関に限定せず、インターンシップや研修プログラム等で、帰国後に単位認定を行うものについては、諸外国の政府機関やNPO等への派遣プログラムも支援対象とするとともに、短期派遣・受入れのいずれについても、1プログラム当たりの下限人数は設定せず、幅広く支援対象としている。</t>
    <phoneticPr fontId="5"/>
  </si>
  <si>
    <t>-</t>
    <phoneticPr fontId="5"/>
  </si>
  <si>
    <t>-</t>
    <phoneticPr fontId="5"/>
  </si>
  <si>
    <t>-</t>
    <phoneticPr fontId="5"/>
  </si>
  <si>
    <t>－</t>
    <phoneticPr fontId="5"/>
  </si>
  <si>
    <t>－</t>
    <phoneticPr fontId="5"/>
  </si>
  <si>
    <t>－</t>
    <phoneticPr fontId="5"/>
  </si>
  <si>
    <t>-</t>
    <phoneticPr fontId="5"/>
  </si>
  <si>
    <t>我が国が受け入れる外国人留学生数30万人まで増やす</t>
    <rPh sb="0" eb="1">
      <t>ワ</t>
    </rPh>
    <rPh sb="2" eb="3">
      <t>クニ</t>
    </rPh>
    <rPh sb="4" eb="5">
      <t>ウ</t>
    </rPh>
    <rPh sb="6" eb="7">
      <t>イ</t>
    </rPh>
    <rPh sb="9" eb="12">
      <t>ガイコクジン</t>
    </rPh>
    <rPh sb="12" eb="15">
      <t>リュウガクセイ</t>
    </rPh>
    <rPh sb="15" eb="16">
      <t>スウ</t>
    </rPh>
    <rPh sb="18" eb="20">
      <t>マンニン</t>
    </rPh>
    <rPh sb="22" eb="23">
      <t>フ</t>
    </rPh>
    <phoneticPr fontId="5"/>
  </si>
  <si>
    <t>我が国受け入れる外国人留学生数</t>
    <rPh sb="0" eb="1">
      <t>ワ</t>
    </rPh>
    <rPh sb="2" eb="3">
      <t>クニ</t>
    </rPh>
    <rPh sb="3" eb="4">
      <t>ウ</t>
    </rPh>
    <rPh sb="5" eb="6">
      <t>イ</t>
    </rPh>
    <rPh sb="8" eb="11">
      <t>ガイコクジン</t>
    </rPh>
    <rPh sb="11" eb="14">
      <t>リュウガクセイ</t>
    </rPh>
    <rPh sb="14" eb="15">
      <t>スウ</t>
    </rPh>
    <phoneticPr fontId="5"/>
  </si>
  <si>
    <t>－</t>
    <phoneticPr fontId="5"/>
  </si>
  <si>
    <t>－</t>
    <phoneticPr fontId="5"/>
  </si>
  <si>
    <t>-</t>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</si>
  <si>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</si>
  <si>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t>
    <phoneticPr fontId="5"/>
  </si>
  <si>
    <t>-</t>
    <phoneticPr fontId="5"/>
  </si>
  <si>
    <t>-</t>
    <phoneticPr fontId="5"/>
  </si>
  <si>
    <t>-</t>
    <phoneticPr fontId="5"/>
  </si>
  <si>
    <r>
      <t>新26</t>
    </r>
    <r>
      <rPr>
        <sz val="11"/>
        <rFont val="ＭＳ Ｐゴシック"/>
        <family val="3"/>
        <charset val="128"/>
      </rPr>
      <t>-00</t>
    </r>
    <r>
      <rPr>
        <sz val="11"/>
        <rFont val="ＭＳ Ｐゴシック"/>
        <family val="3"/>
        <charset val="128"/>
      </rPr>
      <t>45</t>
    </r>
    <rPh sb="0" eb="1">
      <t>シン</t>
    </rPh>
    <phoneticPr fontId="5"/>
  </si>
  <si>
    <t>日本学生支援機構が事業を実施しており、適切に日本学生支援機構に対して補助金を交付している。</t>
    <rPh sb="0" eb="2">
      <t>ニホン</t>
    </rPh>
    <rPh sb="2" eb="4">
      <t>ガクセイ</t>
    </rPh>
    <rPh sb="4" eb="6">
      <t>シエン</t>
    </rPh>
    <rPh sb="6" eb="8">
      <t>キコウ</t>
    </rPh>
    <rPh sb="9" eb="11">
      <t>ジギョウ</t>
    </rPh>
    <rPh sb="12" eb="14">
      <t>ジッシ</t>
    </rPh>
    <rPh sb="19" eb="21">
      <t>テキセツ</t>
    </rPh>
    <rPh sb="22" eb="24">
      <t>ニホン</t>
    </rPh>
    <rPh sb="24" eb="26">
      <t>ガクセイ</t>
    </rPh>
    <rPh sb="26" eb="28">
      <t>シエン</t>
    </rPh>
    <rPh sb="28" eb="30">
      <t>キコウ</t>
    </rPh>
    <rPh sb="31" eb="32">
      <t>タイ</t>
    </rPh>
    <rPh sb="34" eb="37">
      <t>ホジョキン</t>
    </rPh>
    <rPh sb="38" eb="40">
      <t>コウフ</t>
    </rPh>
    <phoneticPr fontId="5"/>
  </si>
  <si>
    <t>各大学等の留学生の派遣・受入れを効果・効率的に支援を行うために、各大学等が開設した特色ある短期留学生受入れ・派遣プログラムを支援している。</t>
    <rPh sb="0" eb="3">
      <t>カクダイガク</t>
    </rPh>
    <rPh sb="3" eb="4">
      <t>トウ</t>
    </rPh>
    <rPh sb="5" eb="7">
      <t>リュウガク</t>
    </rPh>
    <rPh sb="7" eb="8">
      <t>セイ</t>
    </rPh>
    <rPh sb="9" eb="11">
      <t>ハケン</t>
    </rPh>
    <rPh sb="12" eb="14">
      <t>ウケイ</t>
    </rPh>
    <rPh sb="16" eb="18">
      <t>コウカ</t>
    </rPh>
    <rPh sb="19" eb="22">
      <t>コウリツテキ</t>
    </rPh>
    <rPh sb="23" eb="25">
      <t>シエン</t>
    </rPh>
    <rPh sb="26" eb="27">
      <t>オコナ</t>
    </rPh>
    <rPh sb="33" eb="36">
      <t>ダイガクトウ</t>
    </rPh>
    <rPh sb="62" eb="64">
      <t>シエン</t>
    </rPh>
    <phoneticPr fontId="5"/>
  </si>
  <si>
    <t>事業仕分けにより、「ショートステイ・ショートビジット」を廃止する一方、短期派遣・短期受入れについて、学生の質をより担保する観点から、選考基準の厳格化や家計基準の導入など制度の改善を図っている。</t>
    <rPh sb="0" eb="2">
      <t>ジギョウ</t>
    </rPh>
    <rPh sb="2" eb="4">
      <t>シワ</t>
    </rPh>
    <rPh sb="28" eb="30">
      <t>ハイシ</t>
    </rPh>
    <rPh sb="32" eb="34">
      <t>イッポウ</t>
    </rPh>
    <rPh sb="35" eb="37">
      <t>タンキ</t>
    </rPh>
    <rPh sb="37" eb="39">
      <t>ハケン</t>
    </rPh>
    <rPh sb="40" eb="42">
      <t>タンキ</t>
    </rPh>
    <rPh sb="42" eb="44">
      <t>ウケイ</t>
    </rPh>
    <rPh sb="50" eb="52">
      <t>ガクセイ</t>
    </rPh>
    <rPh sb="53" eb="54">
      <t>シツ</t>
    </rPh>
    <rPh sb="57" eb="59">
      <t>タンポ</t>
    </rPh>
    <rPh sb="61" eb="63">
      <t>カンテン</t>
    </rPh>
    <rPh sb="66" eb="68">
      <t>センコウ</t>
    </rPh>
    <rPh sb="68" eb="70">
      <t>キジュン</t>
    </rPh>
    <rPh sb="71" eb="74">
      <t>ゲンカクカ</t>
    </rPh>
    <rPh sb="75" eb="77">
      <t>カケイ</t>
    </rPh>
    <rPh sb="77" eb="79">
      <t>キジュン</t>
    </rPh>
    <rPh sb="80" eb="82">
      <t>ドウニュウ</t>
    </rPh>
    <rPh sb="84" eb="86">
      <t>セイド</t>
    </rPh>
    <rPh sb="87" eb="89">
      <t>カイゼン</t>
    </rPh>
    <rPh sb="90" eb="91">
      <t>ハカ</t>
    </rPh>
    <phoneticPr fontId="5"/>
  </si>
  <si>
    <t>（独）日本学生支援機構</t>
    <phoneticPr fontId="5"/>
  </si>
  <si>
    <t>－</t>
    <phoneticPr fontId="5"/>
  </si>
  <si>
    <t>-</t>
    <phoneticPr fontId="5"/>
  </si>
  <si>
    <t>奨学金やフォローアップ経費</t>
    <rPh sb="0" eb="3">
      <t>ショウガクキン</t>
    </rPh>
    <rPh sb="11" eb="13">
      <t>ケイヒ</t>
    </rPh>
    <phoneticPr fontId="5"/>
  </si>
  <si>
    <t>奨学金</t>
    <rPh sb="0" eb="3">
      <t>ショウガクキン</t>
    </rPh>
    <phoneticPr fontId="5"/>
  </si>
  <si>
    <t>旅費・謝金</t>
    <rPh sb="0" eb="2">
      <t>リョヒ</t>
    </rPh>
    <rPh sb="3" eb="5">
      <t>シャキン</t>
    </rPh>
    <phoneticPr fontId="5"/>
  </si>
  <si>
    <t>8,514（百万円）／25,250（人）</t>
    <rPh sb="6" eb="7">
      <t>ヒャク</t>
    </rPh>
    <rPh sb="7" eb="9">
      <t>マンエン</t>
    </rPh>
    <rPh sb="18" eb="19">
      <t>ニン</t>
    </rPh>
    <phoneticPr fontId="5"/>
  </si>
  <si>
    <t>9,166（百万円）／29,270（人）</t>
    <rPh sb="6" eb="7">
      <t>ヒャク</t>
    </rPh>
    <rPh sb="7" eb="9">
      <t>マンエン</t>
    </rPh>
    <rPh sb="18" eb="19">
      <t>ニン</t>
    </rPh>
    <phoneticPr fontId="5"/>
  </si>
  <si>
    <t>B 学生（長期派遣）</t>
    <phoneticPr fontId="5"/>
  </si>
  <si>
    <t>学生A</t>
    <rPh sb="0" eb="2">
      <t>ガクセイ</t>
    </rPh>
    <phoneticPr fontId="5"/>
  </si>
  <si>
    <t>学生Ｂ</t>
    <rPh sb="0" eb="2">
      <t>ガクセイ</t>
    </rPh>
    <phoneticPr fontId="5"/>
  </si>
  <si>
    <t>学生Ｃ</t>
    <rPh sb="0" eb="2">
      <t>ガクセイ</t>
    </rPh>
    <phoneticPr fontId="5"/>
  </si>
  <si>
    <t>学生Ｄ</t>
    <rPh sb="0" eb="2">
      <t>ガクセイ</t>
    </rPh>
    <phoneticPr fontId="5"/>
  </si>
  <si>
    <t>学生Ｅ</t>
    <rPh sb="0" eb="2">
      <t>ガクセイ</t>
    </rPh>
    <phoneticPr fontId="5"/>
  </si>
  <si>
    <t>学生Ｆ</t>
    <rPh sb="0" eb="2">
      <t>ガクセイ</t>
    </rPh>
    <phoneticPr fontId="5"/>
  </si>
  <si>
    <t>学生Ｇ</t>
    <rPh sb="0" eb="2">
      <t>ガクセイ</t>
    </rPh>
    <phoneticPr fontId="5"/>
  </si>
  <si>
    <t>学生Ｈ</t>
    <rPh sb="0" eb="2">
      <t>ガクセイ</t>
    </rPh>
    <phoneticPr fontId="5"/>
  </si>
  <si>
    <t>学生Ｉ</t>
    <rPh sb="0" eb="2">
      <t>ガクセイ</t>
    </rPh>
    <phoneticPr fontId="5"/>
  </si>
  <si>
    <t>学生Ｊ</t>
    <rPh sb="0" eb="2">
      <t>ガクセイ</t>
    </rPh>
    <phoneticPr fontId="5"/>
  </si>
  <si>
    <t>-</t>
    <phoneticPr fontId="5"/>
  </si>
  <si>
    <t>-</t>
    <phoneticPr fontId="5"/>
  </si>
  <si>
    <t>-</t>
    <phoneticPr fontId="5"/>
  </si>
  <si>
    <t>-</t>
    <phoneticPr fontId="5"/>
  </si>
  <si>
    <t>C 学生（短期派遣）</t>
    <phoneticPr fontId="5"/>
  </si>
  <si>
    <t>委員A</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</si>
  <si>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</si>
  <si>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</si>
  <si>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</si>
  <si>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</si>
  <si>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</si>
  <si>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</si>
  <si>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</si>
  <si>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</si>
  <si>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</si>
  <si>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D 学生（短期受入れ）</t>
    <phoneticPr fontId="5"/>
  </si>
  <si>
    <t>E 委員（審査・フォローアップ）</t>
    <phoneticPr fontId="5"/>
  </si>
  <si>
    <t>A. （独）日本学生支援機構</t>
    <phoneticPr fontId="5"/>
  </si>
  <si>
    <t>海外に派遣される日本人学生及び我が国に受け入れる短期留学生に対して、（独）日本学生支援機構を通じて奨学金を支給する。
①長期派遣（１年以上）
日本国籍を有する者又は日本への永住が許可されている者で、「修士」または「博士」の学位取得を目指し、１年以上の期間留学する者
②短期派遣（１年以内）
日本の高等教育機関に在籍しながら、大学間交流協定等に基づき諸外国（地域）の高等教育機関等に１年以内の期間留学する者
③短期受入（１年以内）
諸外国（地域）の高等教育機関に在籍しながら、大学間交流協定等に基づき我が国の高等教育機関に１年以内の期間留学する者
【補助率：定額補助】
※平成27年度より名称変更： 長期派遣→大学院学位取得型 、短期派遣→協定派遣 、短期受入→協定受入</t>
    <rPh sb="285" eb="287">
      <t>ヘイセイ</t>
    </rPh>
    <rPh sb="289" eb="291">
      <t>ネンド</t>
    </rPh>
    <rPh sb="293" eb="295">
      <t>メイショウ</t>
    </rPh>
    <rPh sb="295" eb="297">
      <t>ヘンコウ</t>
    </rPh>
    <rPh sb="299" eb="301">
      <t>チョウキ</t>
    </rPh>
    <rPh sb="301" eb="303">
      <t>ハケン</t>
    </rPh>
    <rPh sb="304" eb="312">
      <t>ダイガクインガクイシュトクガタ</t>
    </rPh>
    <rPh sb="314" eb="316">
      <t>タンキ</t>
    </rPh>
    <rPh sb="316" eb="318">
      <t>ハケン</t>
    </rPh>
    <rPh sb="319" eb="321">
      <t>キョウテイ</t>
    </rPh>
    <rPh sb="321" eb="323">
      <t>ハケン</t>
    </rPh>
    <rPh sb="325" eb="327">
      <t>タンキ</t>
    </rPh>
    <rPh sb="327" eb="329">
      <t>ウケイレ</t>
    </rPh>
    <rPh sb="330" eb="332">
      <t>キョウテイ</t>
    </rPh>
    <rPh sb="332" eb="334">
      <t>ウケイレ</t>
    </rPh>
    <phoneticPr fontId="5"/>
  </si>
  <si>
    <t>事業仕分けにより、当該事業において、２年間評価・分析を行った。今後は、例えば、採択プログラムの質向上のため審査方法の改善や奨学金支給対象者の採用方法の検討、追跡調査及び評価分析（フォローアップ）の継続・改善を検討する。</t>
    <rPh sb="0" eb="2">
      <t>ジギョウ</t>
    </rPh>
    <rPh sb="2" eb="4">
      <t>シワ</t>
    </rPh>
    <rPh sb="9" eb="11">
      <t>トウガイ</t>
    </rPh>
    <rPh sb="11" eb="13">
      <t>ジギョウ</t>
    </rPh>
    <rPh sb="19" eb="21">
      <t>ネンカン</t>
    </rPh>
    <rPh sb="21" eb="23">
      <t>ヒョウカ</t>
    </rPh>
    <rPh sb="24" eb="26">
      <t>ブンセキ</t>
    </rPh>
    <rPh sb="27" eb="28">
      <t>オコナ</t>
    </rPh>
    <rPh sb="31" eb="33">
      <t>コンゴ</t>
    </rPh>
    <rPh sb="35" eb="36">
      <t>タト</t>
    </rPh>
    <rPh sb="39" eb="41">
      <t>サイタク</t>
    </rPh>
    <rPh sb="47" eb="48">
      <t>シツ</t>
    </rPh>
    <rPh sb="48" eb="50">
      <t>コウジョウ</t>
    </rPh>
    <rPh sb="70" eb="72">
      <t>サイヨウ</t>
    </rPh>
    <rPh sb="72" eb="74">
      <t>ホウホウ</t>
    </rPh>
    <rPh sb="104" eb="106">
      <t>ケントウ</t>
    </rPh>
    <phoneticPr fontId="5"/>
  </si>
  <si>
    <t>我が国が受け入れる外国人留学生数30万人まで増やす(各年度の目標値は前年度実績を上回る値とする)</t>
    <rPh sb="0" eb="1">
      <t>ワ</t>
    </rPh>
    <rPh sb="2" eb="3">
      <t>クニ</t>
    </rPh>
    <rPh sb="4" eb="5">
      <t>ウ</t>
    </rPh>
    <rPh sb="6" eb="7">
      <t>イ</t>
    </rPh>
    <rPh sb="9" eb="12">
      <t>ガイコクジン</t>
    </rPh>
    <rPh sb="12" eb="15">
      <t>リュウガクセイ</t>
    </rPh>
    <rPh sb="15" eb="16">
      <t>スウ</t>
    </rPh>
    <rPh sb="18" eb="20">
      <t>マンニン</t>
    </rPh>
    <rPh sb="22" eb="23">
      <t>フ</t>
    </rPh>
    <phoneticPr fontId="5"/>
  </si>
  <si>
    <t>日本人海外留学者数(各年度の目標値は前年度実績を上回る値とする)</t>
    <phoneticPr fontId="5"/>
  </si>
  <si>
    <t>大学等の海外留学支援制度</t>
    <phoneticPr fontId="5"/>
  </si>
  <si>
    <t>大学等が把握している日本人学生の海外留学状況
※26年度実績は調査中（28年2月に公表予定）</t>
    <rPh sb="0" eb="2">
      <t>ダイガク</t>
    </rPh>
    <rPh sb="2" eb="3">
      <t>トウ</t>
    </rPh>
    <rPh sb="4" eb="6">
      <t>ハアク</t>
    </rPh>
    <rPh sb="10" eb="13">
      <t>ニホンジン</t>
    </rPh>
    <rPh sb="13" eb="15">
      <t>ガクセイ</t>
    </rPh>
    <rPh sb="16" eb="18">
      <t>カイガイ</t>
    </rPh>
    <rPh sb="18" eb="20">
      <t>リュウガク</t>
    </rPh>
    <rPh sb="20" eb="22">
      <t>ジョウキョウ</t>
    </rPh>
    <rPh sb="26" eb="28">
      <t>ネンド</t>
    </rPh>
    <rPh sb="28" eb="30">
      <t>ジッセキ</t>
    </rPh>
    <rPh sb="31" eb="34">
      <t>チョウサチュウ</t>
    </rPh>
    <rPh sb="37" eb="38">
      <t>ネン</t>
    </rPh>
    <rPh sb="39" eb="40">
      <t>ガツ</t>
    </rPh>
    <rPh sb="41" eb="43">
      <t>コウヒョウ</t>
    </rPh>
    <rPh sb="43" eb="45">
      <t>ヨテイ</t>
    </rPh>
    <phoneticPr fontId="5"/>
  </si>
  <si>
    <t>奨学金制度が定員的な目標に対してどの程度の貢献を見込むのか丁寧かつ的確な説明が必要。
また、留学生数の増加を目的とする事業の目標達成に向けた、中長期的な計画についても説明が必要。</t>
    <phoneticPr fontId="5"/>
  </si>
  <si>
    <t>１．事業評価の観点：本事業は、留学生交流の一層の拡充を図り、我が国と諸外国（地域）との相互理解と友好親善を増進するとともに、我が国の高等教育機関の国際化・国際競争力強化に資すること等を目的としており、事業評価に当たっては事業成果等の観点から検証を行った。
２．所見：本事業は、日本人海外留学者数倍増を達成するため、日本人学生の海外留学を支援するものであり、国の事業の必要性は認められる。今後においては、採択プログラムの質向上のため審査方法の改善や奨学金支給対象者の採用方法の検討、追跡調査及び評価分析（フォローアップ）の継続・改善について、不断に検討を行うべきである。また、外部有識者の所見を踏まえて、事業の成果をより適切に測定するための指標の設定やその把握方法について工夫すべきである。</t>
    <phoneticPr fontId="5"/>
  </si>
  <si>
    <t>外部有識者の所見を踏まえ、定員的な目標、事業の目標達成に向けた、中長期的な計画の策定を検討する。評価・分析については、平成27年度中に報告書として取りまとめを行う予定である。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</si>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</sst>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140</xdr:row>
      <xdr:rowOff>0</xdr:rowOff>
    </xdr:from>
    <xdr:to>
      <xdr:col>49</xdr:col>
      <xdr:colOff>238125</xdr:colOff>
      <xdr:row>159</xdr:row>
      <xdr:rowOff>63500</xdr:rowOff>
    </xdr:to>
    <xdr:grpSp>
      <xdr:nvGrpSpPr>
        <xdr:cNvPr id="10" name="グループ化 3"/>
        <xdr:cNvGrpSpPr>
          <a:grpSpLocks/>
        </xdr:cNvGrpSpPr>
      </xdr:nvGrpSpPr>
      <xdr:grpSpPr bwMode="auto">
        <a:xfrm>
          <a:off x="1444625" y="35512375"/>
          <a:ext cx="8905875" cy="6699250"/>
          <a:chOff x="1295960" y="31029088"/>
          <a:chExt cx="8576422" cy="6625478"/>
        </a:xfrm>
      </xdr:grpSpPr>
      <xdr:sp macro="" textlink="">
        <xdr:nvSpPr>
          <xdr:cNvPr id="11" name="Rectangle 3"/>
          <xdr:cNvSpPr>
            <a:spLocks noChangeArrowheads="1"/>
          </xdr:cNvSpPr>
        </xdr:nvSpPr>
        <xdr:spPr bwMode="auto">
          <a:xfrm>
            <a:off x="3917867" y="31029088"/>
            <a:ext cx="3371024" cy="7105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8,514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4"/>
          <xdr:cNvSpPr>
            <a:spLocks noChangeArrowheads="1"/>
          </xdr:cNvSpPr>
        </xdr:nvSpPr>
        <xdr:spPr bwMode="auto">
          <a:xfrm>
            <a:off x="3917867" y="33448828"/>
            <a:ext cx="3371024" cy="7393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（独）日本学生支援機構</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8,514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Line 5"/>
          <xdr:cNvSpPr>
            <a:spLocks noChangeShapeType="1"/>
          </xdr:cNvSpPr>
        </xdr:nvSpPr>
        <xdr:spPr bwMode="auto">
          <a:xfrm>
            <a:off x="5582917" y="32478079"/>
            <a:ext cx="0" cy="6626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sp macro="" textlink="">
        <xdr:nvSpPr>
          <xdr:cNvPr id="14" name="AutoShape 6"/>
          <xdr:cNvSpPr>
            <a:spLocks noChangeArrowheads="1"/>
          </xdr:cNvSpPr>
        </xdr:nvSpPr>
        <xdr:spPr bwMode="auto">
          <a:xfrm>
            <a:off x="3485685" y="31835668"/>
            <a:ext cx="4302617" cy="681752"/>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8"/>
          <xdr:cNvSpPr>
            <a:spLocks noChangeArrowheads="1"/>
          </xdr:cNvSpPr>
        </xdr:nvSpPr>
        <xdr:spPr bwMode="auto">
          <a:xfrm>
            <a:off x="2410030" y="34245806"/>
            <a:ext cx="6300261" cy="931408"/>
          </a:xfrm>
          <a:prstGeom prst="bracketPair">
            <a:avLst>
              <a:gd name="adj" fmla="val 1157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高等教育機関が、諸外国（地域）の高等教育機関と学生交流に関する協定等を締結し、それに基づき1年以内の期間、諸外国（地域）の高等教育機関から我が国へ短期留学する者及び我が国の高等教育機関から諸外国（地域）の高等教育機関に短期留学する者、並びに諸外国の大学で学位を取得するために1年以上の期間、我が国から長期留学する者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Rectangle 10"/>
          <xdr:cNvSpPr>
            <a:spLocks noChangeArrowheads="1"/>
          </xdr:cNvSpPr>
        </xdr:nvSpPr>
        <xdr:spPr bwMode="auto">
          <a:xfrm>
            <a:off x="3773806" y="35926180"/>
            <a:ext cx="1229319" cy="230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11"/>
          <xdr:cNvSpPr>
            <a:spLocks noChangeArrowheads="1"/>
          </xdr:cNvSpPr>
        </xdr:nvSpPr>
        <xdr:spPr bwMode="auto">
          <a:xfrm>
            <a:off x="3514497" y="36262255"/>
            <a:ext cx="1863187" cy="8353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C.学生（短期派遣）</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6,184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2"/>
          <xdr:cNvSpPr>
            <a:spLocks noChangeArrowheads="1"/>
          </xdr:cNvSpPr>
        </xdr:nvSpPr>
        <xdr:spPr bwMode="auto">
          <a:xfrm>
            <a:off x="3668162" y="37308889"/>
            <a:ext cx="1642294" cy="336075"/>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Line 38"/>
          <xdr:cNvSpPr>
            <a:spLocks noChangeShapeType="1"/>
          </xdr:cNvSpPr>
        </xdr:nvSpPr>
        <xdr:spPr bwMode="auto">
          <a:xfrm flipH="1" flipV="1">
            <a:off x="2181487" y="35396219"/>
            <a:ext cx="6703097" cy="112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39"/>
          <xdr:cNvSpPr>
            <a:spLocks noChangeShapeType="1"/>
          </xdr:cNvSpPr>
        </xdr:nvSpPr>
        <xdr:spPr bwMode="auto">
          <a:xfrm>
            <a:off x="2178685" y="35417503"/>
            <a:ext cx="0" cy="4245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40"/>
          <xdr:cNvSpPr>
            <a:spLocks noChangeShapeType="1"/>
          </xdr:cNvSpPr>
        </xdr:nvSpPr>
        <xdr:spPr bwMode="auto">
          <a:xfrm>
            <a:off x="6694308" y="35417503"/>
            <a:ext cx="0" cy="4245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41"/>
          <xdr:cNvSpPr>
            <a:spLocks noChangeArrowheads="1"/>
          </xdr:cNvSpPr>
        </xdr:nvSpPr>
        <xdr:spPr bwMode="auto">
          <a:xfrm>
            <a:off x="1564874" y="35916578"/>
            <a:ext cx="1210111" cy="220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42"/>
          <xdr:cNvSpPr>
            <a:spLocks noChangeArrowheads="1"/>
          </xdr:cNvSpPr>
        </xdr:nvSpPr>
        <xdr:spPr bwMode="auto">
          <a:xfrm>
            <a:off x="6117196" y="35916578"/>
            <a:ext cx="1190903" cy="230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43"/>
          <xdr:cNvSpPr>
            <a:spLocks noChangeArrowheads="1"/>
          </xdr:cNvSpPr>
        </xdr:nvSpPr>
        <xdr:spPr bwMode="auto">
          <a:xfrm>
            <a:off x="1295960" y="36262255"/>
            <a:ext cx="1863187" cy="8545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B.学生（長期派遣）</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Rectangle 44"/>
          <xdr:cNvSpPr>
            <a:spLocks noChangeArrowheads="1"/>
          </xdr:cNvSpPr>
        </xdr:nvSpPr>
        <xdr:spPr bwMode="auto">
          <a:xfrm>
            <a:off x="5790658" y="36262255"/>
            <a:ext cx="1843979" cy="8257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D.学生（短期受入れ）</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45"/>
          <xdr:cNvSpPr>
            <a:spLocks noChangeArrowheads="1"/>
          </xdr:cNvSpPr>
        </xdr:nvSpPr>
        <xdr:spPr bwMode="auto">
          <a:xfrm>
            <a:off x="1430417" y="37318491"/>
            <a:ext cx="1613481" cy="336075"/>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AutoShape 46"/>
          <xdr:cNvSpPr>
            <a:spLocks noChangeArrowheads="1"/>
          </xdr:cNvSpPr>
        </xdr:nvSpPr>
        <xdr:spPr bwMode="auto">
          <a:xfrm>
            <a:off x="5944323" y="37289685"/>
            <a:ext cx="1594273" cy="345677"/>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Line 40"/>
          <xdr:cNvSpPr>
            <a:spLocks noChangeShapeType="1"/>
          </xdr:cNvSpPr>
        </xdr:nvSpPr>
        <xdr:spPr bwMode="auto">
          <a:xfrm>
            <a:off x="8875059" y="35412829"/>
            <a:ext cx="0" cy="4247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Rectangle 42"/>
          <xdr:cNvSpPr>
            <a:spLocks noChangeArrowheads="1"/>
          </xdr:cNvSpPr>
        </xdr:nvSpPr>
        <xdr:spPr bwMode="auto">
          <a:xfrm>
            <a:off x="7778698" y="35916578"/>
            <a:ext cx="2093684" cy="278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【謝金等】</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44"/>
          <xdr:cNvSpPr>
            <a:spLocks noChangeArrowheads="1"/>
          </xdr:cNvSpPr>
        </xdr:nvSpPr>
        <xdr:spPr bwMode="auto">
          <a:xfrm>
            <a:off x="7980383" y="36262255"/>
            <a:ext cx="1843979" cy="8257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20</xdr:col>
      <xdr:colOff>38100</xdr:colOff>
      <xdr:row>146</xdr:row>
      <xdr:rowOff>38100</xdr:rowOff>
    </xdr:from>
    <xdr:to>
      <xdr:col>26</xdr:col>
      <xdr:colOff>56681</xdr:colOff>
      <xdr:row>146</xdr:row>
      <xdr:rowOff>265430</xdr:rowOff>
    </xdr:to>
    <xdr:sp macro="" textlink="">
      <xdr:nvSpPr>
        <xdr:cNvPr id="31" name="Rectangle 41"/>
        <xdr:cNvSpPr>
          <a:spLocks noChangeArrowheads="1"/>
        </xdr:cNvSpPr>
      </xdr:nvSpPr>
      <xdr:spPr bwMode="auto">
        <a:xfrm>
          <a:off x="4102100" y="37033200"/>
          <a:ext cx="1237781" cy="2273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41</xdr:col>
      <xdr:colOff>25400</xdr:colOff>
      <xdr:row>158</xdr:row>
      <xdr:rowOff>25400</xdr:rowOff>
    </xdr:from>
    <xdr:to>
      <xdr:col>49</xdr:col>
      <xdr:colOff>30527</xdr:colOff>
      <xdr:row>159</xdr:row>
      <xdr:rowOff>152400</xdr:rowOff>
    </xdr:to>
    <xdr:sp macro="" textlink="">
      <xdr:nvSpPr>
        <xdr:cNvPr id="32" name="AutoShape 46"/>
        <xdr:cNvSpPr>
          <a:spLocks noChangeArrowheads="1"/>
        </xdr:cNvSpPr>
      </xdr:nvSpPr>
      <xdr:spPr bwMode="auto">
        <a:xfrm>
          <a:off x="8356600" y="41287700"/>
          <a:ext cx="1630727" cy="482600"/>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審査・フォローアップに対する旅費・謝金等。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79375</xdr:colOff>
      <xdr:row>152</xdr:row>
      <xdr:rowOff>254000</xdr:rowOff>
    </xdr:from>
    <xdr:to>
      <xdr:col>22</xdr:col>
      <xdr:colOff>79375</xdr:colOff>
      <xdr:row>153</xdr:row>
      <xdr:rowOff>334182</xdr:rowOff>
    </xdr:to>
    <xdr:sp macro="" textlink="">
      <xdr:nvSpPr>
        <xdr:cNvPr id="33" name="Line 40"/>
        <xdr:cNvSpPr>
          <a:spLocks noChangeShapeType="1"/>
        </xdr:cNvSpPr>
      </xdr:nvSpPr>
      <xdr:spPr bwMode="auto">
        <a:xfrm>
          <a:off x="4619625" y="39782750"/>
          <a:ext cx="0" cy="4294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470" zoomScale="60" zoomScaleNormal="7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456</v>
      </c>
      <c r="AR2" s="106"/>
      <c r="AS2" s="68" t="str">
        <f>IF(OR(AQ2="　", AQ2=""), "", "-")</f>
        <v/>
      </c>
      <c r="AT2" s="107">
        <v>423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463</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554</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464</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465</v>
      </c>
      <c r="AF5" s="512"/>
      <c r="AG5" s="512"/>
      <c r="AH5" s="512"/>
      <c r="AI5" s="512"/>
      <c r="AJ5" s="512"/>
      <c r="AK5" s="512"/>
      <c r="AL5" s="512"/>
      <c r="AM5" s="512"/>
      <c r="AN5" s="512"/>
      <c r="AO5" s="512"/>
      <c r="AP5" s="513"/>
      <c r="AQ5" s="514" t="s">
        <v>466</v>
      </c>
      <c r="AR5" s="515"/>
      <c r="AS5" s="515"/>
      <c r="AT5" s="515"/>
      <c r="AU5" s="515"/>
      <c r="AV5" s="515"/>
      <c r="AW5" s="515"/>
      <c r="AX5" s="516"/>
    </row>
    <row r="6" spans="1:50" ht="51"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504</v>
      </c>
      <c r="AF6" s="526"/>
      <c r="AG6" s="526"/>
      <c r="AH6" s="526"/>
      <c r="AI6" s="526"/>
      <c r="AJ6" s="526"/>
      <c r="AK6" s="526"/>
      <c r="AL6" s="526"/>
      <c r="AM6" s="526"/>
      <c r="AN6" s="526"/>
      <c r="AO6" s="526"/>
      <c r="AP6" s="526"/>
      <c r="AQ6" s="124"/>
      <c r="AR6" s="124"/>
      <c r="AS6" s="124"/>
      <c r="AT6" s="124"/>
      <c r="AU6" s="124"/>
      <c r="AV6" s="124"/>
      <c r="AW6" s="124"/>
      <c r="AX6" s="527"/>
    </row>
    <row r="7" spans="1:50" ht="54.75" customHeight="1" x14ac:dyDescent="0.15">
      <c r="A7" s="447" t="s">
        <v>25</v>
      </c>
      <c r="B7" s="448"/>
      <c r="C7" s="448"/>
      <c r="D7" s="448"/>
      <c r="E7" s="448"/>
      <c r="F7" s="448"/>
      <c r="G7" s="449" t="s">
        <v>468</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469</v>
      </c>
      <c r="AF7" s="454"/>
      <c r="AG7" s="454"/>
      <c r="AH7" s="454"/>
      <c r="AI7" s="454"/>
      <c r="AJ7" s="454"/>
      <c r="AK7" s="454"/>
      <c r="AL7" s="454"/>
      <c r="AM7" s="454"/>
      <c r="AN7" s="454"/>
      <c r="AO7" s="454"/>
      <c r="AP7" s="454"/>
      <c r="AQ7" s="454"/>
      <c r="AR7" s="454"/>
      <c r="AS7" s="454"/>
      <c r="AT7" s="454"/>
      <c r="AU7" s="454"/>
      <c r="AV7" s="454"/>
      <c r="AW7" s="454"/>
      <c r="AX7" s="455"/>
    </row>
    <row r="8" spans="1:50" ht="44.25" customHeight="1" x14ac:dyDescent="0.15">
      <c r="A8" s="354" t="s">
        <v>308</v>
      </c>
      <c r="B8" s="355"/>
      <c r="C8" s="355"/>
      <c r="D8" s="355"/>
      <c r="E8" s="355"/>
      <c r="F8" s="356"/>
      <c r="G8" s="351" t="str">
        <f>入力規則等!A26</f>
        <v>子ども・若者育成支援、ＯＤＡ</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75.75" customHeight="1" x14ac:dyDescent="0.15">
      <c r="A9" s="456" t="s">
        <v>26</v>
      </c>
      <c r="B9" s="457"/>
      <c r="C9" s="457"/>
      <c r="D9" s="457"/>
      <c r="E9" s="457"/>
      <c r="F9" s="457"/>
      <c r="G9" s="485" t="s">
        <v>470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19.25" customHeight="1" x14ac:dyDescent="0.15">
      <c r="A10" s="456" t="s">
        <v>36</v>
      </c>
      <c r="B10" s="457"/>
      <c r="C10" s="457"/>
      <c r="D10" s="457"/>
      <c r="E10" s="457"/>
      <c r="F10" s="457"/>
      <c r="G10" s="485" t="s">
        <v>550</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492</v>
      </c>
      <c r="Q13" s="72"/>
      <c r="R13" s="72"/>
      <c r="S13" s="72"/>
      <c r="T13" s="72"/>
      <c r="U13" s="72"/>
      <c r="V13" s="73"/>
      <c r="W13" s="71" t="s">
        <v>493</v>
      </c>
      <c r="X13" s="72"/>
      <c r="Y13" s="72"/>
      <c r="Z13" s="72"/>
      <c r="AA13" s="72"/>
      <c r="AB13" s="72"/>
      <c r="AC13" s="73"/>
      <c r="AD13" s="71">
        <v>8514</v>
      </c>
      <c r="AE13" s="72"/>
      <c r="AF13" s="72"/>
      <c r="AG13" s="72"/>
      <c r="AH13" s="72"/>
      <c r="AI13" s="72"/>
      <c r="AJ13" s="73"/>
      <c r="AK13" s="71">
        <v>9166</v>
      </c>
      <c r="AL13" s="72"/>
      <c r="AM13" s="72"/>
      <c r="AN13" s="72"/>
      <c r="AO13" s="72"/>
      <c r="AP13" s="72"/>
      <c r="AQ13" s="73"/>
      <c r="AR13" s="665">
        <v>10581</v>
      </c>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493</v>
      </c>
      <c r="Q14" s="72"/>
      <c r="R14" s="72"/>
      <c r="S14" s="72"/>
      <c r="T14" s="72"/>
      <c r="U14" s="72"/>
      <c r="V14" s="73"/>
      <c r="W14" s="71" t="s">
        <v>493</v>
      </c>
      <c r="X14" s="72"/>
      <c r="Y14" s="72"/>
      <c r="Z14" s="72"/>
      <c r="AA14" s="72"/>
      <c r="AB14" s="72"/>
      <c r="AC14" s="73"/>
      <c r="AD14" s="71" t="s">
        <v>505</v>
      </c>
      <c r="AE14" s="72"/>
      <c r="AF14" s="72"/>
      <c r="AG14" s="72"/>
      <c r="AH14" s="72"/>
      <c r="AI14" s="72"/>
      <c r="AJ14" s="73"/>
      <c r="AK14" s="71" t="s">
        <v>507</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493</v>
      </c>
      <c r="Q15" s="72"/>
      <c r="R15" s="72"/>
      <c r="S15" s="72"/>
      <c r="T15" s="72"/>
      <c r="U15" s="72"/>
      <c r="V15" s="73"/>
      <c r="W15" s="71" t="s">
        <v>493</v>
      </c>
      <c r="X15" s="72"/>
      <c r="Y15" s="72"/>
      <c r="Z15" s="72"/>
      <c r="AA15" s="72"/>
      <c r="AB15" s="72"/>
      <c r="AC15" s="73"/>
      <c r="AD15" s="71" t="s">
        <v>505</v>
      </c>
      <c r="AE15" s="72"/>
      <c r="AF15" s="72"/>
      <c r="AG15" s="72"/>
      <c r="AH15" s="72"/>
      <c r="AI15" s="72"/>
      <c r="AJ15" s="73"/>
      <c r="AK15" s="71" t="s">
        <v>507</v>
      </c>
      <c r="AL15" s="72"/>
      <c r="AM15" s="72"/>
      <c r="AN15" s="72"/>
      <c r="AO15" s="72"/>
      <c r="AP15" s="72"/>
      <c r="AQ15" s="73"/>
      <c r="AR15" s="71"/>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493</v>
      </c>
      <c r="Q16" s="72"/>
      <c r="R16" s="72"/>
      <c r="S16" s="72"/>
      <c r="T16" s="72"/>
      <c r="U16" s="72"/>
      <c r="V16" s="73"/>
      <c r="W16" s="71" t="s">
        <v>494</v>
      </c>
      <c r="X16" s="72"/>
      <c r="Y16" s="72"/>
      <c r="Z16" s="72"/>
      <c r="AA16" s="72"/>
      <c r="AB16" s="72"/>
      <c r="AC16" s="73"/>
      <c r="AD16" s="71" t="s">
        <v>506</v>
      </c>
      <c r="AE16" s="72"/>
      <c r="AF16" s="72"/>
      <c r="AG16" s="72"/>
      <c r="AH16" s="72"/>
      <c r="AI16" s="72"/>
      <c r="AJ16" s="73"/>
      <c r="AK16" s="71" t="s">
        <v>507</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492</v>
      </c>
      <c r="Q17" s="72"/>
      <c r="R17" s="72"/>
      <c r="S17" s="72"/>
      <c r="T17" s="72"/>
      <c r="U17" s="72"/>
      <c r="V17" s="73"/>
      <c r="W17" s="71" t="s">
        <v>493</v>
      </c>
      <c r="X17" s="72"/>
      <c r="Y17" s="72"/>
      <c r="Z17" s="72"/>
      <c r="AA17" s="72"/>
      <c r="AB17" s="72"/>
      <c r="AC17" s="73"/>
      <c r="AD17" s="71" t="s">
        <v>507</v>
      </c>
      <c r="AE17" s="72"/>
      <c r="AF17" s="72"/>
      <c r="AG17" s="72"/>
      <c r="AH17" s="72"/>
      <c r="AI17" s="72"/>
      <c r="AJ17" s="73"/>
      <c r="AK17" s="71" t="s">
        <v>507</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8514</v>
      </c>
      <c r="AE18" s="316"/>
      <c r="AF18" s="316"/>
      <c r="AG18" s="316"/>
      <c r="AH18" s="316"/>
      <c r="AI18" s="316"/>
      <c r="AJ18" s="317"/>
      <c r="AK18" s="315">
        <f t="shared" ref="AK18" si="1">SUM(AK13:AQ17)</f>
        <v>9166</v>
      </c>
      <c r="AL18" s="316"/>
      <c r="AM18" s="316"/>
      <c r="AN18" s="316"/>
      <c r="AO18" s="316"/>
      <c r="AP18" s="316"/>
      <c r="AQ18" s="317"/>
      <c r="AR18" s="315">
        <f t="shared" ref="AR18" si="2">SUM(AR13:AX17)</f>
        <v>10581</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493</v>
      </c>
      <c r="Q19" s="72"/>
      <c r="R19" s="72"/>
      <c r="S19" s="72"/>
      <c r="T19" s="72"/>
      <c r="U19" s="72"/>
      <c r="V19" s="73"/>
      <c r="W19" s="71" t="s">
        <v>493</v>
      </c>
      <c r="X19" s="72"/>
      <c r="Y19" s="72"/>
      <c r="Z19" s="72"/>
      <c r="AA19" s="72"/>
      <c r="AB19" s="72"/>
      <c r="AC19" s="73"/>
      <c r="AD19" s="71">
        <v>8514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321" t="s">
        <v>553</v>
      </c>
      <c r="H23" s="288"/>
      <c r="I23" s="288"/>
      <c r="J23" s="288"/>
      <c r="K23" s="288"/>
      <c r="L23" s="288"/>
      <c r="M23" s="288"/>
      <c r="N23" s="288"/>
      <c r="O23" s="289"/>
      <c r="P23" s="254" t="s">
        <v>555</v>
      </c>
      <c r="Q23" s="195"/>
      <c r="R23" s="195"/>
      <c r="S23" s="195"/>
      <c r="T23" s="195"/>
      <c r="U23" s="195"/>
      <c r="V23" s="195"/>
      <c r="W23" s="195"/>
      <c r="X23" s="196"/>
      <c r="Y23" s="293" t="s">
        <v>14</v>
      </c>
      <c r="Z23" s="294"/>
      <c r="AA23" s="295"/>
      <c r="AB23" s="658" t="s">
        <v>471</v>
      </c>
      <c r="AC23" s="296"/>
      <c r="AD23" s="296"/>
      <c r="AE23" s="93" t="s">
        <v>498</v>
      </c>
      <c r="AF23" s="94"/>
      <c r="AG23" s="94"/>
      <c r="AH23" s="94"/>
      <c r="AI23" s="95"/>
      <c r="AJ23" s="93" t="s">
        <v>498</v>
      </c>
      <c r="AK23" s="94"/>
      <c r="AL23" s="94"/>
      <c r="AM23" s="94"/>
      <c r="AN23" s="95"/>
      <c r="AO23" s="93" t="s">
        <v>493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471</v>
      </c>
      <c r="AC24" s="286"/>
      <c r="AD24" s="286"/>
      <c r="AE24" s="93" t="s">
        <v>498</v>
      </c>
      <c r="AF24" s="94"/>
      <c r="AG24" s="94"/>
      <c r="AH24" s="94"/>
      <c r="AI24" s="95"/>
      <c r="AJ24" s="93" t="s">
        <v>498</v>
      </c>
      <c r="AK24" s="94"/>
      <c r="AL24" s="94"/>
      <c r="AM24" s="94"/>
      <c r="AN24" s="95"/>
      <c r="AO24" s="93">
        <v>69870</v>
      </c>
      <c r="AP24" s="94"/>
      <c r="AQ24" s="94"/>
      <c r="AR24" s="94"/>
      <c r="AS24" s="95"/>
      <c r="AT24" s="93">
        <v>120000</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498</v>
      </c>
      <c r="AF25" s="94"/>
      <c r="AG25" s="94"/>
      <c r="AH25" s="94"/>
      <c r="AI25" s="95"/>
      <c r="AJ25" s="93" t="s">
        <v>498</v>
      </c>
      <c r="AK25" s="94"/>
      <c r="AL25" s="94"/>
      <c r="AM25" s="94"/>
      <c r="AN25" s="95"/>
      <c r="AO25" s="93" t="s">
        <v>493</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x14ac:dyDescent="0.15">
      <c r="A28" s="216"/>
      <c r="B28" s="214"/>
      <c r="C28" s="214"/>
      <c r="D28" s="214"/>
      <c r="E28" s="214"/>
      <c r="F28" s="215"/>
      <c r="G28" s="321" t="s">
        <v>552</v>
      </c>
      <c r="H28" s="288"/>
      <c r="I28" s="288"/>
      <c r="J28" s="288"/>
      <c r="K28" s="288"/>
      <c r="L28" s="288"/>
      <c r="M28" s="288"/>
      <c r="N28" s="288"/>
      <c r="O28" s="289"/>
      <c r="P28" s="254" t="s">
        <v>500</v>
      </c>
      <c r="Q28" s="195"/>
      <c r="R28" s="195"/>
      <c r="S28" s="195"/>
      <c r="T28" s="195"/>
      <c r="U28" s="195"/>
      <c r="V28" s="195"/>
      <c r="W28" s="195"/>
      <c r="X28" s="196"/>
      <c r="Y28" s="293" t="s">
        <v>14</v>
      </c>
      <c r="Z28" s="294"/>
      <c r="AA28" s="295"/>
      <c r="AB28" s="296"/>
      <c r="AC28" s="296"/>
      <c r="AD28" s="296"/>
      <c r="AE28" s="93" t="s">
        <v>505</v>
      </c>
      <c r="AF28" s="94"/>
      <c r="AG28" s="94"/>
      <c r="AH28" s="94"/>
      <c r="AI28" s="95"/>
      <c r="AJ28" s="93" t="s">
        <v>507</v>
      </c>
      <c r="AK28" s="94"/>
      <c r="AL28" s="94"/>
      <c r="AM28" s="94"/>
      <c r="AN28" s="95"/>
      <c r="AO28" s="93">
        <v>184155</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t="s">
        <v>507</v>
      </c>
      <c r="AF29" s="94"/>
      <c r="AG29" s="94"/>
      <c r="AH29" s="94"/>
      <c r="AI29" s="95"/>
      <c r="AJ29" s="93" t="s">
        <v>507</v>
      </c>
      <c r="AK29" s="94"/>
      <c r="AL29" s="94"/>
      <c r="AM29" s="94"/>
      <c r="AN29" s="95"/>
      <c r="AO29" s="93">
        <v>168146</v>
      </c>
      <c r="AP29" s="94"/>
      <c r="AQ29" s="94"/>
      <c r="AR29" s="94"/>
      <c r="AS29" s="95"/>
      <c r="AT29" s="93">
        <v>300000</v>
      </c>
      <c r="AU29" s="94"/>
      <c r="AV29" s="94"/>
      <c r="AW29" s="94"/>
      <c r="AX29" s="96"/>
    </row>
    <row r="30" spans="1:50" ht="22.5"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508</v>
      </c>
      <c r="AF30" s="94"/>
      <c r="AG30" s="94"/>
      <c r="AH30" s="94"/>
      <c r="AI30" s="95"/>
      <c r="AJ30" s="93" t="s">
        <v>507</v>
      </c>
      <c r="AK30" s="94"/>
      <c r="AL30" s="94"/>
      <c r="AM30" s="94"/>
      <c r="AN30" s="95"/>
      <c r="AO30" s="93">
        <v>109.5</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3"/>
      <c r="C49" s="236"/>
      <c r="D49" s="236"/>
      <c r="E49" s="236"/>
      <c r="F49" s="237"/>
      <c r="G49" s="336" t="s">
        <v>495</v>
      </c>
      <c r="H49" s="336"/>
      <c r="I49" s="336"/>
      <c r="J49" s="336"/>
      <c r="K49" s="336"/>
      <c r="L49" s="336"/>
      <c r="M49" s="336"/>
      <c r="N49" s="336"/>
      <c r="O49" s="336"/>
      <c r="P49" s="336"/>
      <c r="Q49" s="336"/>
      <c r="R49" s="336"/>
      <c r="S49" s="336"/>
      <c r="T49" s="336"/>
      <c r="U49" s="336"/>
      <c r="V49" s="336"/>
      <c r="W49" s="336"/>
      <c r="X49" s="336"/>
      <c r="Y49" s="336"/>
      <c r="Z49" s="336"/>
      <c r="AA49" s="337"/>
      <c r="AB49" s="613" t="s">
        <v>496</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15.7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15.7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493</v>
      </c>
      <c r="AV53" s="110"/>
      <c r="AW53" s="108" t="s">
        <v>360</v>
      </c>
      <c r="AX53" s="109"/>
    </row>
    <row r="54" spans="1:50" ht="22.5" hidden="1" customHeight="1" x14ac:dyDescent="0.15">
      <c r="A54" s="234"/>
      <c r="B54" s="236"/>
      <c r="C54" s="236"/>
      <c r="D54" s="236"/>
      <c r="E54" s="236"/>
      <c r="F54" s="237"/>
      <c r="G54" s="274" t="s">
        <v>496</v>
      </c>
      <c r="H54" s="195"/>
      <c r="I54" s="195"/>
      <c r="J54" s="195"/>
      <c r="K54" s="195"/>
      <c r="L54" s="195"/>
      <c r="M54" s="195"/>
      <c r="N54" s="195"/>
      <c r="O54" s="196"/>
      <c r="P54" s="254" t="s">
        <v>496</v>
      </c>
      <c r="Q54" s="255"/>
      <c r="R54" s="255"/>
      <c r="S54" s="255"/>
      <c r="T54" s="255"/>
      <c r="U54" s="255"/>
      <c r="V54" s="255"/>
      <c r="W54" s="255"/>
      <c r="X54" s="256"/>
      <c r="Y54" s="261" t="s">
        <v>86</v>
      </c>
      <c r="Z54" s="262"/>
      <c r="AA54" s="263"/>
      <c r="AB54" s="368" t="s">
        <v>496</v>
      </c>
      <c r="AC54" s="225"/>
      <c r="AD54" s="225"/>
      <c r="AE54" s="93" t="s">
        <v>493</v>
      </c>
      <c r="AF54" s="94"/>
      <c r="AG54" s="94"/>
      <c r="AH54" s="94"/>
      <c r="AI54" s="95"/>
      <c r="AJ54" s="93" t="s">
        <v>493</v>
      </c>
      <c r="AK54" s="94"/>
      <c r="AL54" s="94"/>
      <c r="AM54" s="94"/>
      <c r="AN54" s="95"/>
      <c r="AO54" s="93" t="s">
        <v>493</v>
      </c>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t="s">
        <v>496</v>
      </c>
      <c r="AC55" s="231"/>
      <c r="AD55" s="231"/>
      <c r="AE55" s="93" t="s">
        <v>493</v>
      </c>
      <c r="AF55" s="94"/>
      <c r="AG55" s="94"/>
      <c r="AH55" s="94"/>
      <c r="AI55" s="95"/>
      <c r="AJ55" s="93" t="s">
        <v>493</v>
      </c>
      <c r="AK55" s="94"/>
      <c r="AL55" s="94"/>
      <c r="AM55" s="94"/>
      <c r="AN55" s="95"/>
      <c r="AO55" s="93" t="s">
        <v>493</v>
      </c>
      <c r="AP55" s="94"/>
      <c r="AQ55" s="94"/>
      <c r="AR55" s="94"/>
      <c r="AS55" s="95"/>
      <c r="AT55" s="93" t="s">
        <v>493</v>
      </c>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493</v>
      </c>
      <c r="AF56" s="94"/>
      <c r="AG56" s="94"/>
      <c r="AH56" s="94"/>
      <c r="AI56" s="95"/>
      <c r="AJ56" s="93" t="s">
        <v>493</v>
      </c>
      <c r="AK56" s="94"/>
      <c r="AL56" s="94"/>
      <c r="AM56" s="94"/>
      <c r="AN56" s="95"/>
      <c r="AO56" s="93" t="s">
        <v>493</v>
      </c>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472</v>
      </c>
      <c r="H68" s="195"/>
      <c r="I68" s="195"/>
      <c r="J68" s="195"/>
      <c r="K68" s="195"/>
      <c r="L68" s="195"/>
      <c r="M68" s="195"/>
      <c r="N68" s="195"/>
      <c r="O68" s="195"/>
      <c r="P68" s="195"/>
      <c r="Q68" s="195"/>
      <c r="R68" s="195"/>
      <c r="S68" s="195"/>
      <c r="T68" s="195"/>
      <c r="U68" s="195"/>
      <c r="V68" s="195"/>
      <c r="W68" s="195"/>
      <c r="X68" s="196"/>
      <c r="Y68" s="332" t="s">
        <v>66</v>
      </c>
      <c r="Z68" s="333"/>
      <c r="AA68" s="334"/>
      <c r="AB68" s="202" t="s">
        <v>497</v>
      </c>
      <c r="AC68" s="203"/>
      <c r="AD68" s="204"/>
      <c r="AE68" s="93" t="s">
        <v>493</v>
      </c>
      <c r="AF68" s="94"/>
      <c r="AG68" s="94"/>
      <c r="AH68" s="94"/>
      <c r="AI68" s="95"/>
      <c r="AJ68" s="93" t="s">
        <v>493</v>
      </c>
      <c r="AK68" s="94"/>
      <c r="AL68" s="94"/>
      <c r="AM68" s="94"/>
      <c r="AN68" s="95"/>
      <c r="AO68" s="93" t="s">
        <v>493</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496</v>
      </c>
      <c r="AC69" s="211"/>
      <c r="AD69" s="212"/>
      <c r="AE69" s="93" t="s">
        <v>493</v>
      </c>
      <c r="AF69" s="94"/>
      <c r="AG69" s="94"/>
      <c r="AH69" s="94"/>
      <c r="AI69" s="95"/>
      <c r="AJ69" s="93" t="s">
        <v>493</v>
      </c>
      <c r="AK69" s="94"/>
      <c r="AL69" s="94"/>
      <c r="AM69" s="94"/>
      <c r="AN69" s="95"/>
      <c r="AO69" s="93">
        <v>25250</v>
      </c>
      <c r="AP69" s="94"/>
      <c r="AQ69" s="94"/>
      <c r="AR69" s="94"/>
      <c r="AS69" s="95"/>
      <c r="AT69" s="93">
        <v>29270</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473</v>
      </c>
      <c r="H83" s="144"/>
      <c r="I83" s="144"/>
      <c r="J83" s="144"/>
      <c r="K83" s="144"/>
      <c r="L83" s="144"/>
      <c r="M83" s="144"/>
      <c r="N83" s="144"/>
      <c r="O83" s="144"/>
      <c r="P83" s="144"/>
      <c r="Q83" s="144"/>
      <c r="R83" s="144"/>
      <c r="S83" s="144"/>
      <c r="T83" s="144"/>
      <c r="U83" s="144"/>
      <c r="V83" s="144"/>
      <c r="W83" s="144"/>
      <c r="X83" s="144"/>
      <c r="Y83" s="146" t="s">
        <v>17</v>
      </c>
      <c r="Z83" s="147"/>
      <c r="AA83" s="148"/>
      <c r="AB83" s="181" t="s">
        <v>496</v>
      </c>
      <c r="AC83" s="150"/>
      <c r="AD83" s="151"/>
      <c r="AE83" s="152" t="s">
        <v>493</v>
      </c>
      <c r="AF83" s="153"/>
      <c r="AG83" s="153"/>
      <c r="AH83" s="153"/>
      <c r="AI83" s="153"/>
      <c r="AJ83" s="152" t="s">
        <v>493</v>
      </c>
      <c r="AK83" s="153"/>
      <c r="AL83" s="153"/>
      <c r="AM83" s="153"/>
      <c r="AN83" s="153"/>
      <c r="AO83" s="152">
        <v>337197</v>
      </c>
      <c r="AP83" s="153"/>
      <c r="AQ83" s="153"/>
      <c r="AR83" s="153"/>
      <c r="AS83" s="153"/>
      <c r="AT83" s="93">
        <v>313144</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457</v>
      </c>
      <c r="AC84" s="158"/>
      <c r="AD84" s="159"/>
      <c r="AE84" s="157" t="s">
        <v>496</v>
      </c>
      <c r="AF84" s="158"/>
      <c r="AG84" s="158"/>
      <c r="AH84" s="158"/>
      <c r="AI84" s="159"/>
      <c r="AJ84" s="157" t="s">
        <v>496</v>
      </c>
      <c r="AK84" s="158"/>
      <c r="AL84" s="158"/>
      <c r="AM84" s="158"/>
      <c r="AN84" s="159"/>
      <c r="AO84" s="157" t="s">
        <v>519</v>
      </c>
      <c r="AP84" s="158"/>
      <c r="AQ84" s="158"/>
      <c r="AR84" s="158"/>
      <c r="AS84" s="159"/>
      <c r="AT84" s="157" t="s">
        <v>520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9.25" customHeight="1" x14ac:dyDescent="0.15">
      <c r="A98" s="377"/>
      <c r="B98" s="378"/>
      <c r="C98" s="412" t="s">
        <v>474</v>
      </c>
      <c r="D98" s="413"/>
      <c r="E98" s="413"/>
      <c r="F98" s="413"/>
      <c r="G98" s="413"/>
      <c r="H98" s="413"/>
      <c r="I98" s="413"/>
      <c r="J98" s="413"/>
      <c r="K98" s="414"/>
      <c r="L98" s="71">
        <v>9166</v>
      </c>
      <c r="M98" s="72"/>
      <c r="N98" s="72"/>
      <c r="O98" s="72"/>
      <c r="P98" s="72"/>
      <c r="Q98" s="73"/>
      <c r="R98" s="71">
        <v>10581</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13.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12"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x14ac:dyDescent="0.2">
      <c r="A104" s="379"/>
      <c r="B104" s="380"/>
      <c r="C104" s="369" t="s">
        <v>22</v>
      </c>
      <c r="D104" s="370"/>
      <c r="E104" s="370"/>
      <c r="F104" s="370"/>
      <c r="G104" s="370"/>
      <c r="H104" s="370"/>
      <c r="I104" s="370"/>
      <c r="J104" s="370"/>
      <c r="K104" s="371"/>
      <c r="L104" s="372">
        <f>SUM(L98:Q103)</f>
        <v>9166</v>
      </c>
      <c r="M104" s="373"/>
      <c r="N104" s="373"/>
      <c r="O104" s="373"/>
      <c r="P104" s="373"/>
      <c r="Q104" s="374"/>
      <c r="R104" s="372">
        <f>SUM(R98:W103)</f>
        <v>10581</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6"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467</v>
      </c>
      <c r="AE108" s="604"/>
      <c r="AF108" s="604"/>
      <c r="AG108" s="600" t="s">
        <v>487</v>
      </c>
      <c r="AH108" s="601"/>
      <c r="AI108" s="601"/>
      <c r="AJ108" s="601"/>
      <c r="AK108" s="601"/>
      <c r="AL108" s="601"/>
      <c r="AM108" s="601"/>
      <c r="AN108" s="601"/>
      <c r="AO108" s="601"/>
      <c r="AP108" s="601"/>
      <c r="AQ108" s="601"/>
      <c r="AR108" s="601"/>
      <c r="AS108" s="601"/>
      <c r="AT108" s="601"/>
      <c r="AU108" s="601"/>
      <c r="AV108" s="601"/>
      <c r="AW108" s="601"/>
      <c r="AX108" s="602"/>
    </row>
    <row r="109" spans="1:50" ht="63"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467</v>
      </c>
      <c r="AE109" s="441"/>
      <c r="AF109" s="441"/>
      <c r="AG109" s="303" t="s">
        <v>486</v>
      </c>
      <c r="AH109" s="304"/>
      <c r="AI109" s="304"/>
      <c r="AJ109" s="304"/>
      <c r="AK109" s="304"/>
      <c r="AL109" s="304"/>
      <c r="AM109" s="304"/>
      <c r="AN109" s="304"/>
      <c r="AO109" s="304"/>
      <c r="AP109" s="304"/>
      <c r="AQ109" s="304"/>
      <c r="AR109" s="304"/>
      <c r="AS109" s="304"/>
      <c r="AT109" s="304"/>
      <c r="AU109" s="304"/>
      <c r="AV109" s="304"/>
      <c r="AW109" s="304"/>
      <c r="AX109" s="305"/>
    </row>
    <row r="110" spans="1:50" ht="54"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467</v>
      </c>
      <c r="AE110" s="585"/>
      <c r="AF110" s="585"/>
      <c r="AG110" s="529" t="s">
        <v>485</v>
      </c>
      <c r="AH110" s="197"/>
      <c r="AI110" s="197"/>
      <c r="AJ110" s="197"/>
      <c r="AK110" s="197"/>
      <c r="AL110" s="197"/>
      <c r="AM110" s="197"/>
      <c r="AN110" s="197"/>
      <c r="AO110" s="197"/>
      <c r="AP110" s="197"/>
      <c r="AQ110" s="197"/>
      <c r="AR110" s="197"/>
      <c r="AS110" s="197"/>
      <c r="AT110" s="197"/>
      <c r="AU110" s="197"/>
      <c r="AV110" s="197"/>
      <c r="AW110" s="197"/>
      <c r="AX110" s="530"/>
    </row>
    <row r="111" spans="1:50" ht="114.7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467</v>
      </c>
      <c r="AE111" s="437"/>
      <c r="AF111" s="437"/>
      <c r="AG111" s="300" t="s">
        <v>488</v>
      </c>
      <c r="AH111" s="301"/>
      <c r="AI111" s="301"/>
      <c r="AJ111" s="301"/>
      <c r="AK111" s="301"/>
      <c r="AL111" s="301"/>
      <c r="AM111" s="301"/>
      <c r="AN111" s="301"/>
      <c r="AO111" s="301"/>
      <c r="AP111" s="301"/>
      <c r="AQ111" s="301"/>
      <c r="AR111" s="301"/>
      <c r="AS111" s="301"/>
      <c r="AT111" s="301"/>
      <c r="AU111" s="301"/>
      <c r="AV111" s="301"/>
      <c r="AW111" s="301"/>
      <c r="AX111" s="302"/>
    </row>
    <row r="112" spans="1:50" ht="31.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467</v>
      </c>
      <c r="AE112" s="441"/>
      <c r="AF112" s="441"/>
      <c r="AG112" s="303" t="s">
        <v>510</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475</v>
      </c>
      <c r="AE113" s="441"/>
      <c r="AF113" s="441"/>
      <c r="AG113" s="531"/>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475</v>
      </c>
      <c r="AE114" s="441"/>
      <c r="AF114" s="441"/>
      <c r="AG114" s="531"/>
      <c r="AH114" s="304"/>
      <c r="AI114" s="304"/>
      <c r="AJ114" s="304"/>
      <c r="AK114" s="304"/>
      <c r="AL114" s="304"/>
      <c r="AM114" s="304"/>
      <c r="AN114" s="304"/>
      <c r="AO114" s="304"/>
      <c r="AP114" s="304"/>
      <c r="AQ114" s="304"/>
      <c r="AR114" s="304"/>
      <c r="AS114" s="304"/>
      <c r="AT114" s="304"/>
      <c r="AU114" s="304"/>
      <c r="AV114" s="304"/>
      <c r="AW114" s="304"/>
      <c r="AX114" s="305"/>
    </row>
    <row r="115" spans="1:64" ht="51.7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467</v>
      </c>
      <c r="AE115" s="441"/>
      <c r="AF115" s="441"/>
      <c r="AG115" s="303" t="s">
        <v>489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475</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467</v>
      </c>
      <c r="AE117" s="585"/>
      <c r="AF117" s="594"/>
      <c r="AG117" s="598" t="s">
        <v>511</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128.2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467</v>
      </c>
      <c r="AE118" s="437"/>
      <c r="AF118" s="637"/>
      <c r="AG118" s="300" t="s">
        <v>490</v>
      </c>
      <c r="AH118" s="301"/>
      <c r="AI118" s="301"/>
      <c r="AJ118" s="301"/>
      <c r="AK118" s="301"/>
      <c r="AL118" s="301"/>
      <c r="AM118" s="301"/>
      <c r="AN118" s="301"/>
      <c r="AO118" s="301"/>
      <c r="AP118" s="301"/>
      <c r="AQ118" s="301"/>
      <c r="AR118" s="301"/>
      <c r="AS118" s="301"/>
      <c r="AT118" s="301"/>
      <c r="AU118" s="301"/>
      <c r="AV118" s="301"/>
      <c r="AW118" s="301"/>
      <c r="AX118" s="302"/>
    </row>
    <row r="119" spans="1:64" ht="65.2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467</v>
      </c>
      <c r="AE119" s="606"/>
      <c r="AF119" s="606"/>
      <c r="AG119" s="303" t="s">
        <v>512</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475</v>
      </c>
      <c r="AE120" s="441"/>
      <c r="AF120" s="441"/>
      <c r="AG120" s="531"/>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475</v>
      </c>
      <c r="AE121" s="441"/>
      <c r="AF121" s="441"/>
      <c r="AG121" s="580"/>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475</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1"/>
      <c r="E126" s="571"/>
      <c r="F126" s="572"/>
      <c r="G126" s="543" t="s">
        <v>491</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551</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t="s">
        <v>556</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306</v>
      </c>
      <c r="B131" s="547"/>
      <c r="C131" s="547"/>
      <c r="D131" s="547"/>
      <c r="E131" s="548"/>
      <c r="F131" s="565" t="s">
        <v>557</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t="s">
        <v>559</v>
      </c>
      <c r="B133" s="431"/>
      <c r="C133" s="431"/>
      <c r="D133" s="431"/>
      <c r="E133" s="432"/>
      <c r="F133" s="712" t="s">
        <v>558</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3.7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17">
        <v>175</v>
      </c>
      <c r="X137" s="418"/>
      <c r="Y137" s="418"/>
      <c r="Z137" s="418"/>
      <c r="AA137" s="418"/>
      <c r="AB137" s="418"/>
      <c r="AC137" s="418"/>
      <c r="AD137" s="418"/>
      <c r="AE137" s="418"/>
      <c r="AF137" s="419"/>
      <c r="AG137" s="404" t="s">
        <v>226</v>
      </c>
      <c r="AH137" s="404"/>
      <c r="AI137" s="404"/>
      <c r="AJ137" s="404"/>
      <c r="AK137" s="404"/>
      <c r="AL137" s="404"/>
      <c r="AM137" s="400">
        <v>196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428</v>
      </c>
      <c r="H138" s="421"/>
      <c r="I138" s="421"/>
      <c r="J138" s="421"/>
      <c r="K138" s="421"/>
      <c r="L138" s="421"/>
      <c r="M138" s="421"/>
      <c r="N138" s="421"/>
      <c r="O138" s="421"/>
      <c r="P138" s="422"/>
      <c r="Q138" s="406" t="s">
        <v>228</v>
      </c>
      <c r="R138" s="406"/>
      <c r="S138" s="406"/>
      <c r="T138" s="406"/>
      <c r="U138" s="406"/>
      <c r="V138" s="406"/>
      <c r="W138" s="573" t="s">
        <v>509</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t="s">
        <v>462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387" t="s">
        <v>476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477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8"/>
      <c r="C180" s="538"/>
      <c r="D180" s="538"/>
      <c r="E180" s="538"/>
      <c r="F180" s="539"/>
      <c r="G180" s="97" t="s">
        <v>478</v>
      </c>
      <c r="H180" s="98"/>
      <c r="I180" s="98"/>
      <c r="J180" s="98"/>
      <c r="K180" s="99"/>
      <c r="L180" s="100" t="s">
        <v>479</v>
      </c>
      <c r="M180" s="101"/>
      <c r="N180" s="101"/>
      <c r="O180" s="101"/>
      <c r="P180" s="101"/>
      <c r="Q180" s="101"/>
      <c r="R180" s="101"/>
      <c r="S180" s="101"/>
      <c r="T180" s="101"/>
      <c r="U180" s="101"/>
      <c r="V180" s="101"/>
      <c r="W180" s="101"/>
      <c r="X180" s="102"/>
      <c r="Y180" s="103">
        <v>8414</v>
      </c>
      <c r="Z180" s="104"/>
      <c r="AA180" s="104"/>
      <c r="AB180" s="105"/>
      <c r="AC180" s="97" t="s">
        <v>478</v>
      </c>
      <c r="AD180" s="98"/>
      <c r="AE180" s="98"/>
      <c r="AF180" s="98"/>
      <c r="AG180" s="99"/>
      <c r="AH180" s="100" t="s">
        <v>481</v>
      </c>
      <c r="AI180" s="101"/>
      <c r="AJ180" s="101"/>
      <c r="AK180" s="101"/>
      <c r="AL180" s="101"/>
      <c r="AM180" s="101"/>
      <c r="AN180" s="101"/>
      <c r="AO180" s="101"/>
      <c r="AP180" s="101"/>
      <c r="AQ180" s="101"/>
      <c r="AR180" s="101"/>
      <c r="AS180" s="101"/>
      <c r="AT180" s="102"/>
      <c r="AU180" s="103">
        <v>100</v>
      </c>
      <c r="AV180" s="104"/>
      <c r="AW180" s="104"/>
      <c r="AX180" s="399"/>
    </row>
    <row r="181" spans="1:50" ht="23.25" customHeight="1" x14ac:dyDescent="0.15">
      <c r="A181" s="126"/>
      <c r="B181" s="538"/>
      <c r="C181" s="538"/>
      <c r="D181" s="538"/>
      <c r="E181" s="538"/>
      <c r="F181" s="539"/>
      <c r="G181" s="74" t="s">
        <v>478</v>
      </c>
      <c r="H181" s="75"/>
      <c r="I181" s="75"/>
      <c r="J181" s="75"/>
      <c r="K181" s="76"/>
      <c r="L181" s="77" t="s">
        <v>480</v>
      </c>
      <c r="M181" s="78"/>
      <c r="N181" s="78"/>
      <c r="O181" s="78"/>
      <c r="P181" s="78"/>
      <c r="Q181" s="78"/>
      <c r="R181" s="78"/>
      <c r="S181" s="78"/>
      <c r="T181" s="78"/>
      <c r="U181" s="78"/>
      <c r="V181" s="78"/>
      <c r="W181" s="78"/>
      <c r="X181" s="79"/>
      <c r="Y181" s="80">
        <v>100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8514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100</v>
      </c>
      <c r="AV190" s="89"/>
      <c r="AW190" s="89"/>
      <c r="AX190" s="91"/>
    </row>
    <row r="191" spans="1:50" ht="23.25" customHeight="1" x14ac:dyDescent="0.15">
      <c r="A191" s="126"/>
      <c r="B191" s="538"/>
      <c r="C191" s="538"/>
      <c r="D191" s="538"/>
      <c r="E191" s="538"/>
      <c r="F191" s="539"/>
      <c r="G191" s="387" t="s">
        <v>482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8"/>
      <c r="C193" s="538"/>
      <c r="D193" s="538"/>
      <c r="E193" s="538"/>
      <c r="F193" s="539"/>
      <c r="G193" s="97" t="s">
        <v>478</v>
      </c>
      <c r="H193" s="98"/>
      <c r="I193" s="98"/>
      <c r="J193" s="98"/>
      <c r="K193" s="99"/>
      <c r="L193" s="100" t="s">
        <v>479</v>
      </c>
      <c r="M193" s="101"/>
      <c r="N193" s="101"/>
      <c r="O193" s="101"/>
      <c r="P193" s="101"/>
      <c r="Q193" s="101"/>
      <c r="R193" s="101"/>
      <c r="S193" s="101"/>
      <c r="T193" s="101"/>
      <c r="U193" s="101"/>
      <c r="V193" s="101"/>
      <c r="W193" s="101"/>
      <c r="X193" s="102"/>
      <c r="Y193" s="103">
        <v>630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630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8"/>
      <c r="C204" s="538"/>
      <c r="D204" s="538"/>
      <c r="E204" s="538"/>
      <c r="F204" s="539"/>
      <c r="G204" s="387" t="s">
        <v>483</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8"/>
      <c r="C206" s="538"/>
      <c r="D206" s="538"/>
      <c r="E206" s="538"/>
      <c r="F206" s="539"/>
      <c r="G206" s="97" t="s">
        <v>478</v>
      </c>
      <c r="H206" s="98"/>
      <c r="I206" s="98"/>
      <c r="J206" s="98"/>
      <c r="K206" s="99"/>
      <c r="L206" s="100" t="s">
        <v>479</v>
      </c>
      <c r="M206" s="101"/>
      <c r="N206" s="101"/>
      <c r="O206" s="101"/>
      <c r="P206" s="101"/>
      <c r="Q206" s="101"/>
      <c r="R206" s="101"/>
      <c r="S206" s="101"/>
      <c r="T206" s="101"/>
      <c r="U206" s="101"/>
      <c r="V206" s="101"/>
      <c r="W206" s="101"/>
      <c r="X206" s="102"/>
      <c r="Y206" s="103">
        <v>6184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6184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8"/>
      <c r="C217" s="538"/>
      <c r="D217" s="538"/>
      <c r="E217" s="538"/>
      <c r="F217" s="539"/>
      <c r="G217" s="387" t="s">
        <v>484</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8"/>
      <c r="C219" s="538"/>
      <c r="D219" s="538"/>
      <c r="E219" s="538"/>
      <c r="F219" s="539"/>
      <c r="G219" s="97" t="s">
        <v>478</v>
      </c>
      <c r="H219" s="98"/>
      <c r="I219" s="98"/>
      <c r="J219" s="98"/>
      <c r="K219" s="99"/>
      <c r="L219" s="100" t="s">
        <v>479</v>
      </c>
      <c r="M219" s="101"/>
      <c r="N219" s="101"/>
      <c r="O219" s="101"/>
      <c r="P219" s="101"/>
      <c r="Q219" s="101"/>
      <c r="R219" s="101"/>
      <c r="S219" s="101"/>
      <c r="T219" s="101"/>
      <c r="U219" s="101"/>
      <c r="V219" s="101"/>
      <c r="W219" s="101"/>
      <c r="X219" s="102"/>
      <c r="Y219" s="103">
        <v>1600</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1600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513</v>
      </c>
      <c r="D236" s="113"/>
      <c r="E236" s="113"/>
      <c r="F236" s="113"/>
      <c r="G236" s="113"/>
      <c r="H236" s="113"/>
      <c r="I236" s="113"/>
      <c r="J236" s="113"/>
      <c r="K236" s="113"/>
      <c r="L236" s="113"/>
      <c r="M236" s="117" t="s">
        <v>516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8514</v>
      </c>
      <c r="AL236" s="115"/>
      <c r="AM236" s="115"/>
      <c r="AN236" s="115"/>
      <c r="AO236" s="115"/>
      <c r="AP236" s="116"/>
      <c r="AQ236" s="117" t="s">
        <v>514</v>
      </c>
      <c r="AR236" s="113"/>
      <c r="AS236" s="113"/>
      <c r="AT236" s="113"/>
      <c r="AU236" s="114" t="s">
        <v>515</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522</v>
      </c>
      <c r="D269" s="113"/>
      <c r="E269" s="113"/>
      <c r="F269" s="113"/>
      <c r="G269" s="113"/>
      <c r="H269" s="113"/>
      <c r="I269" s="113"/>
      <c r="J269" s="113"/>
      <c r="K269" s="113"/>
      <c r="L269" s="113"/>
      <c r="M269" s="117" t="s">
        <v>517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4.2759999999999998</v>
      </c>
      <c r="AL269" s="115"/>
      <c r="AM269" s="115"/>
      <c r="AN269" s="115"/>
      <c r="AO269" s="115"/>
      <c r="AP269" s="116"/>
      <c r="AQ269" s="117" t="s">
        <v>492</v>
      </c>
      <c r="AR269" s="113"/>
      <c r="AS269" s="113"/>
      <c r="AT269" s="113"/>
      <c r="AU269" s="114" t="s">
        <v>515</v>
      </c>
      <c r="AV269" s="115"/>
      <c r="AW269" s="115"/>
      <c r="AX269" s="116"/>
    </row>
    <row r="270" spans="1:50" ht="24" customHeight="1" x14ac:dyDescent="0.15">
      <c r="A270" s="112">
        <v>2</v>
      </c>
      <c r="B270" s="112">
        <v>1</v>
      </c>
      <c r="C270" s="117" t="s">
        <v>523</v>
      </c>
      <c r="D270" s="113"/>
      <c r="E270" s="113"/>
      <c r="F270" s="113"/>
      <c r="G270" s="113"/>
      <c r="H270" s="113"/>
      <c r="I270" s="113"/>
      <c r="J270" s="113"/>
      <c r="K270" s="113"/>
      <c r="L270" s="113"/>
      <c r="M270" s="113" t="s">
        <v>479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4.2759999999999998</v>
      </c>
      <c r="AL270" s="115"/>
      <c r="AM270" s="115"/>
      <c r="AN270" s="115"/>
      <c r="AO270" s="115"/>
      <c r="AP270" s="116"/>
      <c r="AQ270" s="117" t="s">
        <v>532</v>
      </c>
      <c r="AR270" s="113"/>
      <c r="AS270" s="113"/>
      <c r="AT270" s="113"/>
      <c r="AU270" s="114" t="s">
        <v>533</v>
      </c>
      <c r="AV270" s="115"/>
      <c r="AW270" s="115"/>
      <c r="AX270" s="116"/>
    </row>
    <row r="271" spans="1:50" ht="24" customHeight="1" x14ac:dyDescent="0.15">
      <c r="A271" s="112">
        <v>3</v>
      </c>
      <c r="B271" s="112">
        <v>1</v>
      </c>
      <c r="C271" s="117" t="s">
        <v>524</v>
      </c>
      <c r="D271" s="113"/>
      <c r="E271" s="113"/>
      <c r="F271" s="113"/>
      <c r="G271" s="113"/>
      <c r="H271" s="113"/>
      <c r="I271" s="113"/>
      <c r="J271" s="113"/>
      <c r="K271" s="113"/>
      <c r="L271" s="113"/>
      <c r="M271" s="113" t="s">
        <v>479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4.2759999999999998</v>
      </c>
      <c r="AL271" s="115"/>
      <c r="AM271" s="115"/>
      <c r="AN271" s="115"/>
      <c r="AO271" s="115"/>
      <c r="AP271" s="116"/>
      <c r="AQ271" s="117" t="s">
        <v>533</v>
      </c>
      <c r="AR271" s="113"/>
      <c r="AS271" s="113"/>
      <c r="AT271" s="113"/>
      <c r="AU271" s="114" t="s">
        <v>533</v>
      </c>
      <c r="AV271" s="115"/>
      <c r="AW271" s="115"/>
      <c r="AX271" s="116"/>
    </row>
    <row r="272" spans="1:50" ht="24" customHeight="1" x14ac:dyDescent="0.15">
      <c r="A272" s="112">
        <v>4</v>
      </c>
      <c r="B272" s="112">
        <v>1</v>
      </c>
      <c r="C272" s="117" t="s">
        <v>525</v>
      </c>
      <c r="D272" s="113"/>
      <c r="E272" s="113"/>
      <c r="F272" s="113"/>
      <c r="G272" s="113"/>
      <c r="H272" s="113"/>
      <c r="I272" s="113"/>
      <c r="J272" s="113"/>
      <c r="K272" s="113"/>
      <c r="L272" s="113"/>
      <c r="M272" s="113" t="s">
        <v>479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4.2759999999999998</v>
      </c>
      <c r="AL272" s="115"/>
      <c r="AM272" s="115"/>
      <c r="AN272" s="115"/>
      <c r="AO272" s="115"/>
      <c r="AP272" s="116"/>
      <c r="AQ272" s="117" t="s">
        <v>534</v>
      </c>
      <c r="AR272" s="113"/>
      <c r="AS272" s="113"/>
      <c r="AT272" s="113"/>
      <c r="AU272" s="114" t="s">
        <v>533</v>
      </c>
      <c r="AV272" s="115"/>
      <c r="AW272" s="115"/>
      <c r="AX272" s="116"/>
    </row>
    <row r="273" spans="1:50" ht="24" customHeight="1" x14ac:dyDescent="0.15">
      <c r="A273" s="112">
        <v>5</v>
      </c>
      <c r="B273" s="112">
        <v>1</v>
      </c>
      <c r="C273" s="117" t="s">
        <v>526</v>
      </c>
      <c r="D273" s="113"/>
      <c r="E273" s="113"/>
      <c r="F273" s="113"/>
      <c r="G273" s="113"/>
      <c r="H273" s="113"/>
      <c r="I273" s="113"/>
      <c r="J273" s="113"/>
      <c r="K273" s="113"/>
      <c r="L273" s="113"/>
      <c r="M273" s="113" t="s">
        <v>479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4.2759999999999998</v>
      </c>
      <c r="AL273" s="115"/>
      <c r="AM273" s="115"/>
      <c r="AN273" s="115"/>
      <c r="AO273" s="115"/>
      <c r="AP273" s="116"/>
      <c r="AQ273" s="117" t="s">
        <v>535</v>
      </c>
      <c r="AR273" s="113"/>
      <c r="AS273" s="113"/>
      <c r="AT273" s="113"/>
      <c r="AU273" s="114" t="s">
        <v>533</v>
      </c>
      <c r="AV273" s="115"/>
      <c r="AW273" s="115"/>
      <c r="AX273" s="116"/>
    </row>
    <row r="274" spans="1:50" ht="24" customHeight="1" x14ac:dyDescent="0.15">
      <c r="A274" s="112">
        <v>6</v>
      </c>
      <c r="B274" s="112">
        <v>1</v>
      </c>
      <c r="C274" s="117" t="s">
        <v>527</v>
      </c>
      <c r="D274" s="113"/>
      <c r="E274" s="113"/>
      <c r="F274" s="113"/>
      <c r="G274" s="113"/>
      <c r="H274" s="113"/>
      <c r="I274" s="113"/>
      <c r="J274" s="113"/>
      <c r="K274" s="113"/>
      <c r="L274" s="113"/>
      <c r="M274" s="113" t="s">
        <v>479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4.2759999999999998</v>
      </c>
      <c r="AL274" s="115"/>
      <c r="AM274" s="115"/>
      <c r="AN274" s="115"/>
      <c r="AO274" s="115"/>
      <c r="AP274" s="116"/>
      <c r="AQ274" s="117" t="s">
        <v>535</v>
      </c>
      <c r="AR274" s="113"/>
      <c r="AS274" s="113"/>
      <c r="AT274" s="113"/>
      <c r="AU274" s="114" t="s">
        <v>533</v>
      </c>
      <c r="AV274" s="115"/>
      <c r="AW274" s="115"/>
      <c r="AX274" s="116"/>
    </row>
    <row r="275" spans="1:50" ht="24" customHeight="1" x14ac:dyDescent="0.15">
      <c r="A275" s="112">
        <v>7</v>
      </c>
      <c r="B275" s="112">
        <v>1</v>
      </c>
      <c r="C275" s="117" t="s">
        <v>528</v>
      </c>
      <c r="D275" s="113"/>
      <c r="E275" s="113"/>
      <c r="F275" s="113"/>
      <c r="G275" s="113"/>
      <c r="H275" s="113"/>
      <c r="I275" s="113"/>
      <c r="J275" s="113"/>
      <c r="K275" s="113"/>
      <c r="L275" s="113"/>
      <c r="M275" s="113" t="s">
        <v>479</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4.2190000000000003</v>
      </c>
      <c r="AL275" s="115"/>
      <c r="AM275" s="115"/>
      <c r="AN275" s="115"/>
      <c r="AO275" s="115"/>
      <c r="AP275" s="116"/>
      <c r="AQ275" s="117" t="s">
        <v>535</v>
      </c>
      <c r="AR275" s="113"/>
      <c r="AS275" s="113"/>
      <c r="AT275" s="113"/>
      <c r="AU275" s="114" t="s">
        <v>533</v>
      </c>
      <c r="AV275" s="115"/>
      <c r="AW275" s="115"/>
      <c r="AX275" s="116"/>
    </row>
    <row r="276" spans="1:50" ht="24" customHeight="1" x14ac:dyDescent="0.15">
      <c r="A276" s="112">
        <v>8</v>
      </c>
      <c r="B276" s="112">
        <v>1</v>
      </c>
      <c r="C276" s="117" t="s">
        <v>529</v>
      </c>
      <c r="D276" s="113"/>
      <c r="E276" s="113"/>
      <c r="F276" s="113"/>
      <c r="G276" s="113"/>
      <c r="H276" s="113"/>
      <c r="I276" s="113"/>
      <c r="J276" s="113"/>
      <c r="K276" s="113"/>
      <c r="L276" s="113"/>
      <c r="M276" s="113" t="s">
        <v>479</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4.1859999999999999</v>
      </c>
      <c r="AL276" s="115"/>
      <c r="AM276" s="115"/>
      <c r="AN276" s="115"/>
      <c r="AO276" s="115"/>
      <c r="AP276" s="116"/>
      <c r="AQ276" s="117" t="s">
        <v>535</v>
      </c>
      <c r="AR276" s="113"/>
      <c r="AS276" s="113"/>
      <c r="AT276" s="113"/>
      <c r="AU276" s="114" t="s">
        <v>533</v>
      </c>
      <c r="AV276" s="115"/>
      <c r="AW276" s="115"/>
      <c r="AX276" s="116"/>
    </row>
    <row r="277" spans="1:50" ht="24" customHeight="1" x14ac:dyDescent="0.15">
      <c r="A277" s="112">
        <v>9</v>
      </c>
      <c r="B277" s="112">
        <v>1</v>
      </c>
      <c r="C277" s="117" t="s">
        <v>530</v>
      </c>
      <c r="D277" s="113"/>
      <c r="E277" s="113"/>
      <c r="F277" s="113"/>
      <c r="G277" s="113"/>
      <c r="H277" s="113"/>
      <c r="I277" s="113"/>
      <c r="J277" s="113"/>
      <c r="K277" s="113"/>
      <c r="L277" s="113"/>
      <c r="M277" s="113" t="s">
        <v>479</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4.1849999999999996</v>
      </c>
      <c r="AL277" s="115"/>
      <c r="AM277" s="115"/>
      <c r="AN277" s="115"/>
      <c r="AO277" s="115"/>
      <c r="AP277" s="116"/>
      <c r="AQ277" s="117" t="s">
        <v>535</v>
      </c>
      <c r="AR277" s="113"/>
      <c r="AS277" s="113"/>
      <c r="AT277" s="113"/>
      <c r="AU277" s="114" t="s">
        <v>533</v>
      </c>
      <c r="AV277" s="115"/>
      <c r="AW277" s="115"/>
      <c r="AX277" s="116"/>
    </row>
    <row r="278" spans="1:50" ht="24" customHeight="1" x14ac:dyDescent="0.15">
      <c r="A278" s="112">
        <v>10</v>
      </c>
      <c r="B278" s="112">
        <v>1</v>
      </c>
      <c r="C278" s="117" t="s">
        <v>531</v>
      </c>
      <c r="D278" s="113"/>
      <c r="E278" s="113"/>
      <c r="F278" s="113"/>
      <c r="G278" s="113"/>
      <c r="H278" s="113"/>
      <c r="I278" s="113"/>
      <c r="J278" s="113"/>
      <c r="K278" s="113"/>
      <c r="L278" s="113"/>
      <c r="M278" s="113" t="s">
        <v>479</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4.1079999999999997</v>
      </c>
      <c r="AL278" s="115"/>
      <c r="AM278" s="115"/>
      <c r="AN278" s="115"/>
      <c r="AO278" s="115"/>
      <c r="AP278" s="116"/>
      <c r="AQ278" s="117" t="s">
        <v>534</v>
      </c>
      <c r="AR278" s="113"/>
      <c r="AS278" s="113"/>
      <c r="AT278" s="113"/>
      <c r="AU278" s="114" t="s">
        <v>533</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536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522</v>
      </c>
      <c r="D302" s="113"/>
      <c r="E302" s="113"/>
      <c r="F302" s="113"/>
      <c r="G302" s="113"/>
      <c r="H302" s="113"/>
      <c r="I302" s="113"/>
      <c r="J302" s="113"/>
      <c r="K302" s="113"/>
      <c r="L302" s="113"/>
      <c r="M302" s="117" t="s">
        <v>479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1.1000000000000001</v>
      </c>
      <c r="AL302" s="115"/>
      <c r="AM302" s="115"/>
      <c r="AN302" s="115"/>
      <c r="AO302" s="115"/>
      <c r="AP302" s="116"/>
      <c r="AQ302" s="117" t="s">
        <v>492</v>
      </c>
      <c r="AR302" s="113"/>
      <c r="AS302" s="113"/>
      <c r="AT302" s="113"/>
      <c r="AU302" s="114" t="s">
        <v>515</v>
      </c>
      <c r="AV302" s="115"/>
      <c r="AW302" s="115"/>
      <c r="AX302" s="116"/>
    </row>
    <row r="303" spans="1:50" ht="24" customHeight="1" x14ac:dyDescent="0.15">
      <c r="A303" s="112">
        <v>2</v>
      </c>
      <c r="B303" s="112">
        <v>1</v>
      </c>
      <c r="C303" s="113" t="s">
        <v>523</v>
      </c>
      <c r="D303" s="113"/>
      <c r="E303" s="113"/>
      <c r="F303" s="113"/>
      <c r="G303" s="113"/>
      <c r="H303" s="113"/>
      <c r="I303" s="113"/>
      <c r="J303" s="113"/>
      <c r="K303" s="113"/>
      <c r="L303" s="113"/>
      <c r="M303" s="113" t="s">
        <v>479</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0.96</v>
      </c>
      <c r="AL303" s="115"/>
      <c r="AM303" s="115"/>
      <c r="AN303" s="115"/>
      <c r="AO303" s="115"/>
      <c r="AP303" s="116"/>
      <c r="AQ303" s="117" t="s">
        <v>533</v>
      </c>
      <c r="AR303" s="113"/>
      <c r="AS303" s="113"/>
      <c r="AT303" s="113"/>
      <c r="AU303" s="114" t="s">
        <v>533</v>
      </c>
      <c r="AV303" s="115"/>
      <c r="AW303" s="115"/>
      <c r="AX303" s="116"/>
    </row>
    <row r="304" spans="1:50" ht="24" customHeight="1" x14ac:dyDescent="0.15">
      <c r="A304" s="112">
        <v>3</v>
      </c>
      <c r="B304" s="112">
        <v>1</v>
      </c>
      <c r="C304" s="113" t="s">
        <v>524</v>
      </c>
      <c r="D304" s="113"/>
      <c r="E304" s="113"/>
      <c r="F304" s="113"/>
      <c r="G304" s="113"/>
      <c r="H304" s="113"/>
      <c r="I304" s="113"/>
      <c r="J304" s="113"/>
      <c r="K304" s="113"/>
      <c r="L304" s="113"/>
      <c r="M304" s="113" t="s">
        <v>479</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0.96</v>
      </c>
      <c r="AL304" s="115"/>
      <c r="AM304" s="115"/>
      <c r="AN304" s="115"/>
      <c r="AO304" s="115"/>
      <c r="AP304" s="116"/>
      <c r="AQ304" s="117" t="s">
        <v>533</v>
      </c>
      <c r="AR304" s="113"/>
      <c r="AS304" s="113"/>
      <c r="AT304" s="113"/>
      <c r="AU304" s="114" t="s">
        <v>533</v>
      </c>
      <c r="AV304" s="115"/>
      <c r="AW304" s="115"/>
      <c r="AX304" s="116"/>
    </row>
    <row r="305" spans="1:50" ht="24" customHeight="1" x14ac:dyDescent="0.15">
      <c r="A305" s="112">
        <v>4</v>
      </c>
      <c r="B305" s="112">
        <v>1</v>
      </c>
      <c r="C305" s="113" t="s">
        <v>525</v>
      </c>
      <c r="D305" s="113"/>
      <c r="E305" s="113"/>
      <c r="F305" s="113"/>
      <c r="G305" s="113"/>
      <c r="H305" s="113"/>
      <c r="I305" s="113"/>
      <c r="J305" s="113"/>
      <c r="K305" s="113"/>
      <c r="L305" s="113"/>
      <c r="M305" s="113" t="s">
        <v>479</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0.96</v>
      </c>
      <c r="AL305" s="115"/>
      <c r="AM305" s="115"/>
      <c r="AN305" s="115"/>
      <c r="AO305" s="115"/>
      <c r="AP305" s="116"/>
      <c r="AQ305" s="117" t="s">
        <v>533</v>
      </c>
      <c r="AR305" s="113"/>
      <c r="AS305" s="113"/>
      <c r="AT305" s="113"/>
      <c r="AU305" s="114" t="s">
        <v>534</v>
      </c>
      <c r="AV305" s="115"/>
      <c r="AW305" s="115"/>
      <c r="AX305" s="116"/>
    </row>
    <row r="306" spans="1:50" ht="24" customHeight="1" x14ac:dyDescent="0.15">
      <c r="A306" s="112">
        <v>5</v>
      </c>
      <c r="B306" s="112">
        <v>1</v>
      </c>
      <c r="C306" s="113" t="s">
        <v>526</v>
      </c>
      <c r="D306" s="113"/>
      <c r="E306" s="113"/>
      <c r="F306" s="113"/>
      <c r="G306" s="113"/>
      <c r="H306" s="113"/>
      <c r="I306" s="113"/>
      <c r="J306" s="113"/>
      <c r="K306" s="113"/>
      <c r="L306" s="113"/>
      <c r="M306" s="113" t="s">
        <v>479</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0.96</v>
      </c>
      <c r="AL306" s="115"/>
      <c r="AM306" s="115"/>
      <c r="AN306" s="115"/>
      <c r="AO306" s="115"/>
      <c r="AP306" s="116"/>
      <c r="AQ306" s="117" t="s">
        <v>533</v>
      </c>
      <c r="AR306" s="113"/>
      <c r="AS306" s="113"/>
      <c r="AT306" s="113"/>
      <c r="AU306" s="114" t="s">
        <v>535</v>
      </c>
      <c r="AV306" s="115"/>
      <c r="AW306" s="115"/>
      <c r="AX306" s="116"/>
    </row>
    <row r="307" spans="1:50" ht="24" customHeight="1" x14ac:dyDescent="0.15">
      <c r="A307" s="112">
        <v>6</v>
      </c>
      <c r="B307" s="112">
        <v>1</v>
      </c>
      <c r="C307" s="113" t="s">
        <v>527</v>
      </c>
      <c r="D307" s="113"/>
      <c r="E307" s="113"/>
      <c r="F307" s="113"/>
      <c r="G307" s="113"/>
      <c r="H307" s="113"/>
      <c r="I307" s="113"/>
      <c r="J307" s="113"/>
      <c r="K307" s="113"/>
      <c r="L307" s="113"/>
      <c r="M307" s="113" t="s">
        <v>479</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0.96</v>
      </c>
      <c r="AL307" s="115"/>
      <c r="AM307" s="115"/>
      <c r="AN307" s="115"/>
      <c r="AO307" s="115"/>
      <c r="AP307" s="116"/>
      <c r="AQ307" s="117" t="s">
        <v>533</v>
      </c>
      <c r="AR307" s="113"/>
      <c r="AS307" s="113"/>
      <c r="AT307" s="113"/>
      <c r="AU307" s="114" t="s">
        <v>533</v>
      </c>
      <c r="AV307" s="115"/>
      <c r="AW307" s="115"/>
      <c r="AX307" s="116"/>
    </row>
    <row r="308" spans="1:50" ht="24" customHeight="1" x14ac:dyDescent="0.15">
      <c r="A308" s="112">
        <v>7</v>
      </c>
      <c r="B308" s="112">
        <v>1</v>
      </c>
      <c r="C308" s="113" t="s">
        <v>528</v>
      </c>
      <c r="D308" s="113"/>
      <c r="E308" s="113"/>
      <c r="F308" s="113"/>
      <c r="G308" s="113"/>
      <c r="H308" s="113"/>
      <c r="I308" s="113"/>
      <c r="J308" s="113"/>
      <c r="K308" s="113"/>
      <c r="L308" s="113"/>
      <c r="M308" s="113" t="s">
        <v>479</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0.9</v>
      </c>
      <c r="AL308" s="115"/>
      <c r="AM308" s="115"/>
      <c r="AN308" s="115"/>
      <c r="AO308" s="115"/>
      <c r="AP308" s="116"/>
      <c r="AQ308" s="117" t="s">
        <v>533</v>
      </c>
      <c r="AR308" s="113"/>
      <c r="AS308" s="113"/>
      <c r="AT308" s="113"/>
      <c r="AU308" s="114" t="s">
        <v>533</v>
      </c>
      <c r="AV308" s="115"/>
      <c r="AW308" s="115"/>
      <c r="AX308" s="116"/>
    </row>
    <row r="309" spans="1:50" ht="24" customHeight="1" x14ac:dyDescent="0.15">
      <c r="A309" s="112">
        <v>8</v>
      </c>
      <c r="B309" s="112">
        <v>1</v>
      </c>
      <c r="C309" s="113" t="s">
        <v>529</v>
      </c>
      <c r="D309" s="113"/>
      <c r="E309" s="113"/>
      <c r="F309" s="113"/>
      <c r="G309" s="113"/>
      <c r="H309" s="113"/>
      <c r="I309" s="113"/>
      <c r="J309" s="113"/>
      <c r="K309" s="113"/>
      <c r="L309" s="113"/>
      <c r="M309" s="113" t="s">
        <v>479</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0.9</v>
      </c>
      <c r="AL309" s="115"/>
      <c r="AM309" s="115"/>
      <c r="AN309" s="115"/>
      <c r="AO309" s="115"/>
      <c r="AP309" s="116"/>
      <c r="AQ309" s="117" t="s">
        <v>535</v>
      </c>
      <c r="AR309" s="113"/>
      <c r="AS309" s="113"/>
      <c r="AT309" s="113"/>
      <c r="AU309" s="114" t="s">
        <v>533</v>
      </c>
      <c r="AV309" s="115"/>
      <c r="AW309" s="115"/>
      <c r="AX309" s="116"/>
    </row>
    <row r="310" spans="1:50" ht="24" customHeight="1" x14ac:dyDescent="0.15">
      <c r="A310" s="112">
        <v>9</v>
      </c>
      <c r="B310" s="112">
        <v>1</v>
      </c>
      <c r="C310" s="113" t="s">
        <v>530</v>
      </c>
      <c r="D310" s="113"/>
      <c r="E310" s="113"/>
      <c r="F310" s="113"/>
      <c r="G310" s="113"/>
      <c r="H310" s="113"/>
      <c r="I310" s="113"/>
      <c r="J310" s="113"/>
      <c r="K310" s="113"/>
      <c r="L310" s="113"/>
      <c r="M310" s="113" t="s">
        <v>479</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0.9</v>
      </c>
      <c r="AL310" s="115"/>
      <c r="AM310" s="115"/>
      <c r="AN310" s="115"/>
      <c r="AO310" s="115"/>
      <c r="AP310" s="116"/>
      <c r="AQ310" s="117" t="s">
        <v>533</v>
      </c>
      <c r="AR310" s="113"/>
      <c r="AS310" s="113"/>
      <c r="AT310" s="113"/>
      <c r="AU310" s="114" t="s">
        <v>533</v>
      </c>
      <c r="AV310" s="115"/>
      <c r="AW310" s="115"/>
      <c r="AX310" s="116"/>
    </row>
    <row r="311" spans="1:50" ht="24" customHeight="1" x14ac:dyDescent="0.15">
      <c r="A311" s="112">
        <v>10</v>
      </c>
      <c r="B311" s="112">
        <v>1</v>
      </c>
      <c r="C311" s="113" t="s">
        <v>531</v>
      </c>
      <c r="D311" s="113"/>
      <c r="E311" s="113"/>
      <c r="F311" s="113"/>
      <c r="G311" s="113"/>
      <c r="H311" s="113"/>
      <c r="I311" s="113"/>
      <c r="J311" s="113"/>
      <c r="K311" s="113"/>
      <c r="L311" s="113"/>
      <c r="M311" s="113" t="s">
        <v>479</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0.88</v>
      </c>
      <c r="AL311" s="115"/>
      <c r="AM311" s="115"/>
      <c r="AN311" s="115"/>
      <c r="AO311" s="115"/>
      <c r="AP311" s="116"/>
      <c r="AQ311" s="117" t="s">
        <v>533</v>
      </c>
      <c r="AR311" s="113"/>
      <c r="AS311" s="113"/>
      <c r="AT311" s="113"/>
      <c r="AU311" s="114" t="s">
        <v>533</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547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522</v>
      </c>
      <c r="D335" s="113"/>
      <c r="E335" s="113"/>
      <c r="F335" s="113"/>
      <c r="G335" s="113"/>
      <c r="H335" s="113"/>
      <c r="I335" s="113"/>
      <c r="J335" s="113"/>
      <c r="K335" s="113"/>
      <c r="L335" s="113"/>
      <c r="M335" s="117" t="s">
        <v>479</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0.96</v>
      </c>
      <c r="AL335" s="115"/>
      <c r="AM335" s="115"/>
      <c r="AN335" s="115"/>
      <c r="AO335" s="115"/>
      <c r="AP335" s="116"/>
      <c r="AQ335" s="117" t="s">
        <v>492</v>
      </c>
      <c r="AR335" s="113"/>
      <c r="AS335" s="113"/>
      <c r="AT335" s="113"/>
      <c r="AU335" s="114" t="s">
        <v>515</v>
      </c>
      <c r="AV335" s="115"/>
      <c r="AW335" s="115"/>
      <c r="AX335" s="116"/>
    </row>
    <row r="336" spans="1:50" ht="24" customHeight="1" x14ac:dyDescent="0.15">
      <c r="A336" s="112">
        <v>2</v>
      </c>
      <c r="B336" s="112">
        <v>1</v>
      </c>
      <c r="C336" s="113" t="s">
        <v>523</v>
      </c>
      <c r="D336" s="113"/>
      <c r="E336" s="113"/>
      <c r="F336" s="113"/>
      <c r="G336" s="113"/>
      <c r="H336" s="113"/>
      <c r="I336" s="113"/>
      <c r="J336" s="113"/>
      <c r="K336" s="113"/>
      <c r="L336" s="113"/>
      <c r="M336" s="113" t="s">
        <v>479</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0.96</v>
      </c>
      <c r="AL336" s="115"/>
      <c r="AM336" s="115"/>
      <c r="AN336" s="115"/>
      <c r="AO336" s="115"/>
      <c r="AP336" s="116"/>
      <c r="AQ336" s="117" t="s">
        <v>533</v>
      </c>
      <c r="AR336" s="113"/>
      <c r="AS336" s="113"/>
      <c r="AT336" s="113"/>
      <c r="AU336" s="114" t="s">
        <v>534</v>
      </c>
      <c r="AV336" s="115"/>
      <c r="AW336" s="115"/>
      <c r="AX336" s="116"/>
    </row>
    <row r="337" spans="1:50" ht="24" customHeight="1" x14ac:dyDescent="0.15">
      <c r="A337" s="112">
        <v>3</v>
      </c>
      <c r="B337" s="112">
        <v>1</v>
      </c>
      <c r="C337" s="113" t="s">
        <v>524</v>
      </c>
      <c r="D337" s="113"/>
      <c r="E337" s="113"/>
      <c r="F337" s="113"/>
      <c r="G337" s="113"/>
      <c r="H337" s="113"/>
      <c r="I337" s="113"/>
      <c r="J337" s="113"/>
      <c r="K337" s="113"/>
      <c r="L337" s="113"/>
      <c r="M337" s="113" t="s">
        <v>479</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0.96</v>
      </c>
      <c r="AL337" s="115"/>
      <c r="AM337" s="115"/>
      <c r="AN337" s="115"/>
      <c r="AO337" s="115"/>
      <c r="AP337" s="116"/>
      <c r="AQ337" s="117" t="s">
        <v>533</v>
      </c>
      <c r="AR337" s="113"/>
      <c r="AS337" s="113"/>
      <c r="AT337" s="113"/>
      <c r="AU337" s="114" t="s">
        <v>533</v>
      </c>
      <c r="AV337" s="115"/>
      <c r="AW337" s="115"/>
      <c r="AX337" s="116"/>
    </row>
    <row r="338" spans="1:50" ht="24" customHeight="1" x14ac:dyDescent="0.15">
      <c r="A338" s="112">
        <v>4</v>
      </c>
      <c r="B338" s="112">
        <v>1</v>
      </c>
      <c r="C338" s="113" t="s">
        <v>525</v>
      </c>
      <c r="D338" s="113"/>
      <c r="E338" s="113"/>
      <c r="F338" s="113"/>
      <c r="G338" s="113"/>
      <c r="H338" s="113"/>
      <c r="I338" s="113"/>
      <c r="J338" s="113"/>
      <c r="K338" s="113"/>
      <c r="L338" s="113"/>
      <c r="M338" s="113" t="s">
        <v>479</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0.96</v>
      </c>
      <c r="AL338" s="115"/>
      <c r="AM338" s="115"/>
      <c r="AN338" s="115"/>
      <c r="AO338" s="115"/>
      <c r="AP338" s="116"/>
      <c r="AQ338" s="117" t="s">
        <v>533</v>
      </c>
      <c r="AR338" s="113"/>
      <c r="AS338" s="113"/>
      <c r="AT338" s="113"/>
      <c r="AU338" s="114" t="s">
        <v>533</v>
      </c>
      <c r="AV338" s="115"/>
      <c r="AW338" s="115"/>
      <c r="AX338" s="116"/>
    </row>
    <row r="339" spans="1:50" ht="24" customHeight="1" x14ac:dyDescent="0.15">
      <c r="A339" s="112">
        <v>5</v>
      </c>
      <c r="B339" s="112">
        <v>1</v>
      </c>
      <c r="C339" s="113" t="s">
        <v>526</v>
      </c>
      <c r="D339" s="113"/>
      <c r="E339" s="113"/>
      <c r="F339" s="113"/>
      <c r="G339" s="113"/>
      <c r="H339" s="113"/>
      <c r="I339" s="113"/>
      <c r="J339" s="113"/>
      <c r="K339" s="113"/>
      <c r="L339" s="113"/>
      <c r="M339" s="113" t="s">
        <v>479</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0.96</v>
      </c>
      <c r="AL339" s="115"/>
      <c r="AM339" s="115"/>
      <c r="AN339" s="115"/>
      <c r="AO339" s="115"/>
      <c r="AP339" s="116"/>
      <c r="AQ339" s="117" t="s">
        <v>535</v>
      </c>
      <c r="AR339" s="113"/>
      <c r="AS339" s="113"/>
      <c r="AT339" s="113"/>
      <c r="AU339" s="114" t="s">
        <v>533</v>
      </c>
      <c r="AV339" s="115"/>
      <c r="AW339" s="115"/>
      <c r="AX339" s="116"/>
    </row>
    <row r="340" spans="1:50" ht="24" customHeight="1" x14ac:dyDescent="0.15">
      <c r="A340" s="112">
        <v>6</v>
      </c>
      <c r="B340" s="112">
        <v>1</v>
      </c>
      <c r="C340" s="113" t="s">
        <v>527</v>
      </c>
      <c r="D340" s="113"/>
      <c r="E340" s="113"/>
      <c r="F340" s="113"/>
      <c r="G340" s="113"/>
      <c r="H340" s="113"/>
      <c r="I340" s="113"/>
      <c r="J340" s="113"/>
      <c r="K340" s="113"/>
      <c r="L340" s="113"/>
      <c r="M340" s="113" t="s">
        <v>479</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0.96</v>
      </c>
      <c r="AL340" s="115"/>
      <c r="AM340" s="115"/>
      <c r="AN340" s="115"/>
      <c r="AO340" s="115"/>
      <c r="AP340" s="116"/>
      <c r="AQ340" s="117" t="s">
        <v>533</v>
      </c>
      <c r="AR340" s="113"/>
      <c r="AS340" s="113"/>
      <c r="AT340" s="113"/>
      <c r="AU340" s="114" t="s">
        <v>533</v>
      </c>
      <c r="AV340" s="115"/>
      <c r="AW340" s="115"/>
      <c r="AX340" s="116"/>
    </row>
    <row r="341" spans="1:50" ht="24" customHeight="1" x14ac:dyDescent="0.15">
      <c r="A341" s="112">
        <v>7</v>
      </c>
      <c r="B341" s="112">
        <v>1</v>
      </c>
      <c r="C341" s="113" t="s">
        <v>528</v>
      </c>
      <c r="D341" s="113"/>
      <c r="E341" s="113"/>
      <c r="F341" s="113"/>
      <c r="G341" s="113"/>
      <c r="H341" s="113"/>
      <c r="I341" s="113"/>
      <c r="J341" s="113"/>
      <c r="K341" s="113"/>
      <c r="L341" s="113"/>
      <c r="M341" s="113" t="s">
        <v>479</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0.96</v>
      </c>
      <c r="AL341" s="115"/>
      <c r="AM341" s="115"/>
      <c r="AN341" s="115"/>
      <c r="AO341" s="115"/>
      <c r="AP341" s="116"/>
      <c r="AQ341" s="117" t="s">
        <v>533</v>
      </c>
      <c r="AR341" s="113"/>
      <c r="AS341" s="113"/>
      <c r="AT341" s="113"/>
      <c r="AU341" s="114" t="s">
        <v>535</v>
      </c>
      <c r="AV341" s="115"/>
      <c r="AW341" s="115"/>
      <c r="AX341" s="116"/>
    </row>
    <row r="342" spans="1:50" ht="24" customHeight="1" x14ac:dyDescent="0.15">
      <c r="A342" s="112">
        <v>8</v>
      </c>
      <c r="B342" s="112">
        <v>1</v>
      </c>
      <c r="C342" s="113" t="s">
        <v>529</v>
      </c>
      <c r="D342" s="113"/>
      <c r="E342" s="113"/>
      <c r="F342" s="113"/>
      <c r="G342" s="113"/>
      <c r="H342" s="113"/>
      <c r="I342" s="113"/>
      <c r="J342" s="113"/>
      <c r="K342" s="113"/>
      <c r="L342" s="113"/>
      <c r="M342" s="113" t="s">
        <v>479</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0.96</v>
      </c>
      <c r="AL342" s="115"/>
      <c r="AM342" s="115"/>
      <c r="AN342" s="115"/>
      <c r="AO342" s="115"/>
      <c r="AP342" s="116"/>
      <c r="AQ342" s="117" t="s">
        <v>533</v>
      </c>
      <c r="AR342" s="113"/>
      <c r="AS342" s="113"/>
      <c r="AT342" s="113"/>
      <c r="AU342" s="114" t="s">
        <v>533</v>
      </c>
      <c r="AV342" s="115"/>
      <c r="AW342" s="115"/>
      <c r="AX342" s="116"/>
    </row>
    <row r="343" spans="1:50" ht="24" customHeight="1" x14ac:dyDescent="0.15">
      <c r="A343" s="112">
        <v>9</v>
      </c>
      <c r="B343" s="112">
        <v>1</v>
      </c>
      <c r="C343" s="113" t="s">
        <v>530</v>
      </c>
      <c r="D343" s="113"/>
      <c r="E343" s="113"/>
      <c r="F343" s="113"/>
      <c r="G343" s="113"/>
      <c r="H343" s="113"/>
      <c r="I343" s="113"/>
      <c r="J343" s="113"/>
      <c r="K343" s="113"/>
      <c r="L343" s="113"/>
      <c r="M343" s="113" t="s">
        <v>479</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0.96</v>
      </c>
      <c r="AL343" s="115"/>
      <c r="AM343" s="115"/>
      <c r="AN343" s="115"/>
      <c r="AO343" s="115"/>
      <c r="AP343" s="116"/>
      <c r="AQ343" s="117" t="s">
        <v>533</v>
      </c>
      <c r="AR343" s="113"/>
      <c r="AS343" s="113"/>
      <c r="AT343" s="113"/>
      <c r="AU343" s="114" t="s">
        <v>533</v>
      </c>
      <c r="AV343" s="115"/>
      <c r="AW343" s="115"/>
      <c r="AX343" s="116"/>
    </row>
    <row r="344" spans="1:50" ht="24" customHeight="1" x14ac:dyDescent="0.15">
      <c r="A344" s="112">
        <v>10</v>
      </c>
      <c r="B344" s="112">
        <v>1</v>
      </c>
      <c r="C344" s="113" t="s">
        <v>531</v>
      </c>
      <c r="D344" s="113"/>
      <c r="E344" s="113"/>
      <c r="F344" s="113"/>
      <c r="G344" s="113"/>
      <c r="H344" s="113"/>
      <c r="I344" s="113"/>
      <c r="J344" s="113"/>
      <c r="K344" s="113"/>
      <c r="L344" s="113"/>
      <c r="M344" s="113" t="s">
        <v>479</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0.96</v>
      </c>
      <c r="AL344" s="115"/>
      <c r="AM344" s="115"/>
      <c r="AN344" s="115"/>
      <c r="AO344" s="115"/>
      <c r="AP344" s="116"/>
      <c r="AQ344" s="117" t="s">
        <v>533</v>
      </c>
      <c r="AR344" s="113"/>
      <c r="AS344" s="113"/>
      <c r="AT344" s="113"/>
      <c r="AU344" s="114" t="s">
        <v>534</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548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537</v>
      </c>
      <c r="D368" s="113"/>
      <c r="E368" s="113"/>
      <c r="F368" s="113"/>
      <c r="G368" s="113"/>
      <c r="H368" s="113"/>
      <c r="I368" s="113"/>
      <c r="J368" s="113"/>
      <c r="K368" s="113"/>
      <c r="L368" s="113"/>
      <c r="M368" s="117" t="s">
        <v>518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1.2</v>
      </c>
      <c r="AL368" s="115"/>
      <c r="AM368" s="115"/>
      <c r="AN368" s="115"/>
      <c r="AO368" s="115"/>
      <c r="AP368" s="116"/>
      <c r="AQ368" s="117" t="s">
        <v>492</v>
      </c>
      <c r="AR368" s="113"/>
      <c r="AS368" s="113"/>
      <c r="AT368" s="113"/>
      <c r="AU368" s="114" t="s">
        <v>515</v>
      </c>
      <c r="AV368" s="115"/>
      <c r="AW368" s="115"/>
      <c r="AX368" s="116"/>
    </row>
    <row r="369" spans="1:50" ht="24" customHeight="1" x14ac:dyDescent="0.15">
      <c r="A369" s="112">
        <v>2</v>
      </c>
      <c r="B369" s="112">
        <v>1</v>
      </c>
      <c r="C369" s="117" t="s">
        <v>538</v>
      </c>
      <c r="D369" s="113"/>
      <c r="E369" s="113"/>
      <c r="F369" s="113"/>
      <c r="G369" s="113"/>
      <c r="H369" s="113"/>
      <c r="I369" s="113"/>
      <c r="J369" s="113"/>
      <c r="K369" s="113"/>
      <c r="L369" s="113"/>
      <c r="M369" s="113" t="s">
        <v>518</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0.4</v>
      </c>
      <c r="AL369" s="115"/>
      <c r="AM369" s="115"/>
      <c r="AN369" s="115"/>
      <c r="AO369" s="115"/>
      <c r="AP369" s="116"/>
      <c r="AQ369" s="117" t="s">
        <v>535</v>
      </c>
      <c r="AR369" s="113"/>
      <c r="AS369" s="113"/>
      <c r="AT369" s="113"/>
      <c r="AU369" s="114" t="s">
        <v>533</v>
      </c>
      <c r="AV369" s="115"/>
      <c r="AW369" s="115"/>
      <c r="AX369" s="116"/>
    </row>
    <row r="370" spans="1:50" ht="24" customHeight="1" x14ac:dyDescent="0.15">
      <c r="A370" s="112">
        <v>3</v>
      </c>
      <c r="B370" s="112">
        <v>1</v>
      </c>
      <c r="C370" s="117" t="s">
        <v>539</v>
      </c>
      <c r="D370" s="113"/>
      <c r="E370" s="113"/>
      <c r="F370" s="113"/>
      <c r="G370" s="113"/>
      <c r="H370" s="113"/>
      <c r="I370" s="113"/>
      <c r="J370" s="113"/>
      <c r="K370" s="113"/>
      <c r="L370" s="113"/>
      <c r="M370" s="113" t="s">
        <v>518</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0.2</v>
      </c>
      <c r="AL370" s="115"/>
      <c r="AM370" s="115"/>
      <c r="AN370" s="115"/>
      <c r="AO370" s="115"/>
      <c r="AP370" s="116"/>
      <c r="AQ370" s="117" t="s">
        <v>533</v>
      </c>
      <c r="AR370" s="113"/>
      <c r="AS370" s="113"/>
      <c r="AT370" s="113"/>
      <c r="AU370" s="114" t="s">
        <v>535</v>
      </c>
      <c r="AV370" s="115"/>
      <c r="AW370" s="115"/>
      <c r="AX370" s="116"/>
    </row>
    <row r="371" spans="1:50" ht="24" customHeight="1" x14ac:dyDescent="0.15">
      <c r="A371" s="112">
        <v>4</v>
      </c>
      <c r="B371" s="112">
        <v>1</v>
      </c>
      <c r="C371" s="117" t="s">
        <v>540</v>
      </c>
      <c r="D371" s="113"/>
      <c r="E371" s="113"/>
      <c r="F371" s="113"/>
      <c r="G371" s="113"/>
      <c r="H371" s="113"/>
      <c r="I371" s="113"/>
      <c r="J371" s="113"/>
      <c r="K371" s="113"/>
      <c r="L371" s="113"/>
      <c r="M371" s="113" t="s">
        <v>518</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0.2</v>
      </c>
      <c r="AL371" s="115"/>
      <c r="AM371" s="115"/>
      <c r="AN371" s="115"/>
      <c r="AO371" s="115"/>
      <c r="AP371" s="116"/>
      <c r="AQ371" s="117" t="s">
        <v>533</v>
      </c>
      <c r="AR371" s="113"/>
      <c r="AS371" s="113"/>
      <c r="AT371" s="113"/>
      <c r="AU371" s="114" t="s">
        <v>533</v>
      </c>
      <c r="AV371" s="115"/>
      <c r="AW371" s="115"/>
      <c r="AX371" s="116"/>
    </row>
    <row r="372" spans="1:50" ht="24" customHeight="1" x14ac:dyDescent="0.15">
      <c r="A372" s="112">
        <v>5</v>
      </c>
      <c r="B372" s="112">
        <v>1</v>
      </c>
      <c r="C372" s="117" t="s">
        <v>541</v>
      </c>
      <c r="D372" s="113"/>
      <c r="E372" s="113"/>
      <c r="F372" s="113"/>
      <c r="G372" s="113"/>
      <c r="H372" s="113"/>
      <c r="I372" s="113"/>
      <c r="J372" s="113"/>
      <c r="K372" s="113"/>
      <c r="L372" s="113"/>
      <c r="M372" s="113" t="s">
        <v>518</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0.2</v>
      </c>
      <c r="AL372" s="115"/>
      <c r="AM372" s="115"/>
      <c r="AN372" s="115"/>
      <c r="AO372" s="115"/>
      <c r="AP372" s="116"/>
      <c r="AQ372" s="117" t="s">
        <v>533</v>
      </c>
      <c r="AR372" s="113"/>
      <c r="AS372" s="113"/>
      <c r="AT372" s="113"/>
      <c r="AU372" s="114" t="s">
        <v>533</v>
      </c>
      <c r="AV372" s="115"/>
      <c r="AW372" s="115"/>
      <c r="AX372" s="116"/>
    </row>
    <row r="373" spans="1:50" ht="24" customHeight="1" x14ac:dyDescent="0.15">
      <c r="A373" s="112">
        <v>6</v>
      </c>
      <c r="B373" s="112">
        <v>1</v>
      </c>
      <c r="C373" s="117" t="s">
        <v>542</v>
      </c>
      <c r="D373" s="113"/>
      <c r="E373" s="113"/>
      <c r="F373" s="113"/>
      <c r="G373" s="113"/>
      <c r="H373" s="113"/>
      <c r="I373" s="113"/>
      <c r="J373" s="113"/>
      <c r="K373" s="113"/>
      <c r="L373" s="113"/>
      <c r="M373" s="113" t="s">
        <v>518</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0.2</v>
      </c>
      <c r="AL373" s="115"/>
      <c r="AM373" s="115"/>
      <c r="AN373" s="115"/>
      <c r="AO373" s="115"/>
      <c r="AP373" s="116"/>
      <c r="AQ373" s="117" t="s">
        <v>533</v>
      </c>
      <c r="AR373" s="113"/>
      <c r="AS373" s="113"/>
      <c r="AT373" s="113"/>
      <c r="AU373" s="114" t="s">
        <v>533</v>
      </c>
      <c r="AV373" s="115"/>
      <c r="AW373" s="115"/>
      <c r="AX373" s="116"/>
    </row>
    <row r="374" spans="1:50" ht="24" customHeight="1" x14ac:dyDescent="0.15">
      <c r="A374" s="112">
        <v>7</v>
      </c>
      <c r="B374" s="112">
        <v>1</v>
      </c>
      <c r="C374" s="117" t="s">
        <v>543</v>
      </c>
      <c r="D374" s="113"/>
      <c r="E374" s="113"/>
      <c r="F374" s="113"/>
      <c r="G374" s="113"/>
      <c r="H374" s="113"/>
      <c r="I374" s="113"/>
      <c r="J374" s="113"/>
      <c r="K374" s="113"/>
      <c r="L374" s="113"/>
      <c r="M374" s="113" t="s">
        <v>518</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0.1</v>
      </c>
      <c r="AL374" s="115"/>
      <c r="AM374" s="115"/>
      <c r="AN374" s="115"/>
      <c r="AO374" s="115"/>
      <c r="AP374" s="116"/>
      <c r="AQ374" s="117" t="s">
        <v>533</v>
      </c>
      <c r="AR374" s="113"/>
      <c r="AS374" s="113"/>
      <c r="AT374" s="113"/>
      <c r="AU374" s="114" t="s">
        <v>533</v>
      </c>
      <c r="AV374" s="115"/>
      <c r="AW374" s="115"/>
      <c r="AX374" s="116"/>
    </row>
    <row r="375" spans="1:50" ht="24" customHeight="1" x14ac:dyDescent="0.15">
      <c r="A375" s="112">
        <v>8</v>
      </c>
      <c r="B375" s="112">
        <v>1</v>
      </c>
      <c r="C375" s="117" t="s">
        <v>544</v>
      </c>
      <c r="D375" s="113"/>
      <c r="E375" s="113"/>
      <c r="F375" s="113"/>
      <c r="G375" s="113"/>
      <c r="H375" s="113"/>
      <c r="I375" s="113"/>
      <c r="J375" s="113"/>
      <c r="K375" s="113"/>
      <c r="L375" s="113"/>
      <c r="M375" s="113" t="s">
        <v>518</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0.1</v>
      </c>
      <c r="AL375" s="115"/>
      <c r="AM375" s="115"/>
      <c r="AN375" s="115"/>
      <c r="AO375" s="115"/>
      <c r="AP375" s="116"/>
      <c r="AQ375" s="117" t="s">
        <v>535</v>
      </c>
      <c r="AR375" s="113"/>
      <c r="AS375" s="113"/>
      <c r="AT375" s="113"/>
      <c r="AU375" s="114" t="s">
        <v>533</v>
      </c>
      <c r="AV375" s="115"/>
      <c r="AW375" s="115"/>
      <c r="AX375" s="116"/>
    </row>
    <row r="376" spans="1:50" ht="24" customHeight="1" x14ac:dyDescent="0.15">
      <c r="A376" s="112">
        <v>9</v>
      </c>
      <c r="B376" s="112">
        <v>1</v>
      </c>
      <c r="C376" s="117" t="s">
        <v>545</v>
      </c>
      <c r="D376" s="113"/>
      <c r="E376" s="113"/>
      <c r="F376" s="113"/>
      <c r="G376" s="113"/>
      <c r="H376" s="113"/>
      <c r="I376" s="113"/>
      <c r="J376" s="113"/>
      <c r="K376" s="113"/>
      <c r="L376" s="113"/>
      <c r="M376" s="113" t="s">
        <v>518</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0.1</v>
      </c>
      <c r="AL376" s="115"/>
      <c r="AM376" s="115"/>
      <c r="AN376" s="115"/>
      <c r="AO376" s="115"/>
      <c r="AP376" s="116"/>
      <c r="AQ376" s="117" t="s">
        <v>533</v>
      </c>
      <c r="AR376" s="113"/>
      <c r="AS376" s="113"/>
      <c r="AT376" s="113"/>
      <c r="AU376" s="114" t="s">
        <v>533</v>
      </c>
      <c r="AV376" s="115"/>
      <c r="AW376" s="115"/>
      <c r="AX376" s="116"/>
    </row>
    <row r="377" spans="1:50" ht="24" customHeight="1" x14ac:dyDescent="0.15">
      <c r="A377" s="112">
        <v>10</v>
      </c>
      <c r="B377" s="112">
        <v>1</v>
      </c>
      <c r="C377" s="117" t="s">
        <v>546</v>
      </c>
      <c r="D377" s="113"/>
      <c r="E377" s="113"/>
      <c r="F377" s="113"/>
      <c r="G377" s="113"/>
      <c r="H377" s="113"/>
      <c r="I377" s="113"/>
      <c r="J377" s="113"/>
      <c r="K377" s="113"/>
      <c r="L377" s="113"/>
      <c r="M377" s="113" t="s">
        <v>518</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0.1</v>
      </c>
      <c r="AL377" s="115"/>
      <c r="AM377" s="115"/>
      <c r="AN377" s="115"/>
      <c r="AO377" s="115"/>
      <c r="AP377" s="116"/>
      <c r="AQ377" s="117" t="s">
        <v>533</v>
      </c>
      <c r="AR377" s="113"/>
      <c r="AS377" s="113"/>
      <c r="AT377" s="113"/>
      <c r="AU377" s="114" t="s">
        <v>533</v>
      </c>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53">
      <formula>IF(RIGHT(TEXT(P14,"0.#"),1)=".",FALSE,TRUE)</formula>
    </cfRule>
    <cfRule type="expression" dxfId="946" priority="554">
      <formula>IF(RIGHT(TEXT(P14,"0.#"),1)=".",TRUE,FALSE)</formula>
    </cfRule>
  </conditionalFormatting>
  <conditionalFormatting sqref="AE23:AI23">
    <cfRule type="expression" dxfId="945" priority="543">
      <formula>IF(RIGHT(TEXT(AE23,"0.#"),1)=".",FALSE,TRUE)</formula>
    </cfRule>
    <cfRule type="expression" dxfId="944" priority="544">
      <formula>IF(RIGHT(TEXT(AE23,"0.#"),1)=".",TRUE,FALSE)</formula>
    </cfRule>
  </conditionalFormatting>
  <conditionalFormatting sqref="AE69:AX69">
    <cfRule type="expression" dxfId="943" priority="475">
      <formula>IF(RIGHT(TEXT(AE69,"0.#"),1)=".",FALSE,TRUE)</formula>
    </cfRule>
    <cfRule type="expression" dxfId="942" priority="476">
      <formula>IF(RIGHT(TEXT(AE69,"0.#"),1)=".",TRUE,FALSE)</formula>
    </cfRule>
  </conditionalFormatting>
  <conditionalFormatting sqref="AE83:AI83">
    <cfRule type="expression" dxfId="941" priority="457">
      <formula>IF(RIGHT(TEXT(AE83,"0.#"),1)=".",FALSE,TRUE)</formula>
    </cfRule>
    <cfRule type="expression" dxfId="940" priority="458">
      <formula>IF(RIGHT(TEXT(AE83,"0.#"),1)=".",TRUE,FALSE)</formula>
    </cfRule>
  </conditionalFormatting>
  <conditionalFormatting sqref="AJ83:AX83">
    <cfRule type="expression" dxfId="939" priority="455">
      <formula>IF(RIGHT(TEXT(AJ83,"0.#"),1)=".",FALSE,TRUE)</formula>
    </cfRule>
    <cfRule type="expression" dxfId="938" priority="456">
      <formula>IF(RIGHT(TEXT(AJ83,"0.#"),1)=".",TRUE,FALSE)</formula>
    </cfRule>
  </conditionalFormatting>
  <conditionalFormatting sqref="L99">
    <cfRule type="expression" dxfId="937" priority="435">
      <formula>IF(RIGHT(TEXT(L99,"0.#"),1)=".",FALSE,TRUE)</formula>
    </cfRule>
    <cfRule type="expression" dxfId="936" priority="436">
      <formula>IF(RIGHT(TEXT(L99,"0.#"),1)=".",TRUE,FALSE)</formula>
    </cfRule>
  </conditionalFormatting>
  <conditionalFormatting sqref="L104">
    <cfRule type="expression" dxfId="935" priority="433">
      <formula>IF(RIGHT(TEXT(L104,"0.#"),1)=".",FALSE,TRUE)</formula>
    </cfRule>
    <cfRule type="expression" dxfId="934" priority="434">
      <formula>IF(RIGHT(TEXT(L104,"0.#"),1)=".",TRUE,FALSE)</formula>
    </cfRule>
  </conditionalFormatting>
  <conditionalFormatting sqref="R104">
    <cfRule type="expression" dxfId="933" priority="431">
      <formula>IF(RIGHT(TEXT(R104,"0.#"),1)=".",FALSE,TRUE)</formula>
    </cfRule>
    <cfRule type="expression" dxfId="932" priority="432">
      <formula>IF(RIGHT(TEXT(R104,"0.#"),1)=".",TRUE,FALSE)</formula>
    </cfRule>
  </conditionalFormatting>
  <conditionalFormatting sqref="P18:AX18">
    <cfRule type="expression" dxfId="931" priority="429">
      <formula>IF(RIGHT(TEXT(P18,"0.#"),1)=".",FALSE,TRUE)</formula>
    </cfRule>
    <cfRule type="expression" dxfId="930" priority="430">
      <formula>IF(RIGHT(TEXT(P18,"0.#"),1)=".",TRUE,FALSE)</formula>
    </cfRule>
  </conditionalFormatting>
  <conditionalFormatting sqref="Y181">
    <cfRule type="expression" dxfId="929" priority="425">
      <formula>IF(RIGHT(TEXT(Y181,"0.#"),1)=".",FALSE,TRUE)</formula>
    </cfRule>
    <cfRule type="expression" dxfId="928" priority="426">
      <formula>IF(RIGHT(TEXT(Y181,"0.#"),1)=".",TRUE,FALSE)</formula>
    </cfRule>
  </conditionalFormatting>
  <conditionalFormatting sqref="Y190">
    <cfRule type="expression" dxfId="927" priority="421">
      <formula>IF(RIGHT(TEXT(Y190,"0.#"),1)=".",FALSE,TRUE)</formula>
    </cfRule>
    <cfRule type="expression" dxfId="926" priority="422">
      <formula>IF(RIGHT(TEXT(Y190,"0.#"),1)=".",TRUE,FALSE)</formula>
    </cfRule>
  </conditionalFormatting>
  <conditionalFormatting sqref="AK236">
    <cfRule type="expression" dxfId="925" priority="343">
      <formula>IF(RIGHT(TEXT(AK236,"0.#"),1)=".",FALSE,TRUE)</formula>
    </cfRule>
    <cfRule type="expression" dxfId="924" priority="344">
      <formula>IF(RIGHT(TEXT(AK236,"0.#"),1)=".",TRUE,FALSE)</formula>
    </cfRule>
  </conditionalFormatting>
  <conditionalFormatting sqref="AE54:AI54">
    <cfRule type="expression" dxfId="923" priority="293">
      <formula>IF(RIGHT(TEXT(AE54,"0.#"),1)=".",FALSE,TRUE)</formula>
    </cfRule>
    <cfRule type="expression" dxfId="922" priority="294">
      <formula>IF(RIGHT(TEXT(AE54,"0.#"),1)=".",TRUE,FALSE)</formula>
    </cfRule>
  </conditionalFormatting>
  <conditionalFormatting sqref="P16:AQ17 P15:AX15 P13:AX13">
    <cfRule type="expression" dxfId="921" priority="251">
      <formula>IF(RIGHT(TEXT(P13,"0.#"),1)=".",FALSE,TRUE)</formula>
    </cfRule>
    <cfRule type="expression" dxfId="920" priority="252">
      <formula>IF(RIGHT(TEXT(P13,"0.#"),1)=".",TRUE,FALSE)</formula>
    </cfRule>
  </conditionalFormatting>
  <conditionalFormatting sqref="P19:AJ19">
    <cfRule type="expression" dxfId="919" priority="249">
      <formula>IF(RIGHT(TEXT(P19,"0.#"),1)=".",FALSE,TRUE)</formula>
    </cfRule>
    <cfRule type="expression" dxfId="918" priority="250">
      <formula>IF(RIGHT(TEXT(P19,"0.#"),1)=".",TRUE,FALSE)</formula>
    </cfRule>
  </conditionalFormatting>
  <conditionalFormatting sqref="AE55:AX55 AJ54:AS54">
    <cfRule type="expression" dxfId="917" priority="245">
      <formula>IF(RIGHT(TEXT(AE54,"0.#"),1)=".",FALSE,TRUE)</formula>
    </cfRule>
    <cfRule type="expression" dxfId="916" priority="246">
      <formula>IF(RIGHT(TEXT(AE54,"0.#"),1)=".",TRUE,FALSE)</formula>
    </cfRule>
  </conditionalFormatting>
  <conditionalFormatting sqref="AE68:AS68">
    <cfRule type="expression" dxfId="915" priority="241">
      <formula>IF(RIGHT(TEXT(AE68,"0.#"),1)=".",FALSE,TRUE)</formula>
    </cfRule>
    <cfRule type="expression" dxfId="914" priority="242">
      <formula>IF(RIGHT(TEXT(AE68,"0.#"),1)=".",TRUE,FALSE)</formula>
    </cfRule>
  </conditionalFormatting>
  <conditionalFormatting sqref="AE95:AI95 AE92:AI92 AE89:AI89 AE86:AI86">
    <cfRule type="expression" dxfId="913" priority="239">
      <formula>IF(RIGHT(TEXT(AE86,"0.#"),1)=".",FALSE,TRUE)</formula>
    </cfRule>
    <cfRule type="expression" dxfId="912" priority="240">
      <formula>IF(RIGHT(TEXT(AE86,"0.#"),1)=".",TRUE,FALSE)</formula>
    </cfRule>
  </conditionalFormatting>
  <conditionalFormatting sqref="AJ95:AX95 AJ92:AX92 AJ89:AX89 AJ86:AX86">
    <cfRule type="expression" dxfId="911" priority="237">
      <formula>IF(RIGHT(TEXT(AJ86,"0.#"),1)=".",FALSE,TRUE)</formula>
    </cfRule>
    <cfRule type="expression" dxfId="910" priority="238">
      <formula>IF(RIGHT(TEXT(AJ86,"0.#"),1)=".",TRUE,FALSE)</formula>
    </cfRule>
  </conditionalFormatting>
  <conditionalFormatting sqref="L100:L103 L98">
    <cfRule type="expression" dxfId="909" priority="235">
      <formula>IF(RIGHT(TEXT(L98,"0.#"),1)=".",FALSE,TRUE)</formula>
    </cfRule>
    <cfRule type="expression" dxfId="908" priority="236">
      <formula>IF(RIGHT(TEXT(L98,"0.#"),1)=".",TRUE,FALSE)</formula>
    </cfRule>
  </conditionalFormatting>
  <conditionalFormatting sqref="R98">
    <cfRule type="expression" dxfId="907" priority="231">
      <formula>IF(RIGHT(TEXT(R98,"0.#"),1)=".",FALSE,TRUE)</formula>
    </cfRule>
    <cfRule type="expression" dxfId="906" priority="232">
      <formula>IF(RIGHT(TEXT(R98,"0.#"),1)=".",TRUE,FALSE)</formula>
    </cfRule>
  </conditionalFormatting>
  <conditionalFormatting sqref="R99:R103">
    <cfRule type="expression" dxfId="905" priority="229">
      <formula>IF(RIGHT(TEXT(R99,"0.#"),1)=".",FALSE,TRUE)</formula>
    </cfRule>
    <cfRule type="expression" dxfId="904" priority="230">
      <formula>IF(RIGHT(TEXT(R99,"0.#"),1)=".",TRUE,FALSE)</formula>
    </cfRule>
  </conditionalFormatting>
  <conditionalFormatting sqref="Y182:Y189 Y180">
    <cfRule type="expression" dxfId="903" priority="227">
      <formula>IF(RIGHT(TEXT(Y180,"0.#"),1)=".",FALSE,TRUE)</formula>
    </cfRule>
    <cfRule type="expression" dxfId="902" priority="228">
      <formula>IF(RIGHT(TEXT(Y180,"0.#"),1)=".",TRUE,FALSE)</formula>
    </cfRule>
  </conditionalFormatting>
  <conditionalFormatting sqref="AU181">
    <cfRule type="expression" dxfId="901" priority="225">
      <formula>IF(RIGHT(TEXT(AU181,"0.#"),1)=".",FALSE,TRUE)</formula>
    </cfRule>
    <cfRule type="expression" dxfId="900" priority="226">
      <formula>IF(RIGHT(TEXT(AU181,"0.#"),1)=".",TRUE,FALSE)</formula>
    </cfRule>
  </conditionalFormatting>
  <conditionalFormatting sqref="AU190">
    <cfRule type="expression" dxfId="899" priority="223">
      <formula>IF(RIGHT(TEXT(AU190,"0.#"),1)=".",FALSE,TRUE)</formula>
    </cfRule>
    <cfRule type="expression" dxfId="898" priority="224">
      <formula>IF(RIGHT(TEXT(AU190,"0.#"),1)=".",TRUE,FALSE)</formula>
    </cfRule>
  </conditionalFormatting>
  <conditionalFormatting sqref="AU182:AU189 AU180">
    <cfRule type="expression" dxfId="897" priority="221">
      <formula>IF(RIGHT(TEXT(AU180,"0.#"),1)=".",FALSE,TRUE)</formula>
    </cfRule>
    <cfRule type="expression" dxfId="896" priority="222">
      <formula>IF(RIGHT(TEXT(AU180,"0.#"),1)=".",TRUE,FALSE)</formula>
    </cfRule>
  </conditionalFormatting>
  <conditionalFormatting sqref="Y220 Y207 Y194">
    <cfRule type="expression" dxfId="895" priority="207">
      <formula>IF(RIGHT(TEXT(Y194,"0.#"),1)=".",FALSE,TRUE)</formula>
    </cfRule>
    <cfRule type="expression" dxfId="894" priority="208">
      <formula>IF(RIGHT(TEXT(Y194,"0.#"),1)=".",TRUE,FALSE)</formula>
    </cfRule>
  </conditionalFormatting>
  <conditionalFormatting sqref="Y229 Y216 Y203">
    <cfRule type="expression" dxfId="893" priority="205">
      <formula>IF(RIGHT(TEXT(Y203,"0.#"),1)=".",FALSE,TRUE)</formula>
    </cfRule>
    <cfRule type="expression" dxfId="892" priority="206">
      <formula>IF(RIGHT(TEXT(Y203,"0.#"),1)=".",TRUE,FALSE)</formula>
    </cfRule>
  </conditionalFormatting>
  <conditionalFormatting sqref="Y221:Y228 Y219 Y208:Y215 Y206 Y195:Y202 Y193">
    <cfRule type="expression" dxfId="891" priority="203">
      <formula>IF(RIGHT(TEXT(Y193,"0.#"),1)=".",FALSE,TRUE)</formula>
    </cfRule>
    <cfRule type="expression" dxfId="890" priority="204">
      <formula>IF(RIGHT(TEXT(Y193,"0.#"),1)=".",TRUE,FALSE)</formula>
    </cfRule>
  </conditionalFormatting>
  <conditionalFormatting sqref="AU220 AU207 AU194">
    <cfRule type="expression" dxfId="889" priority="201">
      <formula>IF(RIGHT(TEXT(AU194,"0.#"),1)=".",FALSE,TRUE)</formula>
    </cfRule>
    <cfRule type="expression" dxfId="888" priority="202">
      <formula>IF(RIGHT(TEXT(AU194,"0.#"),1)=".",TRUE,FALSE)</formula>
    </cfRule>
  </conditionalFormatting>
  <conditionalFormatting sqref="AU229 AU216 AU203">
    <cfRule type="expression" dxfId="887" priority="199">
      <formula>IF(RIGHT(TEXT(AU203,"0.#"),1)=".",FALSE,TRUE)</formula>
    </cfRule>
    <cfRule type="expression" dxfId="886" priority="200">
      <formula>IF(RIGHT(TEXT(AU203,"0.#"),1)=".",TRUE,FALSE)</formula>
    </cfRule>
  </conditionalFormatting>
  <conditionalFormatting sqref="AU221:AU228 AU219 AU208:AU215 AU206 AU195:AU202 AU193">
    <cfRule type="expression" dxfId="885" priority="197">
      <formula>IF(RIGHT(TEXT(AU193,"0.#"),1)=".",FALSE,TRUE)</formula>
    </cfRule>
    <cfRule type="expression" dxfId="884" priority="198">
      <formula>IF(RIGHT(TEXT(AU193,"0.#"),1)=".",TRUE,FALSE)</formula>
    </cfRule>
  </conditionalFormatting>
  <conditionalFormatting sqref="AE56:AI56">
    <cfRule type="expression" dxfId="883" priority="171">
      <formula>IF(AND(AE56&gt;=0, RIGHT(TEXT(AE56,"0.#"),1)&lt;&gt;"."),TRUE,FALSE)</formula>
    </cfRule>
    <cfRule type="expression" dxfId="882" priority="172">
      <formula>IF(AND(AE56&gt;=0, RIGHT(TEXT(AE56,"0.#"),1)="."),TRUE,FALSE)</formula>
    </cfRule>
    <cfRule type="expression" dxfId="881" priority="173">
      <formula>IF(AND(AE56&lt;0, RIGHT(TEXT(AE56,"0.#"),1)&lt;&gt;"."),TRUE,FALSE)</formula>
    </cfRule>
    <cfRule type="expression" dxfId="880" priority="174">
      <formula>IF(AND(AE56&lt;0, RIGHT(TEXT(AE56,"0.#"),1)="."),TRUE,FALSE)</formula>
    </cfRule>
  </conditionalFormatting>
  <conditionalFormatting sqref="AJ56:AS56">
    <cfRule type="expression" dxfId="879" priority="167">
      <formula>IF(AND(AJ56&gt;=0, RIGHT(TEXT(AJ56,"0.#"),1)&lt;&gt;"."),TRUE,FALSE)</formula>
    </cfRule>
    <cfRule type="expression" dxfId="878" priority="168">
      <formula>IF(AND(AJ56&gt;=0, RIGHT(TEXT(AJ56,"0.#"),1)="."),TRUE,FALSE)</formula>
    </cfRule>
    <cfRule type="expression" dxfId="877" priority="169">
      <formula>IF(AND(AJ56&lt;0, RIGHT(TEXT(AJ56,"0.#"),1)&lt;&gt;"."),TRUE,FALSE)</formula>
    </cfRule>
    <cfRule type="expression" dxfId="876" priority="170">
      <formula>IF(AND(AJ56&lt;0, RIGHT(TEXT(AJ56,"0.#"),1)="."),TRUE,FALSE)</formula>
    </cfRule>
  </conditionalFormatting>
  <conditionalFormatting sqref="AK237:AK265">
    <cfRule type="expression" dxfId="875" priority="155">
      <formula>IF(RIGHT(TEXT(AK237,"0.#"),1)=".",FALSE,TRUE)</formula>
    </cfRule>
    <cfRule type="expression" dxfId="874" priority="156">
      <formula>IF(RIGHT(TEXT(AK237,"0.#"),1)=".",TRUE,FALSE)</formula>
    </cfRule>
  </conditionalFormatting>
  <conditionalFormatting sqref="AU237:AX265">
    <cfRule type="expression" dxfId="873" priority="151">
      <formula>IF(AND(AU237&gt;=0, RIGHT(TEXT(AU237,"0.#"),1)&lt;&gt;"."),TRUE,FALSE)</formula>
    </cfRule>
    <cfRule type="expression" dxfId="872" priority="152">
      <formula>IF(AND(AU237&gt;=0, RIGHT(TEXT(AU237,"0.#"),1)="."),TRUE,FALSE)</formula>
    </cfRule>
    <cfRule type="expression" dxfId="871" priority="153">
      <formula>IF(AND(AU237&lt;0, RIGHT(TEXT(AU237,"0.#"),1)&lt;&gt;"."),TRUE,FALSE)</formula>
    </cfRule>
    <cfRule type="expression" dxfId="870" priority="154">
      <formula>IF(AND(AU237&lt;0, RIGHT(TEXT(AU237,"0.#"),1)="."),TRUE,FALSE)</formula>
    </cfRule>
  </conditionalFormatting>
  <conditionalFormatting sqref="AK269">
    <cfRule type="expression" dxfId="869" priority="149">
      <formula>IF(RIGHT(TEXT(AK269,"0.#"),1)=".",FALSE,TRUE)</formula>
    </cfRule>
    <cfRule type="expression" dxfId="868" priority="150">
      <formula>IF(RIGHT(TEXT(AK269,"0.#"),1)=".",TRUE,FALSE)</formula>
    </cfRule>
  </conditionalFormatting>
  <conditionalFormatting sqref="AU269:AX269">
    <cfRule type="expression" dxfId="867" priority="145">
      <formula>IF(AND(AU269&gt;=0, RIGHT(TEXT(AU269,"0.#"),1)&lt;&gt;"."),TRUE,FALSE)</formula>
    </cfRule>
    <cfRule type="expression" dxfId="866" priority="146">
      <formula>IF(AND(AU269&gt;=0, RIGHT(TEXT(AU269,"0.#"),1)="."),TRUE,FALSE)</formula>
    </cfRule>
    <cfRule type="expression" dxfId="865" priority="147">
      <formula>IF(AND(AU269&lt;0, RIGHT(TEXT(AU269,"0.#"),1)&lt;&gt;"."),TRUE,FALSE)</formula>
    </cfRule>
    <cfRule type="expression" dxfId="864" priority="148">
      <formula>IF(AND(AU269&lt;0, RIGHT(TEXT(AU269,"0.#"),1)="."),TRUE,FALSE)</formula>
    </cfRule>
  </conditionalFormatting>
  <conditionalFormatting sqref="AK270:AK298">
    <cfRule type="expression" dxfId="863" priority="143">
      <formula>IF(RIGHT(TEXT(AK270,"0.#"),1)=".",FALSE,TRUE)</formula>
    </cfRule>
    <cfRule type="expression" dxfId="862" priority="144">
      <formula>IF(RIGHT(TEXT(AK270,"0.#"),1)=".",TRUE,FALSE)</formula>
    </cfRule>
  </conditionalFormatting>
  <conditionalFormatting sqref="AU270:AX298">
    <cfRule type="expression" dxfId="861" priority="139">
      <formula>IF(AND(AU270&gt;=0, RIGHT(TEXT(AU270,"0.#"),1)&lt;&gt;"."),TRUE,FALSE)</formula>
    </cfRule>
    <cfRule type="expression" dxfId="860" priority="140">
      <formula>IF(AND(AU270&gt;=0, RIGHT(TEXT(AU270,"0.#"),1)="."),TRUE,FALSE)</formula>
    </cfRule>
    <cfRule type="expression" dxfId="859" priority="141">
      <formula>IF(AND(AU270&lt;0, RIGHT(TEXT(AU270,"0.#"),1)&lt;&gt;"."),TRUE,FALSE)</formula>
    </cfRule>
    <cfRule type="expression" dxfId="858" priority="142">
      <formula>IF(AND(AU270&lt;0, RIGHT(TEXT(AU270,"0.#"),1)="."),TRUE,FALSE)</formula>
    </cfRule>
  </conditionalFormatting>
  <conditionalFormatting sqref="AK302">
    <cfRule type="expression" dxfId="857" priority="137">
      <formula>IF(RIGHT(TEXT(AK302,"0.#"),1)=".",FALSE,TRUE)</formula>
    </cfRule>
    <cfRule type="expression" dxfId="856" priority="138">
      <formula>IF(RIGHT(TEXT(AK302,"0.#"),1)=".",TRUE,FALSE)</formula>
    </cfRule>
  </conditionalFormatting>
  <conditionalFormatting sqref="AK303:AK331">
    <cfRule type="expression" dxfId="855" priority="131">
      <formula>IF(RIGHT(TEXT(AK303,"0.#"),1)=".",FALSE,TRUE)</formula>
    </cfRule>
    <cfRule type="expression" dxfId="854" priority="132">
      <formula>IF(RIGHT(TEXT(AK303,"0.#"),1)=".",TRUE,FALSE)</formula>
    </cfRule>
  </conditionalFormatting>
  <conditionalFormatting sqref="AU303:AX331">
    <cfRule type="expression" dxfId="853" priority="127">
      <formula>IF(AND(AU303&gt;=0, RIGHT(TEXT(AU303,"0.#"),1)&lt;&gt;"."),TRUE,FALSE)</formula>
    </cfRule>
    <cfRule type="expression" dxfId="852" priority="128">
      <formula>IF(AND(AU303&gt;=0, RIGHT(TEXT(AU303,"0.#"),1)="."),TRUE,FALSE)</formula>
    </cfRule>
    <cfRule type="expression" dxfId="851" priority="129">
      <formula>IF(AND(AU303&lt;0, RIGHT(TEXT(AU303,"0.#"),1)&lt;&gt;"."),TRUE,FALSE)</formula>
    </cfRule>
    <cfRule type="expression" dxfId="850" priority="130">
      <formula>IF(AND(AU303&lt;0, RIGHT(TEXT(AU303,"0.#"),1)="."),TRUE,FALSE)</formula>
    </cfRule>
  </conditionalFormatting>
  <conditionalFormatting sqref="AK335">
    <cfRule type="expression" dxfId="849" priority="125">
      <formula>IF(RIGHT(TEXT(AK335,"0.#"),1)=".",FALSE,TRUE)</formula>
    </cfRule>
    <cfRule type="expression" dxfId="848" priority="126">
      <formula>IF(RIGHT(TEXT(AK335,"0.#"),1)=".",TRUE,FALSE)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U368:AX368">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cellComments="asDisplayed" r:id="rId1"/>
  <headerFooter differentFirst="1" alignWithMargins="0"/>
  <rowBreaks count="5" manualBreakCount="5">
    <brk id="105" max="49" man="1"/>
    <brk id="138" max="16383" man="1"/>
    <brk id="177" max="49" man="1"/>
    <brk id="230"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467</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467</v>
      </c>
      <c r="C24" s="15" t="str">
        <f t="shared" si="0"/>
        <v>ＯＤＡ</v>
      </c>
      <c r="D24" s="15" t="str">
        <f t="shared" si="7"/>
        <v>子ども・若者育成支援、ＯＤＡ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O4" sqref="AO4:AS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v>32</v>
      </c>
      <c r="AV3" s="110"/>
      <c r="AW3" s="108" t="s">
        <v>458</v>
      </c>
      <c r="AX3" s="109"/>
    </row>
    <row r="4" spans="1:50" ht="22.5" customHeight="1" x14ac:dyDescent="0.15">
      <c r="A4" s="216"/>
      <c r="B4" s="214"/>
      <c r="C4" s="214"/>
      <c r="D4" s="214"/>
      <c r="E4" s="214"/>
      <c r="F4" s="215"/>
      <c r="G4" s="321" t="s">
        <v>499</v>
      </c>
      <c r="H4" s="288"/>
      <c r="I4" s="288"/>
      <c r="J4" s="288"/>
      <c r="K4" s="288"/>
      <c r="L4" s="288"/>
      <c r="M4" s="288"/>
      <c r="N4" s="288"/>
      <c r="O4" s="289"/>
      <c r="P4" s="254" t="s">
        <v>500</v>
      </c>
      <c r="Q4" s="195"/>
      <c r="R4" s="195"/>
      <c r="S4" s="195"/>
      <c r="T4" s="195"/>
      <c r="U4" s="195"/>
      <c r="V4" s="195"/>
      <c r="W4" s="195"/>
      <c r="X4" s="196"/>
      <c r="Y4" s="293" t="s">
        <v>14</v>
      </c>
      <c r="Z4" s="294"/>
      <c r="AA4" s="295"/>
      <c r="AB4" s="658" t="s">
        <v>501</v>
      </c>
      <c r="AC4" s="296"/>
      <c r="AD4" s="296"/>
      <c r="AE4" s="93" t="s">
        <v>503</v>
      </c>
      <c r="AF4" s="94"/>
      <c r="AG4" s="94"/>
      <c r="AH4" s="94"/>
      <c r="AI4" s="95"/>
      <c r="AJ4" s="93" t="s">
        <v>503</v>
      </c>
      <c r="AK4" s="94"/>
      <c r="AL4" s="94"/>
      <c r="AM4" s="94"/>
      <c r="AN4" s="95"/>
      <c r="AO4" s="93">
        <v>184155</v>
      </c>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t="s">
        <v>502</v>
      </c>
      <c r="AC5" s="286"/>
      <c r="AD5" s="286"/>
      <c r="AE5" s="93" t="s">
        <v>503</v>
      </c>
      <c r="AF5" s="94"/>
      <c r="AG5" s="94"/>
      <c r="AH5" s="94"/>
      <c r="AI5" s="95"/>
      <c r="AJ5" s="93" t="s">
        <v>503</v>
      </c>
      <c r="AK5" s="94"/>
      <c r="AL5" s="94"/>
      <c r="AM5" s="94"/>
      <c r="AN5" s="95"/>
      <c r="AO5" s="93">
        <v>168146</v>
      </c>
      <c r="AP5" s="94"/>
      <c r="AQ5" s="94"/>
      <c r="AR5" s="94"/>
      <c r="AS5" s="95"/>
      <c r="AT5" s="93">
        <v>300000</v>
      </c>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459</v>
      </c>
      <c r="AC6" s="264"/>
      <c r="AD6" s="264"/>
      <c r="AE6" s="93" t="s">
        <v>503</v>
      </c>
      <c r="AF6" s="94"/>
      <c r="AG6" s="94"/>
      <c r="AH6" s="94"/>
      <c r="AI6" s="95"/>
      <c r="AJ6" s="93" t="s">
        <v>503</v>
      </c>
      <c r="AK6" s="94"/>
      <c r="AL6" s="94"/>
      <c r="AM6" s="94"/>
      <c r="AN6" s="95"/>
      <c r="AO6" s="93">
        <v>109.5</v>
      </c>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460</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461</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460</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458</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459</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461</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460</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461</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460</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461</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460</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458</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459</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369</v>
      </c>
      <c r="H2" s="388"/>
      <c r="I2" s="388"/>
      <c r="J2" s="388"/>
      <c r="K2" s="388"/>
      <c r="L2" s="388"/>
      <c r="M2" s="388"/>
      <c r="N2" s="388"/>
      <c r="O2" s="388"/>
      <c r="P2" s="388"/>
      <c r="Q2" s="388"/>
      <c r="R2" s="388"/>
      <c r="S2" s="388"/>
      <c r="T2" s="388"/>
      <c r="U2" s="388"/>
      <c r="V2" s="388"/>
      <c r="W2" s="388"/>
      <c r="X2" s="388"/>
      <c r="Y2" s="388"/>
      <c r="Z2" s="388"/>
      <c r="AA2" s="388"/>
      <c r="AB2" s="389"/>
      <c r="AC2" s="387" t="s">
        <v>455</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平成27年度行政事業レビュー_大学等の海外留学支援制度</dc:title>
  <dc:creator>文部科学省</dc:creator>
  <cp:lastModifiedBy>文部科学省</cp:lastModifiedBy>
  <cp:lastPrinted>2015-07-10T13:00:17Z</cp:lastPrinted>
  <dcterms:created xsi:type="dcterms:W3CDTF">2012-03-13T00:50:25Z</dcterms:created>
  <dcterms:modified xsi:type="dcterms:W3CDTF">2015-08-31T04:54:13Z</dcterms:modified>
</cp:coreProperties>
</file>