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0" windowWidth="20730" windowHeight="901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Print_Area" localSheetId="3">別紙2!$A$1:$AX$14</definedName>
    <definedName name="_xlnm.Print_Area" localSheetId="4">別紙3!$A$1:$AX$33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<sst xmlns="http://schemas.openxmlformats.org/spreadsheetml/2006/main" count="1431" uniqueCount="595">
  <si>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</si>
  <si>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</si>
  <si>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</si>
  <si>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</si>
  <si>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</si>
  <si>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</si>
  <si>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</si>
  <si>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</si>
  <si>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</si>
  <si>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</si>
  <si>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</si>
  <si>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</si>
  <si>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</si>
  <si>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</si>
  <si>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</si>
  <si>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</si>
  <si>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</si>
  <si>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</si>
  <si>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</si>
  <si>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</si>
  <si>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</si>
  <si>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</si>
  <si>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</si>
  <si>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</si>
  <si>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</si>
  <si>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</si>
  <si>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</si>
  <si>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</si>
  <si>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</si>
  <si>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</si>
  <si>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</si>
  <si>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</si>
  <si>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</si>
  <si>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</si>
  <si>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</si>
  <si>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</si>
  <si>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</si>
  <si>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</si>
  <si>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</si>
  <si>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</si>
  <si>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</si>
  <si>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</si>
  <si>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</si>
  <si>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</si>
  <si>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</si>
  <si>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</si>
  <si>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</si>
  <si>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</si>
  <si>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</si>
  <si>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</si>
  <si>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</si>
  <si>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</si>
  <si>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</si>
  <si>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</si>
  <si>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</si>
  <si>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</si>
  <si>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</si>
  <si>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</si>
  <si>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</si>
  <si>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</si>
  <si>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</si>
  <si>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</si>
  <si>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</si>
  <si>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</si>
  <si>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</si>
  <si>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</si>
  <si>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</si>
  <si>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</si>
  <si>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</si>
  <si>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</si>
  <si>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</si>
  <si>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</si>
  <si>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</si>
  <si>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</si>
  <si>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</si>
  <si>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</si>
  <si>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</si>
  <si>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</si>
  <si>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</si>
  <si>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</si>
  <si>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</si>
  <si>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</si>
  <si>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</si>
  <si>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</si>
  <si>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</si>
  <si>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</si>
  <si>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</si>
  <si>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</si>
  <si>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</si>
  <si>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</si>
  <si>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</si>
  <si>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</si>
  <si>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</si>
  <si>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</si>
  <si>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</si>
  <si>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</si>
  <si>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</si>
  <si>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</si>
  <si>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</si>
  <si>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</si>
  <si>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</si>
  <si>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</si>
  <si>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</si>
  <si>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</si>
  <si>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</si>
  <si>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</si>
  <si>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</si>
  <si>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</si>
  <si>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</si>
  <si>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</si>
  <si>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</si>
  <si>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</si>
  <si>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</si>
  <si>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</si>
  <si>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</si>
  <si>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</si>
  <si>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</si>
  <si>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</si>
  <si>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</si>
  <si>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</si>
  <si>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</si>
  <si>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</si>
  <si>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</si>
  <si>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</si>
  <si>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</si>
  <si>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</si>
  <si>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</si>
  <si>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</si>
  <si>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</si>
  <si>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</si>
  <si>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</si>
  <si>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</si>
  <si>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</si>
  <si>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</si>
  <si>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</si>
  <si>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</si>
  <si>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</si>
  <si>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</si>
  <si>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</si>
  <si>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</si>
  <si>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</si>
  <si>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</si>
  <si>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</si>
  <si>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</si>
  <si>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</si>
  <si>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</si>
  <si>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</si>
  <si>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</si>
  <si>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</si>
  <si>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</si>
  <si>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</si>
  <si>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</si>
  <si>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</si>
  <si>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</si>
  <si>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</si>
  <si>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</si>
  <si>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</si>
  <si>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</si>
  <si>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</si>
  <si>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</si>
  <si>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</si>
  <si>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</si>
  <si>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</si>
  <si>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</si>
  <si>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</si>
  <si>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</si>
  <si>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</si>
  <si>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</si>
  <si>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</si>
  <si>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</si>
  <si>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</si>
  <si>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</si>
  <si>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</si>
  <si>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</si>
  <si>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</si>
  <si>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</si>
  <si>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</si>
  <si>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</si>
  <si>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</si>
  <si>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</si>
  <si>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</si>
  <si>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</si>
  <si>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</si>
  <si>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</si>
  <si>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</si>
  <si>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</si>
  <si>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</si>
  <si>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</si>
  <si>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</si>
  <si>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</si>
  <si>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</si>
  <si>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</si>
  <si>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</si>
  <si>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</si>
  <si>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</si>
  <si>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</si>
  <si>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</si>
  <si>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</si>
  <si>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</si>
  <si>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</si>
  <si>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</si>
  <si>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</si>
  <si>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</si>
  <si>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</si>
  <si>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</si>
  <si>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</si>
  <si>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</si>
  <si>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</si>
  <si>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</si>
  <si>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</si>
  <si>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</si>
  <si>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</si>
  <si>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</si>
  <si>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</si>
  <si>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</si>
  <si>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</si>
  <si>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</si>
  <si>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</si>
  <si>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</si>
  <si>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</si>
  <si>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</si>
  <si>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</si>
  <si>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</si>
  <si>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</si>
  <si>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</si>
  <si>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</si>
  <si>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</si>
  <si>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</si>
  <si>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</si>
  <si>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</si>
  <si>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</si>
  <si>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</si>
  <si>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</si>
  <si>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</si>
  <si>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</si>
  <si>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</si>
  <si>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</si>
  <si>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</si>
  <si>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</si>
  <si>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</si>
  <si>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</si>
  <si>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</si>
  <si>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</si>
  <si>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</si>
  <si>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</si>
  <si>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</si>
  <si>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</si>
  <si>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</si>
  <si>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</si>
  <si>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</si>
  <si>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</si>
  <si>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</si>
  <si>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</si>
  <si>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</si>
  <si>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</si>
  <si>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</si>
  <si>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</si>
  <si>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</si>
  <si>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</si>
  <si>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</si>
  <si>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</si>
  <si>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</si>
  <si>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</si>
  <si>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</si>
  <si>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</si>
  <si>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</si>
  <si>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</si>
  <si>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</si>
  <si>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</si>
  <si>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</si>
  <si>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</si>
  <si>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</si>
  <si>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</si>
  <si>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</si>
  <si>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</si>
  <si>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</si>
  <si>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</si>
  <si>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</si>
  <si>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</si>
  <si>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</si>
  <si>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</si>
  <si>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</si>
  <si>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</si>
  <si>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</si>
  <si>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</si>
  <si>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</si>
  <si>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</si>
  <si>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</si>
  <si>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</si>
  <si>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</si>
  <si>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</si>
  <si>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</si>
  <si>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</si>
  <si>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</si>
  <si>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</si>
  <si>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</si>
  <si>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</si>
  <si>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</si>
  <si>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</si>
  <si>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</si>
  <si>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</si>
  <si>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</si>
  <si>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</si>
  <si>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</si>
  <si>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</si>
  <si>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</si>
  <si>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</si>
  <si>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</si>
  <si>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</si>
  <si>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</si>
  <si>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</si>
  <si>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</si>
  <si>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</si>
  <si>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</si>
  <si>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</si>
  <si>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</si>
  <si>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</si>
  <si>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</si>
  <si>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</si>
  <si>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</si>
  <si>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</si>
  <si>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</si>
  <si>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</si>
  <si>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</si>
  <si>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</si>
  <si>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</si>
  <si>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</si>
  <si>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</si>
  <si>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</si>
  <si>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</si>
  <si>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</si>
  <si>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</si>
  <si>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</si>
  <si>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</si>
  <si>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</si>
  <si>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</si>
  <si>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</si>
  <si>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</si>
  <si>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</si>
  <si>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</si>
  <si>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</si>
  <si>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</si>
  <si>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</si>
  <si>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</si>
  <si>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</si>
  <si>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</si>
  <si>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</si>
  <si>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</si>
  <si>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</si>
  <si>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</si>
  <si>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</si>
  <si>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</si>
  <si>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</si>
  <si>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</si>
  <si>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</si>
  <si>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</si>
  <si>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</si>
  <si>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</si>
  <si>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</si>
  <si>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</si>
  <si>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</si>
  <si>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</si>
  <si>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</si>
  <si>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</si>
  <si>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</si>
  <si>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</si>
  <si>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</si>
  <si>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</si>
  <si>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</si>
  <si>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</si>
  <si>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</si>
  <si>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</si>
  <si>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</si>
  <si>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</si>
  <si>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</si>
  <si>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</si>
  <si>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</si>
  <si>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</si>
  <si>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</si>
  <si>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</si>
  <si>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</si>
  <si>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</si>
  <si>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</si>
  <si>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</si>
  <si>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</si>
  <si>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</si>
  <si>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</si>
  <si>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</si>
  <si>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</si>
  <si>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</si>
  <si>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</si>
  <si>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</si>
  <si>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</si>
  <si>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</si>
  <si>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</si>
  <si>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</si>
  <si>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</si>
  <si>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</si>
  <si>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</si>
  <si>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</si>
  <si>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</si>
  <si>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</si>
  <si>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</si>
  <si>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</si>
  <si>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</si>
  <si>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</si>
  <si>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</si>
  <si>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</si>
  <si>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</si>
  <si>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</si>
  <si>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</si>
  <si>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</si>
  <si>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</si>
  <si>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</si>
  <si>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</si>
  <si>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</si>
  <si>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</si>
  <si>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</si>
  <si>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</si>
  <si>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</si>
  <si>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</si>
  <si>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</si>
  <si>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</si>
  <si>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</si>
  <si>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</si>
  <si>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</si>
  <si>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</si>
  <si>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</si>
  <si>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</si>
  <si>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</si>
  <si>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</si>
  <si>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</si>
  <si>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</si>
  <si>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</si>
  <si>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</si>
  <si>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</si>
  <si>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</si>
  <si>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</si>
  <si>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</si>
  <si>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</si>
  <si>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</si>
  <si>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</si>
  <si>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</si>
  <si>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</si>
  <si>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</si>
  <si>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</si>
  <si>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</si>
  <si>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</si>
  <si>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</si>
  <si>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</si>
  <si>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</si>
  <si>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</si>
  <si>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</si>
  <si>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</si>
  <si>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</si>
  <si>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</si>
  <si>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</si>
  <si>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</si>
  <si>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</si>
  <si>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</si>
  <si>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</si>
  <si>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</si>
  <si>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</si>
  <si>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</si>
  <si>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</si>
  <si>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近現代建築資料の収集・保存</t>
    <rPh sb="0" eb="3">
      <t>キンゲンダイ</t>
    </rPh>
    <rPh sb="3" eb="5">
      <t>ケンチク</t>
    </rPh>
    <rPh sb="5" eb="7">
      <t>シリョウ</t>
    </rPh>
    <rPh sb="8" eb="10">
      <t>シュウシュウ</t>
    </rPh>
    <rPh sb="11" eb="13">
      <t>ホゾン</t>
    </rPh>
    <phoneticPr fontId="5"/>
  </si>
  <si>
    <t>文化庁</t>
    <rPh sb="0" eb="3">
      <t>ブンカチョウ</t>
    </rPh>
    <phoneticPr fontId="5"/>
  </si>
  <si>
    <t>長官官房政策課</t>
    <rPh sb="0" eb="2">
      <t>チョウカン</t>
    </rPh>
    <rPh sb="2" eb="4">
      <t>カンボウ</t>
    </rPh>
    <rPh sb="4" eb="7">
      <t>セイサクカ</t>
    </rPh>
    <phoneticPr fontId="5"/>
  </si>
  <si>
    <t>政策課長　平林　正吉</t>
    <rPh sb="0" eb="3">
      <t>セイサクカ</t>
    </rPh>
    <rPh sb="3" eb="4">
      <t>チョウ</t>
    </rPh>
    <rPh sb="5" eb="7">
      <t>ヒラバヤシ</t>
    </rPh>
    <rPh sb="8" eb="10">
      <t>ショウキチ</t>
    </rPh>
    <phoneticPr fontId="5"/>
  </si>
  <si>
    <t>○</t>
  </si>
  <si>
    <t>文化芸術振興基本法　第17条</t>
    <rPh sb="0" eb="2">
      <t>ブンカ</t>
    </rPh>
    <rPh sb="2" eb="4">
      <t>ゲイジュツ</t>
    </rPh>
    <rPh sb="4" eb="6">
      <t>シンコウ</t>
    </rPh>
    <rPh sb="6" eb="9">
      <t>キホンホウ</t>
    </rPh>
    <rPh sb="10" eb="11">
      <t>ダイ</t>
    </rPh>
    <rPh sb="13" eb="14">
      <t>ジョウ</t>
    </rPh>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</si>
  <si>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</si>
  <si>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</si>
  <si>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</si>
  <si>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</si>
  <si>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</si>
  <si>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</si>
  <si>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情報処理業務庁費</t>
    <rPh sb="0" eb="2">
      <t>ジョウホウ</t>
    </rPh>
    <rPh sb="2" eb="4">
      <t>ショリ</t>
    </rPh>
    <rPh sb="4" eb="6">
      <t>ギョウム</t>
    </rPh>
    <rPh sb="6" eb="8">
      <t>チョウヒ</t>
    </rPh>
    <phoneticPr fontId="5"/>
  </si>
  <si>
    <t>文化芸術振興委託費</t>
    <rPh sb="0" eb="2">
      <t>ブンカ</t>
    </rPh>
    <rPh sb="2" eb="4">
      <t>ゲイジュツ</t>
    </rPh>
    <rPh sb="4" eb="6">
      <t>シンコウ</t>
    </rPh>
    <rPh sb="6" eb="8">
      <t>イタク</t>
    </rPh>
    <rPh sb="8" eb="9">
      <t>ヒ</t>
    </rPh>
    <phoneticPr fontId="5"/>
  </si>
  <si>
    <t>‐</t>
  </si>
  <si>
    <t>-</t>
    <phoneticPr fontId="5"/>
  </si>
  <si>
    <t>新24-0060</t>
    <rPh sb="0" eb="1">
      <t>シン</t>
    </rPh>
    <phoneticPr fontId="5"/>
  </si>
  <si>
    <t>24-0049</t>
    <phoneticPr fontId="5"/>
  </si>
  <si>
    <t>建築資料の海外流出・散逸を防ぎ、次世代への継承に結実している。</t>
    <rPh sb="0" eb="2">
      <t>ケンチク</t>
    </rPh>
    <rPh sb="2" eb="4">
      <t>シリョウ</t>
    </rPh>
    <rPh sb="5" eb="7">
      <t>カイガイ</t>
    </rPh>
    <rPh sb="7" eb="9">
      <t>リュウシュツ</t>
    </rPh>
    <rPh sb="10" eb="12">
      <t>サンイツ</t>
    </rPh>
    <rPh sb="13" eb="14">
      <t>フセ</t>
    </rPh>
    <rPh sb="16" eb="19">
      <t>ジセダイ</t>
    </rPh>
    <rPh sb="21" eb="23">
      <t>ケイショウ</t>
    </rPh>
    <rPh sb="24" eb="26">
      <t>ケツジツ</t>
    </rPh>
    <phoneticPr fontId="5"/>
  </si>
  <si>
    <t>海外の研究機関等が我が国の建築資料を収集している状況下では喫緊の事業である。</t>
    <rPh sb="0" eb="2">
      <t>カイガイ</t>
    </rPh>
    <rPh sb="3" eb="5">
      <t>ケンキュウ</t>
    </rPh>
    <rPh sb="5" eb="7">
      <t>キカン</t>
    </rPh>
    <rPh sb="7" eb="8">
      <t>トウ</t>
    </rPh>
    <rPh sb="9" eb="10">
      <t>ワ</t>
    </rPh>
    <rPh sb="11" eb="12">
      <t>クニ</t>
    </rPh>
    <rPh sb="13" eb="15">
      <t>ケンチク</t>
    </rPh>
    <rPh sb="15" eb="17">
      <t>シリョウ</t>
    </rPh>
    <rPh sb="18" eb="20">
      <t>シュウシュウ</t>
    </rPh>
    <rPh sb="24" eb="27">
      <t>ジョウキョウカ</t>
    </rPh>
    <rPh sb="29" eb="31">
      <t>キッキン</t>
    </rPh>
    <rPh sb="32" eb="34">
      <t>ジギョウ</t>
    </rPh>
    <phoneticPr fontId="5"/>
  </si>
  <si>
    <t>適切な手続きに基づき支出先を選定している。</t>
    <rPh sb="0" eb="2">
      <t>テキセツ</t>
    </rPh>
    <rPh sb="3" eb="5">
      <t>テツヅ</t>
    </rPh>
    <rPh sb="7" eb="8">
      <t>モト</t>
    </rPh>
    <rPh sb="10" eb="12">
      <t>シシュツ</t>
    </rPh>
    <rPh sb="12" eb="13">
      <t>サキ</t>
    </rPh>
    <rPh sb="14" eb="16">
      <t>センテイ</t>
    </rPh>
    <phoneticPr fontId="5"/>
  </si>
  <si>
    <t>事業に必要な支出に限られている。</t>
    <rPh sb="0" eb="2">
      <t>ジギョウ</t>
    </rPh>
    <rPh sb="3" eb="5">
      <t>ヒツヨウ</t>
    </rPh>
    <rPh sb="6" eb="8">
      <t>シシュツ</t>
    </rPh>
    <rPh sb="9" eb="10">
      <t>カギ</t>
    </rPh>
    <phoneticPr fontId="5"/>
  </si>
  <si>
    <t>企画競争や一般競争入札の実施により、事業の効率化、コスト削減は図られている。</t>
    <rPh sb="0" eb="2">
      <t>キカク</t>
    </rPh>
    <rPh sb="2" eb="4">
      <t>キョウソウ</t>
    </rPh>
    <rPh sb="5" eb="7">
      <t>イッパン</t>
    </rPh>
    <rPh sb="7" eb="9">
      <t>キョウソウ</t>
    </rPh>
    <rPh sb="9" eb="11">
      <t>ニュウサツ</t>
    </rPh>
    <rPh sb="12" eb="14">
      <t>ジッシ</t>
    </rPh>
    <rPh sb="18" eb="20">
      <t>ジギョウ</t>
    </rPh>
    <rPh sb="21" eb="24">
      <t>コウリツカ</t>
    </rPh>
    <rPh sb="28" eb="30">
      <t>サクゲン</t>
    </rPh>
    <rPh sb="31" eb="32">
      <t>ハカ</t>
    </rPh>
    <phoneticPr fontId="5"/>
  </si>
  <si>
    <t>既存施設の改修により資料館を整備するなど、低コストにて拠点整備を実施・運用している。</t>
    <rPh sb="0" eb="2">
      <t>キゾン</t>
    </rPh>
    <rPh sb="2" eb="4">
      <t>シセツ</t>
    </rPh>
    <rPh sb="5" eb="7">
      <t>カイシュウ</t>
    </rPh>
    <rPh sb="10" eb="13">
      <t>シリョウカン</t>
    </rPh>
    <rPh sb="14" eb="16">
      <t>セイビ</t>
    </rPh>
    <rPh sb="21" eb="22">
      <t>テイ</t>
    </rPh>
    <rPh sb="27" eb="29">
      <t>キョテン</t>
    </rPh>
    <rPh sb="29" eb="31">
      <t>セイビ</t>
    </rPh>
    <rPh sb="32" eb="34">
      <t>ジッシ</t>
    </rPh>
    <rPh sb="35" eb="37">
      <t>ウンヨウ</t>
    </rPh>
    <phoneticPr fontId="5"/>
  </si>
  <si>
    <t>展示、シンポジウム等の実施により活用されている。</t>
    <rPh sb="0" eb="2">
      <t>テンジ</t>
    </rPh>
    <rPh sb="9" eb="10">
      <t>トウ</t>
    </rPh>
    <rPh sb="11" eb="13">
      <t>ジッシ</t>
    </rPh>
    <rPh sb="16" eb="18">
      <t>カツヨウ</t>
    </rPh>
    <phoneticPr fontId="5"/>
  </si>
  <si>
    <t>活動の成果に基づく展示等を実施している。</t>
    <rPh sb="0" eb="2">
      <t>カツドウ</t>
    </rPh>
    <rPh sb="3" eb="5">
      <t>セイカ</t>
    </rPh>
    <rPh sb="6" eb="7">
      <t>モト</t>
    </rPh>
    <rPh sb="9" eb="11">
      <t>テンジ</t>
    </rPh>
    <rPh sb="11" eb="12">
      <t>トウ</t>
    </rPh>
    <rPh sb="13" eb="15">
      <t>ジッシ</t>
    </rPh>
    <phoneticPr fontId="5"/>
  </si>
  <si>
    <t>A.一般社団法人日本建築学会</t>
    <rPh sb="2" eb="4">
      <t>イッパン</t>
    </rPh>
    <rPh sb="4" eb="6">
      <t>シャダン</t>
    </rPh>
    <rPh sb="6" eb="8">
      <t>ホウジン</t>
    </rPh>
    <rPh sb="8" eb="10">
      <t>ニホン</t>
    </rPh>
    <rPh sb="10" eb="12">
      <t>ケンチク</t>
    </rPh>
    <rPh sb="12" eb="14">
      <t>ガッカイ</t>
    </rPh>
    <phoneticPr fontId="5"/>
  </si>
  <si>
    <t>人件費</t>
    <rPh sb="0" eb="3">
      <t>ジンケンヒ</t>
    </rPh>
    <phoneticPr fontId="5"/>
  </si>
  <si>
    <t>調査謝金等</t>
    <rPh sb="0" eb="2">
      <t>チョウサ</t>
    </rPh>
    <rPh sb="2" eb="4">
      <t>シャキン</t>
    </rPh>
    <rPh sb="4" eb="5">
      <t>トウ</t>
    </rPh>
    <phoneticPr fontId="5"/>
  </si>
  <si>
    <t>旅費</t>
    <rPh sb="0" eb="2">
      <t>リョヒ</t>
    </rPh>
    <phoneticPr fontId="5"/>
  </si>
  <si>
    <t>調査旅費等</t>
    <rPh sb="0" eb="2">
      <t>チョウサ</t>
    </rPh>
    <rPh sb="2" eb="4">
      <t>リョヒ</t>
    </rPh>
    <rPh sb="4" eb="5">
      <t>トウ</t>
    </rPh>
    <phoneticPr fontId="5"/>
  </si>
  <si>
    <t>通信運搬費</t>
    <rPh sb="0" eb="2">
      <t>ツウシン</t>
    </rPh>
    <rPh sb="2" eb="4">
      <t>ウンパン</t>
    </rPh>
    <rPh sb="4" eb="5">
      <t>ヒ</t>
    </rPh>
    <phoneticPr fontId="5"/>
  </si>
  <si>
    <t>一般管理費</t>
    <rPh sb="0" eb="2">
      <t>イッパン</t>
    </rPh>
    <rPh sb="2" eb="5">
      <t>カンリヒ</t>
    </rPh>
    <phoneticPr fontId="5"/>
  </si>
  <si>
    <t>B.学校法人早稲田大学</t>
    <rPh sb="2" eb="4">
      <t>ガッコウ</t>
    </rPh>
    <rPh sb="4" eb="6">
      <t>ホウジン</t>
    </rPh>
    <rPh sb="6" eb="9">
      <t>ワセダ</t>
    </rPh>
    <rPh sb="9" eb="11">
      <t>ダイガク</t>
    </rPh>
    <phoneticPr fontId="5"/>
  </si>
  <si>
    <t>事務員</t>
    <rPh sb="0" eb="3">
      <t>ジムイン</t>
    </rPh>
    <phoneticPr fontId="5"/>
  </si>
  <si>
    <t>講演謝金等</t>
    <rPh sb="0" eb="2">
      <t>コウエン</t>
    </rPh>
    <rPh sb="2" eb="4">
      <t>シャキン</t>
    </rPh>
    <rPh sb="4" eb="5">
      <t>トウ</t>
    </rPh>
    <phoneticPr fontId="5"/>
  </si>
  <si>
    <t>移動旅費</t>
    <rPh sb="0" eb="2">
      <t>イドウ</t>
    </rPh>
    <rPh sb="2" eb="4">
      <t>リョヒ</t>
    </rPh>
    <phoneticPr fontId="5"/>
  </si>
  <si>
    <t>輸送料金等</t>
    <rPh sb="0" eb="2">
      <t>ユソウ</t>
    </rPh>
    <rPh sb="2" eb="4">
      <t>リョウキン</t>
    </rPh>
    <rPh sb="4" eb="5">
      <t>トウ</t>
    </rPh>
    <phoneticPr fontId="5"/>
  </si>
  <si>
    <t>役務費</t>
    <rPh sb="0" eb="2">
      <t>エキム</t>
    </rPh>
    <rPh sb="2" eb="3">
      <t>ヒ</t>
    </rPh>
    <phoneticPr fontId="5"/>
  </si>
  <si>
    <t>展覧会関連業務</t>
    <rPh sb="0" eb="3">
      <t>テンランカイ</t>
    </rPh>
    <rPh sb="3" eb="5">
      <t>カンレン</t>
    </rPh>
    <rPh sb="5" eb="7">
      <t>ギョウム</t>
    </rPh>
    <phoneticPr fontId="5"/>
  </si>
  <si>
    <t>その他</t>
    <rPh sb="2" eb="3">
      <t>タ</t>
    </rPh>
    <phoneticPr fontId="5"/>
  </si>
  <si>
    <t>消耗品、会議費、保険料、消費税相当額</t>
    <rPh sb="0" eb="2">
      <t>ショウモウ</t>
    </rPh>
    <rPh sb="2" eb="3">
      <t>ヒン</t>
    </rPh>
    <rPh sb="4" eb="7">
      <t>カイギヒ</t>
    </rPh>
    <rPh sb="8" eb="11">
      <t>ホケンリョウ</t>
    </rPh>
    <rPh sb="12" eb="15">
      <t>ショウヒゼイ</t>
    </rPh>
    <rPh sb="15" eb="17">
      <t>ソウトウ</t>
    </rPh>
    <rPh sb="17" eb="18">
      <t>ガク</t>
    </rPh>
    <phoneticPr fontId="5"/>
  </si>
  <si>
    <t>C.学校法人早稲田大学</t>
    <rPh sb="2" eb="4">
      <t>ガッコウ</t>
    </rPh>
    <rPh sb="4" eb="6">
      <t>ホウジン</t>
    </rPh>
    <rPh sb="6" eb="9">
      <t>ワセダ</t>
    </rPh>
    <rPh sb="9" eb="11">
      <t>ダイガク</t>
    </rPh>
    <phoneticPr fontId="5"/>
  </si>
  <si>
    <t>ヒアリング謝金等</t>
    <rPh sb="5" eb="7">
      <t>シャキン</t>
    </rPh>
    <rPh sb="7" eb="8">
      <t>トウ</t>
    </rPh>
    <phoneticPr fontId="5"/>
  </si>
  <si>
    <t>資料分類・デジタル化、借損料等</t>
    <rPh sb="0" eb="2">
      <t>シリョウ</t>
    </rPh>
    <rPh sb="2" eb="4">
      <t>ブンルイ</t>
    </rPh>
    <rPh sb="9" eb="10">
      <t>カ</t>
    </rPh>
    <rPh sb="11" eb="14">
      <t>シャクソンリョウ</t>
    </rPh>
    <rPh sb="14" eb="15">
      <t>トウ</t>
    </rPh>
    <phoneticPr fontId="5"/>
  </si>
  <si>
    <t>消費税相当額</t>
    <rPh sb="0" eb="3">
      <t>ショウヒゼイ</t>
    </rPh>
    <rPh sb="3" eb="5">
      <t>ソウトウ</t>
    </rPh>
    <rPh sb="5" eb="6">
      <t>ガク</t>
    </rPh>
    <phoneticPr fontId="5"/>
  </si>
  <si>
    <t>D.国立大学法人東京大学</t>
    <rPh sb="2" eb="4">
      <t>コクリツ</t>
    </rPh>
    <rPh sb="4" eb="6">
      <t>ダイガク</t>
    </rPh>
    <rPh sb="6" eb="8">
      <t>ホウジン</t>
    </rPh>
    <rPh sb="8" eb="10">
      <t>トウキョウ</t>
    </rPh>
    <rPh sb="10" eb="12">
      <t>ダイガク</t>
    </rPh>
    <phoneticPr fontId="5"/>
  </si>
  <si>
    <t>対談・単純労務謝金</t>
    <rPh sb="0" eb="2">
      <t>タイダン</t>
    </rPh>
    <rPh sb="3" eb="5">
      <t>タンジュン</t>
    </rPh>
    <rPh sb="5" eb="7">
      <t>ロウム</t>
    </rPh>
    <rPh sb="7" eb="9">
      <t>シャキン</t>
    </rPh>
    <phoneticPr fontId="5"/>
  </si>
  <si>
    <t>消耗品、消費税相当額</t>
    <rPh sb="0" eb="2">
      <t>ショウモウ</t>
    </rPh>
    <rPh sb="2" eb="3">
      <t>ヒン</t>
    </rPh>
    <rPh sb="4" eb="7">
      <t>ショウヒゼイ</t>
    </rPh>
    <rPh sb="7" eb="9">
      <t>ソウトウ</t>
    </rPh>
    <rPh sb="9" eb="10">
      <t>ガク</t>
    </rPh>
    <phoneticPr fontId="5"/>
  </si>
  <si>
    <t>E.株式会社サンコー</t>
    <rPh sb="2" eb="6">
      <t>カブシキガイシャ</t>
    </rPh>
    <phoneticPr fontId="5"/>
  </si>
  <si>
    <t>建築資料のデジタル化</t>
    <rPh sb="0" eb="2">
      <t>ケンチク</t>
    </rPh>
    <rPh sb="2" eb="4">
      <t>シリョウ</t>
    </rPh>
    <rPh sb="9" eb="10">
      <t>カ</t>
    </rPh>
    <phoneticPr fontId="5"/>
  </si>
  <si>
    <t>緞帳修復業務</t>
    <rPh sb="0" eb="2">
      <t>ドンチョウ</t>
    </rPh>
    <rPh sb="2" eb="4">
      <t>シュウフク</t>
    </rPh>
    <rPh sb="4" eb="6">
      <t>ギョウム</t>
    </rPh>
    <phoneticPr fontId="5"/>
  </si>
  <si>
    <t>G. セコム株式会社</t>
    <rPh sb="6" eb="10">
      <t>カブシキガイシャ</t>
    </rPh>
    <phoneticPr fontId="5"/>
  </si>
  <si>
    <t>H.富士通エフ・アイ・ピー株式会社</t>
    <rPh sb="2" eb="5">
      <t>フジツウ</t>
    </rPh>
    <rPh sb="13" eb="17">
      <t>カブシキガイシャ</t>
    </rPh>
    <phoneticPr fontId="5"/>
  </si>
  <si>
    <t>ホームページ運用・保守</t>
    <rPh sb="6" eb="8">
      <t>ウンヨウ</t>
    </rPh>
    <rPh sb="9" eb="11">
      <t>ホシュ</t>
    </rPh>
    <phoneticPr fontId="5"/>
  </si>
  <si>
    <t>一般社団法人日本建築学会</t>
    <rPh sb="0" eb="2">
      <t>イッパン</t>
    </rPh>
    <rPh sb="2" eb="4">
      <t>シャダン</t>
    </rPh>
    <rPh sb="4" eb="6">
      <t>ホウジン</t>
    </rPh>
    <rPh sb="6" eb="8">
      <t>ニホン</t>
    </rPh>
    <rPh sb="8" eb="10">
      <t>ケンチク</t>
    </rPh>
    <rPh sb="10" eb="12">
      <t>ガッカイ</t>
    </rPh>
    <phoneticPr fontId="5"/>
  </si>
  <si>
    <t>我が国の近現代建築資料の所在状況調査及び保存基準の提案</t>
    <rPh sb="0" eb="1">
      <t>ワ</t>
    </rPh>
    <rPh sb="2" eb="3">
      <t>クニ</t>
    </rPh>
    <rPh sb="4" eb="7">
      <t>キンゲンダイ</t>
    </rPh>
    <rPh sb="7" eb="9">
      <t>ケンチク</t>
    </rPh>
    <rPh sb="9" eb="11">
      <t>シリョウ</t>
    </rPh>
    <rPh sb="12" eb="14">
      <t>ショザイ</t>
    </rPh>
    <rPh sb="14" eb="16">
      <t>ジョウキョウ</t>
    </rPh>
    <rPh sb="16" eb="18">
      <t>チョウサ</t>
    </rPh>
    <rPh sb="18" eb="19">
      <t>オヨ</t>
    </rPh>
    <rPh sb="20" eb="22">
      <t>ホゾン</t>
    </rPh>
    <rPh sb="22" eb="24">
      <t>キジュン</t>
    </rPh>
    <rPh sb="25" eb="27">
      <t>テイアン</t>
    </rPh>
    <phoneticPr fontId="5"/>
  </si>
  <si>
    <t>企画競争</t>
    <rPh sb="0" eb="2">
      <t>キカク</t>
    </rPh>
    <rPh sb="2" eb="4">
      <t>キョウソウ</t>
    </rPh>
    <phoneticPr fontId="5"/>
  </si>
  <si>
    <t>-</t>
    <phoneticPr fontId="5"/>
  </si>
  <si>
    <t>学校法人早稲田大学</t>
    <rPh sb="0" eb="2">
      <t>ガッコウ</t>
    </rPh>
    <rPh sb="2" eb="4">
      <t>ホウジン</t>
    </rPh>
    <rPh sb="4" eb="7">
      <t>ワセダ</t>
    </rPh>
    <rPh sb="7" eb="9">
      <t>ダイガク</t>
    </rPh>
    <phoneticPr fontId="5"/>
  </si>
  <si>
    <t>近現代建築資料（建築家「菊竹清訓」）の展示業務及び調査</t>
    <rPh sb="0" eb="3">
      <t>キンゲンダイ</t>
    </rPh>
    <rPh sb="3" eb="5">
      <t>ケンチク</t>
    </rPh>
    <rPh sb="5" eb="7">
      <t>シリョウ</t>
    </rPh>
    <rPh sb="8" eb="10">
      <t>ケンチク</t>
    </rPh>
    <rPh sb="10" eb="11">
      <t>イエ</t>
    </rPh>
    <rPh sb="12" eb="14">
      <t>キクタケ</t>
    </rPh>
    <rPh sb="14" eb="16">
      <t>セイクン</t>
    </rPh>
    <rPh sb="19" eb="21">
      <t>テンジ</t>
    </rPh>
    <rPh sb="21" eb="23">
      <t>ギョウム</t>
    </rPh>
    <rPh sb="23" eb="24">
      <t>オヨ</t>
    </rPh>
    <rPh sb="25" eb="27">
      <t>チョウサ</t>
    </rPh>
    <phoneticPr fontId="5"/>
  </si>
  <si>
    <t>近現代建築資料（建築家「吉阪隆正」）の整理及び展示準備業務</t>
    <rPh sb="0" eb="3">
      <t>キンゲンダイ</t>
    </rPh>
    <rPh sb="3" eb="5">
      <t>ケンチク</t>
    </rPh>
    <rPh sb="5" eb="7">
      <t>シリョウ</t>
    </rPh>
    <rPh sb="8" eb="11">
      <t>ケンチクカ</t>
    </rPh>
    <rPh sb="12" eb="14">
      <t>ヨシザカ</t>
    </rPh>
    <rPh sb="14" eb="16">
      <t>タカマサ</t>
    </rPh>
    <rPh sb="19" eb="21">
      <t>セイリ</t>
    </rPh>
    <rPh sb="21" eb="22">
      <t>オヨ</t>
    </rPh>
    <rPh sb="23" eb="25">
      <t>テンジ</t>
    </rPh>
    <rPh sb="25" eb="27">
      <t>ジュンビ</t>
    </rPh>
    <rPh sb="27" eb="29">
      <t>ギョウム</t>
    </rPh>
    <phoneticPr fontId="5"/>
  </si>
  <si>
    <t>国立大学法人東京大学</t>
    <rPh sb="0" eb="2">
      <t>コクリツ</t>
    </rPh>
    <rPh sb="2" eb="4">
      <t>ダイガク</t>
    </rPh>
    <rPh sb="4" eb="6">
      <t>ホウジン</t>
    </rPh>
    <rPh sb="6" eb="8">
      <t>トウキョウ</t>
    </rPh>
    <rPh sb="8" eb="10">
      <t>ダイガク</t>
    </rPh>
    <phoneticPr fontId="5"/>
  </si>
  <si>
    <t>近現代建築資料（建築家「丹下健三」）に関する情報収集業務</t>
    <rPh sb="0" eb="3">
      <t>キンゲンダイ</t>
    </rPh>
    <rPh sb="3" eb="5">
      <t>ケンチク</t>
    </rPh>
    <rPh sb="5" eb="7">
      <t>シリョウ</t>
    </rPh>
    <rPh sb="8" eb="11">
      <t>ケンチクカ</t>
    </rPh>
    <rPh sb="12" eb="14">
      <t>タンゲ</t>
    </rPh>
    <rPh sb="14" eb="16">
      <t>ケンゾウ</t>
    </rPh>
    <rPh sb="19" eb="20">
      <t>カン</t>
    </rPh>
    <rPh sb="22" eb="24">
      <t>ジョウホウ</t>
    </rPh>
    <rPh sb="24" eb="26">
      <t>シュウシュウ</t>
    </rPh>
    <rPh sb="26" eb="28">
      <t>ギョウム</t>
    </rPh>
    <phoneticPr fontId="5"/>
  </si>
  <si>
    <t>-</t>
    <phoneticPr fontId="5"/>
  </si>
  <si>
    <t>株式会社サンコー</t>
    <rPh sb="0" eb="4">
      <t>カブシキガイシャ</t>
    </rPh>
    <phoneticPr fontId="5"/>
  </si>
  <si>
    <t>近現代建築資料のデジタル化業務</t>
    <rPh sb="0" eb="3">
      <t>キンゲンダイ</t>
    </rPh>
    <rPh sb="3" eb="5">
      <t>ケンチク</t>
    </rPh>
    <rPh sb="5" eb="7">
      <t>シリョウ</t>
    </rPh>
    <rPh sb="12" eb="13">
      <t>カ</t>
    </rPh>
    <rPh sb="13" eb="15">
      <t>ギョウム</t>
    </rPh>
    <phoneticPr fontId="5"/>
  </si>
  <si>
    <t>F.株式会社川島織物セルコン</t>
    <rPh sb="2" eb="6">
      <t>カブシキガイシャ</t>
    </rPh>
    <rPh sb="6" eb="8">
      <t>カワシマ</t>
    </rPh>
    <rPh sb="8" eb="10">
      <t>オリモノ</t>
    </rPh>
    <phoneticPr fontId="5"/>
  </si>
  <si>
    <t>株式会社川島織物セルコン</t>
    <rPh sb="0" eb="4">
      <t>カブシキガイシャ</t>
    </rPh>
    <rPh sb="4" eb="6">
      <t>カワシマ</t>
    </rPh>
    <rPh sb="6" eb="8">
      <t>オリモノ</t>
    </rPh>
    <phoneticPr fontId="5"/>
  </si>
  <si>
    <t>近現代建築資料（ル・コルビュジェ作　緞帳「闘牛１４号」）修復業務</t>
    <rPh sb="0" eb="3">
      <t>キンゲンダイ</t>
    </rPh>
    <rPh sb="3" eb="5">
      <t>ケンチク</t>
    </rPh>
    <rPh sb="5" eb="7">
      <t>シリョウ</t>
    </rPh>
    <rPh sb="16" eb="17">
      <t>サク</t>
    </rPh>
    <rPh sb="18" eb="20">
      <t>ドンチョウ</t>
    </rPh>
    <rPh sb="21" eb="23">
      <t>トウギュウ</t>
    </rPh>
    <rPh sb="25" eb="26">
      <t>ゴウ</t>
    </rPh>
    <rPh sb="28" eb="30">
      <t>シュウフク</t>
    </rPh>
    <rPh sb="30" eb="32">
      <t>ギョウム</t>
    </rPh>
    <phoneticPr fontId="5"/>
  </si>
  <si>
    <t>セコム株式会社</t>
    <rPh sb="3" eb="7">
      <t>カブシキガイシャ</t>
    </rPh>
    <phoneticPr fontId="5"/>
  </si>
  <si>
    <t>湯島地方合同庁舎防犯カメラ用ビデオデッキ等取替工事</t>
    <rPh sb="0" eb="2">
      <t>ユシマ</t>
    </rPh>
    <rPh sb="2" eb="4">
      <t>チホウ</t>
    </rPh>
    <rPh sb="4" eb="6">
      <t>ゴウドウ</t>
    </rPh>
    <rPh sb="6" eb="8">
      <t>チョウシャ</t>
    </rPh>
    <rPh sb="8" eb="10">
      <t>ボウハン</t>
    </rPh>
    <rPh sb="13" eb="14">
      <t>ヨウ</t>
    </rPh>
    <rPh sb="20" eb="21">
      <t>トウ</t>
    </rPh>
    <rPh sb="21" eb="23">
      <t>トリカエ</t>
    </rPh>
    <rPh sb="23" eb="25">
      <t>コウジ</t>
    </rPh>
    <phoneticPr fontId="5"/>
  </si>
  <si>
    <t>随意契約</t>
    <rPh sb="0" eb="2">
      <t>ズイイ</t>
    </rPh>
    <rPh sb="2" eb="4">
      <t>ケイヤク</t>
    </rPh>
    <phoneticPr fontId="5"/>
  </si>
  <si>
    <t>防犯カメラ用ビデオデッキ等取替工事</t>
    <phoneticPr fontId="5"/>
  </si>
  <si>
    <t>富士通エフ・アイ・ピー株式会社</t>
    <rPh sb="0" eb="3">
      <t>フジツウ</t>
    </rPh>
    <rPh sb="11" eb="15">
      <t>カブシキガイシャ</t>
    </rPh>
    <phoneticPr fontId="5"/>
  </si>
  <si>
    <t>平成26年度文化庁国立近現代建築資料館ホームページ運用保守業務</t>
    <rPh sb="0" eb="2">
      <t>ヘイセイ</t>
    </rPh>
    <rPh sb="4" eb="6">
      <t>ネンド</t>
    </rPh>
    <rPh sb="6" eb="9">
      <t>ブンカチョウ</t>
    </rPh>
    <rPh sb="9" eb="11">
      <t>コクリツ</t>
    </rPh>
    <rPh sb="11" eb="14">
      <t>キンゲンダイ</t>
    </rPh>
    <rPh sb="14" eb="16">
      <t>ケンチク</t>
    </rPh>
    <rPh sb="16" eb="19">
      <t>シリョウカン</t>
    </rPh>
    <rPh sb="25" eb="27">
      <t>ウンヨウ</t>
    </rPh>
    <rPh sb="27" eb="29">
      <t>ホシュ</t>
    </rPh>
    <rPh sb="29" eb="31">
      <t>ギョウム</t>
    </rPh>
    <phoneticPr fontId="5"/>
  </si>
  <si>
    <t>64.3百万円/5件</t>
    <rPh sb="4" eb="7">
      <t>ヒャクマンエン</t>
    </rPh>
    <rPh sb="9" eb="10">
      <t>ケン</t>
    </rPh>
    <phoneticPr fontId="5"/>
  </si>
  <si>
    <t>31.4百万円/4件</t>
    <rPh sb="4" eb="7">
      <t>ヒャクマンエン</t>
    </rPh>
    <rPh sb="9" eb="10">
      <t>ケン</t>
    </rPh>
    <phoneticPr fontId="5"/>
  </si>
  <si>
    <t>31.4百万円/5件</t>
    <rPh sb="4" eb="7">
      <t>ヒャクマンエン</t>
    </rPh>
    <rPh sb="9" eb="10">
      <t>ケン</t>
    </rPh>
    <phoneticPr fontId="5"/>
  </si>
  <si>
    <t>雑役務費</t>
    <rPh sb="0" eb="1">
      <t>ザツ</t>
    </rPh>
    <rPh sb="1" eb="3">
      <t>エキム</t>
    </rPh>
    <rPh sb="3" eb="4">
      <t>ヒ</t>
    </rPh>
    <phoneticPr fontId="5"/>
  </si>
  <si>
    <t>湯島地方合同庁舎管理運営業務</t>
    <phoneticPr fontId="5"/>
  </si>
  <si>
    <t>回</t>
    <rPh sb="0" eb="1">
      <t>カイ</t>
    </rPh>
    <phoneticPr fontId="5"/>
  </si>
  <si>
    <t>-</t>
    <phoneticPr fontId="5"/>
  </si>
  <si>
    <t>-</t>
    <phoneticPr fontId="5"/>
  </si>
  <si>
    <t>特定の地域や資料に偏ることなく資料を群で収集・保管するには国レベルの関与が必要である。</t>
    <rPh sb="0" eb="2">
      <t>トクテイ</t>
    </rPh>
    <rPh sb="3" eb="5">
      <t>チイキ</t>
    </rPh>
    <rPh sb="6" eb="8">
      <t>シリョウ</t>
    </rPh>
    <rPh sb="9" eb="10">
      <t>カタヨ</t>
    </rPh>
    <rPh sb="15" eb="17">
      <t>シリョウ</t>
    </rPh>
    <rPh sb="18" eb="19">
      <t>グン</t>
    </rPh>
    <rPh sb="20" eb="22">
      <t>シュウシュウ</t>
    </rPh>
    <rPh sb="23" eb="25">
      <t>ホカン</t>
    </rPh>
    <rPh sb="29" eb="30">
      <t>クニ</t>
    </rPh>
    <rPh sb="34" eb="36">
      <t>カンヨ</t>
    </rPh>
    <rPh sb="37" eb="39">
      <t>ヒツヨウ</t>
    </rPh>
    <phoneticPr fontId="5"/>
  </si>
  <si>
    <t>人件費、通信運搬費等</t>
    <rPh sb="0" eb="3">
      <t>ジンケンヒ</t>
    </rPh>
    <rPh sb="4" eb="6">
      <t>ツウシン</t>
    </rPh>
    <rPh sb="6" eb="8">
      <t>ウンパン</t>
    </rPh>
    <rPh sb="8" eb="9">
      <t>ヒ</t>
    </rPh>
    <rPh sb="9" eb="10">
      <t>トウ</t>
    </rPh>
    <phoneticPr fontId="5"/>
  </si>
  <si>
    <t>諸謝金</t>
    <rPh sb="0" eb="3">
      <t>ショシャキン</t>
    </rPh>
    <phoneticPr fontId="5"/>
  </si>
  <si>
    <t>関東財務局東京財務事務所</t>
    <rPh sb="0" eb="2">
      <t>カントウ</t>
    </rPh>
    <rPh sb="2" eb="5">
      <t>ザイムキョク</t>
    </rPh>
    <rPh sb="5" eb="7">
      <t>トウキョウ</t>
    </rPh>
    <rPh sb="7" eb="9">
      <t>ザイム</t>
    </rPh>
    <rPh sb="9" eb="11">
      <t>ジム</t>
    </rPh>
    <rPh sb="11" eb="12">
      <t>ショ</t>
    </rPh>
    <phoneticPr fontId="5"/>
  </si>
  <si>
    <t>湯島地方合同庁舎管理運営業務</t>
    <rPh sb="0" eb="2">
      <t>ユシマ</t>
    </rPh>
    <rPh sb="2" eb="4">
      <t>チホウ</t>
    </rPh>
    <rPh sb="4" eb="6">
      <t>ゴウドウ</t>
    </rPh>
    <rPh sb="6" eb="8">
      <t>チョウシャ</t>
    </rPh>
    <rPh sb="8" eb="10">
      <t>カンリ</t>
    </rPh>
    <rPh sb="10" eb="12">
      <t>ウンエイ</t>
    </rPh>
    <rPh sb="12" eb="14">
      <t>ギョウム</t>
    </rPh>
    <phoneticPr fontId="5"/>
  </si>
  <si>
    <t>支出委任</t>
    <rPh sb="0" eb="2">
      <t>シシュツ</t>
    </rPh>
    <rPh sb="2" eb="4">
      <t>イニン</t>
    </rPh>
    <phoneticPr fontId="5"/>
  </si>
  <si>
    <t>-</t>
    <phoneticPr fontId="5"/>
  </si>
  <si>
    <t>12　　文化による心豊かな社会の実現
12-4　文化芸術振興のための基盤の充実</t>
    <rPh sb="4" eb="6">
      <t>ブンカ</t>
    </rPh>
    <rPh sb="9" eb="10">
      <t>ココロ</t>
    </rPh>
    <rPh sb="10" eb="11">
      <t>ユタ</t>
    </rPh>
    <rPh sb="13" eb="15">
      <t>シャカイ</t>
    </rPh>
    <rPh sb="16" eb="18">
      <t>ジツゲン</t>
    </rPh>
    <rPh sb="24" eb="26">
      <t>ブンカ</t>
    </rPh>
    <rPh sb="26" eb="28">
      <t>ゲイジュツ</t>
    </rPh>
    <rPh sb="28" eb="30">
      <t>シンコウ</t>
    </rPh>
    <rPh sb="34" eb="36">
      <t>キバン</t>
    </rPh>
    <rPh sb="37" eb="39">
      <t>ジュウジツ</t>
    </rPh>
    <phoneticPr fontId="5"/>
  </si>
  <si>
    <t>収集した資料を適切に保存・整理・管理するとともに、今後の資料閲覧等に資するため資料のデジタル化を実施する。</t>
    <rPh sb="0" eb="2">
      <t>シュウシュウ</t>
    </rPh>
    <rPh sb="4" eb="6">
      <t>シリョウ</t>
    </rPh>
    <rPh sb="7" eb="9">
      <t>テキセツ</t>
    </rPh>
    <rPh sb="10" eb="12">
      <t>ホゾン</t>
    </rPh>
    <rPh sb="13" eb="15">
      <t>セイリ</t>
    </rPh>
    <rPh sb="16" eb="18">
      <t>カンリ</t>
    </rPh>
    <rPh sb="25" eb="27">
      <t>コンゴ</t>
    </rPh>
    <rPh sb="28" eb="30">
      <t>シリョウ</t>
    </rPh>
    <rPh sb="30" eb="32">
      <t>エツラン</t>
    </rPh>
    <rPh sb="32" eb="33">
      <t>トウ</t>
    </rPh>
    <rPh sb="34" eb="35">
      <t>シ</t>
    </rPh>
    <rPh sb="39" eb="41">
      <t>シリョウ</t>
    </rPh>
    <rPh sb="46" eb="47">
      <t>カ</t>
    </rPh>
    <rPh sb="48" eb="50">
      <t>ジッシ</t>
    </rPh>
    <phoneticPr fontId="5"/>
  </si>
  <si>
    <t>点</t>
    <rPh sb="0" eb="1">
      <t>テン</t>
    </rPh>
    <phoneticPr fontId="5"/>
  </si>
  <si>
    <t>１年間に実施する建築資料等のデジタル化点数</t>
    <rPh sb="1" eb="3">
      <t>ネンカン</t>
    </rPh>
    <rPh sb="4" eb="6">
      <t>ジッシ</t>
    </rPh>
    <rPh sb="8" eb="10">
      <t>ケンチク</t>
    </rPh>
    <rPh sb="10" eb="12">
      <t>シリョウ</t>
    </rPh>
    <rPh sb="12" eb="13">
      <t>トウ</t>
    </rPh>
    <rPh sb="18" eb="19">
      <t>カ</t>
    </rPh>
    <rPh sb="19" eb="21">
      <t>テンスウ</t>
    </rPh>
    <phoneticPr fontId="5"/>
  </si>
  <si>
    <t>-</t>
    <phoneticPr fontId="5"/>
  </si>
  <si>
    <t>人</t>
    <rPh sb="0" eb="1">
      <t>ヒト</t>
    </rPh>
    <phoneticPr fontId="5"/>
  </si>
  <si>
    <t>-</t>
    <phoneticPr fontId="5"/>
  </si>
  <si>
    <t>　　我が国の近現代建築に関する資料（図面や模型など）については、その学術的・歴史的・芸術的価値が評価され、海外の美術館や大学等から譲渡の要請がある一方で、国内における保存体制は十分ではなく、貴重な資料が散逸等の危機に瀕している。近現代建築に関する資料の劣化、散逸、海外への流出などを防ぐため、平成24年度に湯島地方合同庁舎を一部改修・設備整備して設置された国立近現代建築資料館を拠点として、全国的な所在状況の調査・把握、関連資料を持つ機関（大学など）との連携、緊急に保護が必要な資料の収集・保管を行う。また、収集した資料群の調査、その成果の展示や普及活動を通じ、近現代建築とその関係資料に対する国民の理解増進を図る。</t>
    <rPh sb="254" eb="256">
      <t>シュウシュウ</t>
    </rPh>
    <rPh sb="258" eb="260">
      <t>シリョウ</t>
    </rPh>
    <rPh sb="260" eb="261">
      <t>グン</t>
    </rPh>
    <rPh sb="262" eb="264">
      <t>チョウサ</t>
    </rPh>
    <rPh sb="267" eb="269">
      <t>セイカ</t>
    </rPh>
    <phoneticPr fontId="5"/>
  </si>
  <si>
    <t>建築資料館の取り組みに対する国民の認知度が上昇している。</t>
    <rPh sb="0" eb="2">
      <t>ケンチク</t>
    </rPh>
    <rPh sb="2" eb="5">
      <t>シリョウカン</t>
    </rPh>
    <rPh sb="6" eb="7">
      <t>ト</t>
    </rPh>
    <rPh sb="8" eb="9">
      <t>ク</t>
    </rPh>
    <rPh sb="11" eb="12">
      <t>タイ</t>
    </rPh>
    <rPh sb="14" eb="16">
      <t>コクミン</t>
    </rPh>
    <rPh sb="17" eb="20">
      <t>ニンチド</t>
    </rPh>
    <rPh sb="21" eb="23">
      <t>ジョウショウ</t>
    </rPh>
    <phoneticPr fontId="5"/>
  </si>
  <si>
    <t>対前年度比で来場者数を10％増やすことを目指す。</t>
    <rPh sb="0" eb="1">
      <t>タイ</t>
    </rPh>
    <rPh sb="1" eb="5">
      <t>ゼンネンドヒ</t>
    </rPh>
    <rPh sb="6" eb="9">
      <t>ライジョウシャ</t>
    </rPh>
    <rPh sb="9" eb="10">
      <t>スウ</t>
    </rPh>
    <rPh sb="14" eb="15">
      <t>フ</t>
    </rPh>
    <rPh sb="20" eb="22">
      <t>メザ</t>
    </rPh>
    <phoneticPr fontId="5"/>
  </si>
  <si>
    <t>-</t>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</si>
  <si>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</si>
  <si>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　文化芸術の振興に関する基本的な方針（第4次基本方針）に定める重点戦略「文化芸術の次世代への確実な継承」、及び重点的に取り組むべき施策「文化芸術分野のアーカイブ構築に向け、可能な分野から作品、資料等の所在情報の収集や所蔵作品の目録（資料台帳）の整備を進めるとともに、その積極的な活用を図る。」を踏まえ、近代以前の伝統的建造物に係る保存政策に比し十分とは言えない近現代建築について、その学術的・歴史的・芸術的価値を次世代に確実に継承して行く体制を構築する。</t>
    <rPh sb="1" eb="3">
      <t>ブンカ</t>
    </rPh>
    <rPh sb="3" eb="5">
      <t>ゲイジュツ</t>
    </rPh>
    <rPh sb="6" eb="8">
      <t>シンコウ</t>
    </rPh>
    <rPh sb="9" eb="10">
      <t>カン</t>
    </rPh>
    <rPh sb="12" eb="15">
      <t>キホンテキ</t>
    </rPh>
    <rPh sb="16" eb="18">
      <t>ホウシン</t>
    </rPh>
    <rPh sb="19" eb="20">
      <t>ダイ</t>
    </rPh>
    <rPh sb="21" eb="22">
      <t>ジ</t>
    </rPh>
    <rPh sb="22" eb="24">
      <t>キホン</t>
    </rPh>
    <rPh sb="24" eb="26">
      <t>ホウシン</t>
    </rPh>
    <rPh sb="28" eb="29">
      <t>サダ</t>
    </rPh>
    <rPh sb="31" eb="33">
      <t>ジュウテン</t>
    </rPh>
    <rPh sb="33" eb="35">
      <t>センリャク</t>
    </rPh>
    <rPh sb="36" eb="38">
      <t>ブンカ</t>
    </rPh>
    <rPh sb="38" eb="40">
      <t>ゲイジュツ</t>
    </rPh>
    <rPh sb="41" eb="44">
      <t>ジセダイ</t>
    </rPh>
    <rPh sb="46" eb="48">
      <t>カクジツ</t>
    </rPh>
    <rPh sb="49" eb="51">
      <t>ケイショウ</t>
    </rPh>
    <rPh sb="53" eb="54">
      <t>オヨ</t>
    </rPh>
    <rPh sb="55" eb="58">
      <t>ジュウテンテキ</t>
    </rPh>
    <rPh sb="59" eb="60">
      <t>ト</t>
    </rPh>
    <rPh sb="61" eb="62">
      <t>ク</t>
    </rPh>
    <rPh sb="65" eb="67">
      <t>シサク</t>
    </rPh>
    <rPh sb="68" eb="70">
      <t>ブンカ</t>
    </rPh>
    <rPh sb="70" eb="72">
      <t>ゲイジュツ</t>
    </rPh>
    <rPh sb="72" eb="74">
      <t>ブンヤ</t>
    </rPh>
    <rPh sb="80" eb="82">
      <t>コウチク</t>
    </rPh>
    <rPh sb="83" eb="84">
      <t>ム</t>
    </rPh>
    <rPh sb="86" eb="88">
      <t>カノウ</t>
    </rPh>
    <rPh sb="89" eb="91">
      <t>ブンヤ</t>
    </rPh>
    <rPh sb="93" eb="95">
      <t>サクヒン</t>
    </rPh>
    <rPh sb="96" eb="98">
      <t>シリョウ</t>
    </rPh>
    <rPh sb="98" eb="99">
      <t>トウ</t>
    </rPh>
    <rPh sb="100" eb="102">
      <t>ショザイ</t>
    </rPh>
    <rPh sb="102" eb="104">
      <t>ジョウホウ</t>
    </rPh>
    <rPh sb="105" eb="107">
      <t>シュウシュウ</t>
    </rPh>
    <rPh sb="108" eb="110">
      <t>ショゾウ</t>
    </rPh>
    <rPh sb="110" eb="112">
      <t>サクヒン</t>
    </rPh>
    <rPh sb="113" eb="115">
      <t>モクロク</t>
    </rPh>
    <rPh sb="116" eb="118">
      <t>シリョウ</t>
    </rPh>
    <rPh sb="118" eb="120">
      <t>ダイチョウ</t>
    </rPh>
    <rPh sb="122" eb="124">
      <t>セイビ</t>
    </rPh>
    <rPh sb="125" eb="126">
      <t>スス</t>
    </rPh>
    <rPh sb="135" eb="138">
      <t>セッキョクテキ</t>
    </rPh>
    <rPh sb="139" eb="141">
      <t>カツヨウ</t>
    </rPh>
    <rPh sb="142" eb="143">
      <t>ハカ</t>
    </rPh>
    <rPh sb="147" eb="148">
      <t>フ</t>
    </rPh>
    <rPh sb="151" eb="153">
      <t>キンダイ</t>
    </rPh>
    <rPh sb="153" eb="155">
      <t>イゼン</t>
    </rPh>
    <rPh sb="156" eb="159">
      <t>デントウテキ</t>
    </rPh>
    <rPh sb="159" eb="162">
      <t>ケンゾウブツ</t>
    </rPh>
    <rPh sb="163" eb="164">
      <t>カカ</t>
    </rPh>
    <rPh sb="165" eb="167">
      <t>ホゾン</t>
    </rPh>
    <rPh sb="167" eb="169">
      <t>セイサク</t>
    </rPh>
    <rPh sb="170" eb="171">
      <t>ヒ</t>
    </rPh>
    <rPh sb="172" eb="174">
      <t>ジュウブン</t>
    </rPh>
    <rPh sb="176" eb="177">
      <t>イ</t>
    </rPh>
    <rPh sb="180" eb="183">
      <t>キンゲンダイ</t>
    </rPh>
    <rPh sb="183" eb="185">
      <t>ケンチク</t>
    </rPh>
    <rPh sb="192" eb="195">
      <t>ガクジュツテキ</t>
    </rPh>
    <rPh sb="196" eb="199">
      <t>レキシテキ</t>
    </rPh>
    <rPh sb="200" eb="203">
      <t>ゲイジュツテキ</t>
    </rPh>
    <rPh sb="203" eb="205">
      <t>カチ</t>
    </rPh>
    <rPh sb="206" eb="209">
      <t>ジセダイ</t>
    </rPh>
    <rPh sb="210" eb="212">
      <t>カクジツ</t>
    </rPh>
    <rPh sb="213" eb="215">
      <t>ケイショウ</t>
    </rPh>
    <rPh sb="217" eb="218">
      <t>イ</t>
    </rPh>
    <rPh sb="219" eb="221">
      <t>タイセイ</t>
    </rPh>
    <rPh sb="222" eb="224">
      <t>コウチク</t>
    </rPh>
    <phoneticPr fontId="5"/>
  </si>
  <si>
    <t>-</t>
    <phoneticPr fontId="5"/>
  </si>
  <si>
    <t>-</t>
    <phoneticPr fontId="5"/>
  </si>
  <si>
    <t>-</t>
    <phoneticPr fontId="5"/>
  </si>
  <si>
    <t>累積件数</t>
    <rPh sb="0" eb="2">
      <t>ルイセキ</t>
    </rPh>
    <rPh sb="2" eb="4">
      <t>ケンスウ</t>
    </rPh>
    <phoneticPr fontId="5"/>
  </si>
  <si>
    <t>件</t>
    <rPh sb="0" eb="1">
      <t>ケン</t>
    </rPh>
    <phoneticPr fontId="5"/>
  </si>
  <si>
    <t>-</t>
    <phoneticPr fontId="5"/>
  </si>
  <si>
    <t>本事業は、平成24年11月に設置された国立近現代建築資料館が、近現代建築資料のアーカイブズ構築に向けた取組に関するものであり、文化芸術の振興に関する基本的な方針（第4次基本方針）においても資料館の機能の充実について言及されている。
定型的な業務については一般競争入札、業務に創意工夫が求められる内容については公募を行うなど競争性・効率性の確保と、質の確保を目指した取組が行われている。</t>
    <phoneticPr fontId="5"/>
  </si>
  <si>
    <t>資料館が受け入れた建築資料のデジタル化については、引き続き十分な公告期間を確保するとともに、既存の関係機関と相互協力関係を構築、ネットワーク化を促進することで、建築資料に関するアーカイブズの内容充実に努めることとする。併せて、データベースの相互利用に適したシステムに関する検討を行う。</t>
    <rPh sb="0" eb="3">
      <t>シリョウカン</t>
    </rPh>
    <rPh sb="4" eb="5">
      <t>ウ</t>
    </rPh>
    <rPh sb="6" eb="7">
      <t>イ</t>
    </rPh>
    <rPh sb="9" eb="11">
      <t>ケンチク</t>
    </rPh>
    <rPh sb="11" eb="13">
      <t>シリョウ</t>
    </rPh>
    <rPh sb="18" eb="19">
      <t>カ</t>
    </rPh>
    <rPh sb="25" eb="26">
      <t>ヒ</t>
    </rPh>
    <rPh sb="27" eb="28">
      <t>ツヅ</t>
    </rPh>
    <rPh sb="29" eb="31">
      <t>ジュウブン</t>
    </rPh>
    <rPh sb="32" eb="34">
      <t>コウコク</t>
    </rPh>
    <rPh sb="34" eb="36">
      <t>キカン</t>
    </rPh>
    <rPh sb="37" eb="39">
      <t>カクホ</t>
    </rPh>
    <rPh sb="46" eb="48">
      <t>キゾン</t>
    </rPh>
    <rPh sb="49" eb="51">
      <t>カンケイ</t>
    </rPh>
    <rPh sb="51" eb="53">
      <t>キカン</t>
    </rPh>
    <rPh sb="54" eb="56">
      <t>ソウゴ</t>
    </rPh>
    <rPh sb="56" eb="58">
      <t>キョウリョク</t>
    </rPh>
    <rPh sb="58" eb="60">
      <t>カンケイ</t>
    </rPh>
    <rPh sb="61" eb="63">
      <t>コウチク</t>
    </rPh>
    <rPh sb="70" eb="71">
      <t>カ</t>
    </rPh>
    <rPh sb="72" eb="74">
      <t>ソクシン</t>
    </rPh>
    <rPh sb="80" eb="82">
      <t>ケンチク</t>
    </rPh>
    <rPh sb="82" eb="84">
      <t>シリョウ</t>
    </rPh>
    <rPh sb="85" eb="86">
      <t>カン</t>
    </rPh>
    <rPh sb="95" eb="97">
      <t>ナイヨウ</t>
    </rPh>
    <rPh sb="97" eb="99">
      <t>ジュウジツ</t>
    </rPh>
    <rPh sb="100" eb="101">
      <t>ツト</t>
    </rPh>
    <rPh sb="109" eb="110">
      <t>アワ</t>
    </rPh>
    <rPh sb="120" eb="122">
      <t>ソウゴ</t>
    </rPh>
    <rPh sb="122" eb="124">
      <t>リヨウ</t>
    </rPh>
    <rPh sb="125" eb="126">
      <t>テキ</t>
    </rPh>
    <rPh sb="133" eb="134">
      <t>カン</t>
    </rPh>
    <rPh sb="136" eb="138">
      <t>ケントウ</t>
    </rPh>
    <rPh sb="139" eb="140">
      <t>オコナ</t>
    </rPh>
    <phoneticPr fontId="5"/>
  </si>
  <si>
    <t>累積目標件数</t>
    <rPh sb="0" eb="2">
      <t>ルイセキ</t>
    </rPh>
    <rPh sb="2" eb="4">
      <t>モクヒョウ</t>
    </rPh>
    <rPh sb="4" eb="6">
      <t>ケンスウ</t>
    </rPh>
    <phoneticPr fontId="5"/>
  </si>
  <si>
    <t>百万円</t>
    <rPh sb="0" eb="3">
      <t>ヒャクマンエン</t>
    </rPh>
    <phoneticPr fontId="5"/>
  </si>
  <si>
    <t>百万円/件</t>
    <rPh sb="0" eb="3">
      <t>ヒャクマンエン</t>
    </rPh>
    <rPh sb="4" eb="5">
      <t>ケン</t>
    </rPh>
    <phoneticPr fontId="5"/>
  </si>
  <si>
    <t>資料館の活動の認知度向上や、事業コスト削減が成果実績に反映されている。寄贈契約は相手との調整もあるため必ず達成できる内容ではない。</t>
    <rPh sb="0" eb="3">
      <t>シリョウカン</t>
    </rPh>
    <rPh sb="4" eb="6">
      <t>カツドウ</t>
    </rPh>
    <rPh sb="7" eb="10">
      <t>ニンチド</t>
    </rPh>
    <rPh sb="10" eb="12">
      <t>コウジョウ</t>
    </rPh>
    <rPh sb="14" eb="16">
      <t>ジギョウ</t>
    </rPh>
    <rPh sb="19" eb="21">
      <t>サクゲン</t>
    </rPh>
    <rPh sb="22" eb="24">
      <t>セイカ</t>
    </rPh>
    <rPh sb="24" eb="26">
      <t>ジッセキ</t>
    </rPh>
    <rPh sb="27" eb="29">
      <t>ハンエイ</t>
    </rPh>
    <rPh sb="35" eb="37">
      <t>キゾウ</t>
    </rPh>
    <rPh sb="37" eb="39">
      <t>ケイヤク</t>
    </rPh>
    <rPh sb="40" eb="42">
      <t>アイテ</t>
    </rPh>
    <rPh sb="44" eb="46">
      <t>チョウセイ</t>
    </rPh>
    <rPh sb="51" eb="52">
      <t>カナラ</t>
    </rPh>
    <rPh sb="53" eb="55">
      <t>タッセイ</t>
    </rPh>
    <rPh sb="58" eb="60">
      <t>ナイヨウ</t>
    </rPh>
    <phoneticPr fontId="5"/>
  </si>
  <si>
    <t>-</t>
    <phoneticPr fontId="5"/>
  </si>
  <si>
    <t>近現代建築資料の収集・調査の成果に基づく展示・図録作成等を実施する。
※24年度は活動していない。</t>
    <rPh sb="23" eb="25">
      <t>ズロク</t>
    </rPh>
    <rPh sb="25" eb="27">
      <t>サクセイ</t>
    </rPh>
    <rPh sb="38" eb="40">
      <t>ネンド</t>
    </rPh>
    <rPh sb="41" eb="43">
      <t>カツドウ</t>
    </rPh>
    <phoneticPr fontId="5"/>
  </si>
  <si>
    <t>管理経費の増</t>
    <rPh sb="0" eb="2">
      <t>カンリ</t>
    </rPh>
    <rPh sb="2" eb="4">
      <t>ケイヒ</t>
    </rPh>
    <rPh sb="5" eb="6">
      <t>ゾウ</t>
    </rPh>
    <phoneticPr fontId="5"/>
  </si>
  <si>
    <t>これまでに資料館が受け入れた資料65,000件について、活用に向けたデジタル化を実施する。</t>
    <rPh sb="5" eb="8">
      <t>シリョウカン</t>
    </rPh>
    <rPh sb="9" eb="10">
      <t>ウ</t>
    </rPh>
    <rPh sb="11" eb="12">
      <t>イ</t>
    </rPh>
    <rPh sb="14" eb="16">
      <t>シリョウ</t>
    </rPh>
    <rPh sb="22" eb="23">
      <t>ケン</t>
    </rPh>
    <rPh sb="28" eb="30">
      <t>カツヨウ</t>
    </rPh>
    <rPh sb="31" eb="32">
      <t>ム</t>
    </rPh>
    <rPh sb="38" eb="39">
      <t>カ</t>
    </rPh>
    <rPh sb="40" eb="42">
      <t>ジッシ</t>
    </rPh>
    <phoneticPr fontId="5"/>
  </si>
  <si>
    <t>65,000件に対する累積デジタル化件数
※24年度は活動していない。</t>
    <rPh sb="6" eb="7">
      <t>ケン</t>
    </rPh>
    <rPh sb="8" eb="9">
      <t>タイ</t>
    </rPh>
    <rPh sb="11" eb="13">
      <t>ルイセキ</t>
    </rPh>
    <rPh sb="17" eb="18">
      <t>カ</t>
    </rPh>
    <rPh sb="18" eb="20">
      <t>ケンスウ</t>
    </rPh>
    <phoneticPr fontId="5"/>
  </si>
  <si>
    <t>資料館の活動により所在が判明し、受入方針が確定した資料14件の寄贈契約締結を実施する。</t>
    <rPh sb="0" eb="3">
      <t>シリョウカン</t>
    </rPh>
    <rPh sb="4" eb="6">
      <t>カツドウ</t>
    </rPh>
    <rPh sb="9" eb="11">
      <t>ショザイ</t>
    </rPh>
    <rPh sb="12" eb="14">
      <t>ハンメイ</t>
    </rPh>
    <rPh sb="16" eb="18">
      <t>ウケイレ</t>
    </rPh>
    <rPh sb="18" eb="20">
      <t>ホウシン</t>
    </rPh>
    <rPh sb="21" eb="23">
      <t>カクテイ</t>
    </rPh>
    <rPh sb="25" eb="27">
      <t>シリョウ</t>
    </rPh>
    <rPh sb="29" eb="30">
      <t>ケン</t>
    </rPh>
    <rPh sb="31" eb="33">
      <t>キゾウ</t>
    </rPh>
    <rPh sb="33" eb="35">
      <t>ケイヤク</t>
    </rPh>
    <rPh sb="35" eb="37">
      <t>テイケツ</t>
    </rPh>
    <rPh sb="38" eb="40">
      <t>ジッシ</t>
    </rPh>
    <phoneticPr fontId="5"/>
  </si>
  <si>
    <t>14件に対する累積契約締結件数
※24年度は活動前、25年度は寄贈契約に向けた準備段階。</t>
    <rPh sb="2" eb="3">
      <t>ケン</t>
    </rPh>
    <rPh sb="4" eb="5">
      <t>タイ</t>
    </rPh>
    <rPh sb="7" eb="9">
      <t>ルイセキ</t>
    </rPh>
    <rPh sb="9" eb="11">
      <t>ケイヤク</t>
    </rPh>
    <rPh sb="11" eb="13">
      <t>テイケツ</t>
    </rPh>
    <rPh sb="13" eb="15">
      <t>ケンスウ</t>
    </rPh>
    <phoneticPr fontId="5"/>
  </si>
  <si>
    <t>毎年度の来場者数について前年度以上を目指す。</t>
    <rPh sb="0" eb="3">
      <t>マイネンド</t>
    </rPh>
    <rPh sb="4" eb="7">
      <t>ライジョウシャ</t>
    </rPh>
    <rPh sb="7" eb="8">
      <t>スウ</t>
    </rPh>
    <rPh sb="12" eb="15">
      <t>ゼンネンド</t>
    </rPh>
    <rPh sb="15" eb="17">
      <t>イジョウ</t>
    </rPh>
    <rPh sb="18" eb="20">
      <t>メザ</t>
    </rPh>
    <phoneticPr fontId="5"/>
  </si>
  <si>
    <t>調査事業等執行額／調査事業等件数　
※24年度は活動していない。　　　　　　　　　　　　　</t>
    <rPh sb="0" eb="2">
      <t>チョウサ</t>
    </rPh>
    <rPh sb="2" eb="4">
      <t>ジギョウ</t>
    </rPh>
    <rPh sb="4" eb="5">
      <t>トウ</t>
    </rPh>
    <rPh sb="5" eb="7">
      <t>シッコウ</t>
    </rPh>
    <rPh sb="7" eb="8">
      <t>ガク</t>
    </rPh>
    <rPh sb="9" eb="11">
      <t>チョウサ</t>
    </rPh>
    <rPh sb="11" eb="13">
      <t>ジギョウ</t>
    </rPh>
    <rPh sb="13" eb="14">
      <t>トウ</t>
    </rPh>
    <rPh sb="14" eb="16">
      <t>ケンスウ</t>
    </rPh>
    <phoneticPr fontId="5"/>
  </si>
  <si>
    <t>収集・調査の成果を展示会において確認した者の数（国立近現代建築資料館への来場者数）
※新規設定指標。24年度は活動していない。</t>
    <rPh sb="0" eb="2">
      <t>シュウシュウ</t>
    </rPh>
    <rPh sb="3" eb="5">
      <t>チョウサ</t>
    </rPh>
    <rPh sb="6" eb="8">
      <t>セイカ</t>
    </rPh>
    <rPh sb="9" eb="12">
      <t>テンジカイ</t>
    </rPh>
    <rPh sb="16" eb="18">
      <t>カクニン</t>
    </rPh>
    <rPh sb="20" eb="21">
      <t>シャ</t>
    </rPh>
    <rPh sb="22" eb="23">
      <t>スウ</t>
    </rPh>
    <rPh sb="24" eb="26">
      <t>コクリツ</t>
    </rPh>
    <rPh sb="26" eb="29">
      <t>キンゲンダイ</t>
    </rPh>
    <rPh sb="29" eb="31">
      <t>ケンチク</t>
    </rPh>
    <rPh sb="31" eb="34">
      <t>シリョウカン</t>
    </rPh>
    <rPh sb="36" eb="39">
      <t>ライジョウシャ</t>
    </rPh>
    <rPh sb="39" eb="40">
      <t>スウ</t>
    </rPh>
    <rPh sb="43" eb="45">
      <t>シンキ</t>
    </rPh>
    <rPh sb="45" eb="47">
      <t>セッテイ</t>
    </rPh>
    <rPh sb="47" eb="49">
      <t>シヒョウ</t>
    </rPh>
    <phoneticPr fontId="5"/>
  </si>
  <si>
    <t>１．事業評価の観点：本事業は、近代以前の伝統的建造物に係る保存政策に比し十分とは言えない近現代建造物について、その学術的・歴史的・芸術的価値を次世代に確実に継承して行く体制を構築する事業であり、予算執行状況の観点から検証を行った。
２．所見：本事業は、十分な公告期間を確保するとともに、既存の関係機関と相互協力関係を構築、ネットワーク化を促進することで、建築資料に関するアーカイブズの内容を充実させており、現段階において特に見直すべき事由は見受けられない。今後は、データベースの相互利用に適したシステムに関する検討を行うとのことなので、引き続き、予算執行の適正化及び事業の充実化を進めてくこととする。</t>
    <rPh sb="10" eb="11">
      <t>ホン</t>
    </rPh>
    <rPh sb="11" eb="13">
      <t>ジギョウ</t>
    </rPh>
    <rPh sb="15" eb="17">
      <t>キンダイ</t>
    </rPh>
    <rPh sb="17" eb="19">
      <t>イゼン</t>
    </rPh>
    <rPh sb="20" eb="23">
      <t>デントウテキ</t>
    </rPh>
    <rPh sb="23" eb="26">
      <t>ケンゾウブツ</t>
    </rPh>
    <rPh sb="27" eb="28">
      <t>カカ</t>
    </rPh>
    <rPh sb="29" eb="31">
      <t>ホゾン</t>
    </rPh>
    <rPh sb="31" eb="33">
      <t>セイサク</t>
    </rPh>
    <rPh sb="34" eb="35">
      <t>ヒ</t>
    </rPh>
    <rPh sb="36" eb="38">
      <t>ジュウブン</t>
    </rPh>
    <rPh sb="40" eb="41">
      <t>イ</t>
    </rPh>
    <rPh sb="44" eb="47">
      <t>キンゲンダイ</t>
    </rPh>
    <rPh sb="47" eb="50">
      <t>ケンゾウブツ</t>
    </rPh>
    <rPh sb="57" eb="60">
      <t>ガクジュツテキ</t>
    </rPh>
    <rPh sb="61" eb="63">
      <t>レキシ</t>
    </rPh>
    <rPh sb="63" eb="64">
      <t>テキ</t>
    </rPh>
    <rPh sb="65" eb="68">
      <t>ゲイジュツテキ</t>
    </rPh>
    <rPh sb="68" eb="70">
      <t>カチ</t>
    </rPh>
    <rPh sb="71" eb="74">
      <t>ジセダイ</t>
    </rPh>
    <rPh sb="75" eb="77">
      <t>カクジツ</t>
    </rPh>
    <rPh sb="78" eb="80">
      <t>ケイショウ</t>
    </rPh>
    <rPh sb="82" eb="83">
      <t>イ</t>
    </rPh>
    <rPh sb="84" eb="86">
      <t>タイセイ</t>
    </rPh>
    <rPh sb="87" eb="89">
      <t>コウチク</t>
    </rPh>
    <rPh sb="91" eb="93">
      <t>ジギョウ</t>
    </rPh>
    <rPh sb="119" eb="121">
      <t>ショケン</t>
    </rPh>
    <rPh sb="122" eb="123">
      <t>ホン</t>
    </rPh>
    <rPh sb="123" eb="125">
      <t>ジギョウ</t>
    </rPh>
    <rPh sb="229" eb="231">
      <t>コンゴ</t>
    </rPh>
    <rPh sb="269" eb="270">
      <t>ヒ</t>
    </rPh>
    <rPh sb="271" eb="272">
      <t>ツヅ</t>
    </rPh>
    <rPh sb="274" eb="276">
      <t>ヨサン</t>
    </rPh>
    <rPh sb="276" eb="278">
      <t>シッコウ</t>
    </rPh>
    <rPh sb="279" eb="281">
      <t>テキセイ</t>
    </rPh>
    <rPh sb="281" eb="282">
      <t>カ</t>
    </rPh>
    <rPh sb="282" eb="283">
      <t>オヨ</t>
    </rPh>
    <rPh sb="284" eb="286">
      <t>ジギョウ</t>
    </rPh>
    <rPh sb="287" eb="290">
      <t>ジュウジツカ</t>
    </rPh>
    <rPh sb="291" eb="292">
      <t>スス</t>
    </rPh>
    <phoneticPr fontId="5"/>
  </si>
  <si>
    <t>現状通り</t>
  </si>
  <si>
    <t xml:space="preserve">外部有識者による点検対象外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</si>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</sst>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177181</xdr:colOff>
      <xdr:row>140</xdr:row>
      <xdr:rowOff>38659</xdr:rowOff>
    </xdr:from>
    <xdr:to>
      <xdr:col>49</xdr:col>
      <xdr:colOff>33617</xdr:colOff>
      <xdr:row>173</xdr:row>
      <xdr:rowOff>245907</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7416" y="32827071"/>
          <a:ext cx="8529789" cy="123208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F131" zoomScaleNormal="75" zoomScaleSheetLayoutView="100"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95" t="s">
        <v>0</v>
      </c>
      <c r="AK2" s="495"/>
      <c r="AL2" s="495"/>
      <c r="AM2" s="495"/>
      <c r="AN2" s="495"/>
      <c r="AO2" s="495"/>
      <c r="AP2" s="495"/>
      <c r="AQ2" s="106" t="s">
        <v>458</v>
      </c>
      <c r="AR2" s="106"/>
      <c r="AS2" s="68" t="str">
        <f>IF(OR(AQ2="　", AQ2=""), "", "-")</f>
        <v/>
      </c>
      <c r="AT2" s="107">
        <v>406</v>
      </c>
      <c r="AU2" s="107"/>
      <c r="AV2" s="69" t="str">
        <f>IF(AW2="", "", "-")</f>
        <v/>
      </c>
      <c r="AW2" s="111"/>
      <c r="AX2" s="111"/>
    </row>
    <row r="3" spans="1:50" ht="21" customHeight="1" thickBot="1">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464</v>
      </c>
      <c r="AK3" s="302"/>
      <c r="AL3" s="302"/>
      <c r="AM3" s="302"/>
      <c r="AN3" s="302"/>
      <c r="AO3" s="302"/>
      <c r="AP3" s="302"/>
      <c r="AQ3" s="302"/>
      <c r="AR3" s="302"/>
      <c r="AS3" s="302"/>
      <c r="AT3" s="302"/>
      <c r="AU3" s="302"/>
      <c r="AV3" s="302"/>
      <c r="AW3" s="302"/>
      <c r="AX3" s="36" t="s">
        <v>91</v>
      </c>
    </row>
    <row r="4" spans="1:50" ht="24.75" customHeight="1">
      <c r="A4" s="523" t="s">
        <v>30</v>
      </c>
      <c r="B4" s="524"/>
      <c r="C4" s="524"/>
      <c r="D4" s="524"/>
      <c r="E4" s="524"/>
      <c r="F4" s="524"/>
      <c r="G4" s="497" t="s">
        <v>465</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466</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c r="A5" s="507" t="s">
        <v>93</v>
      </c>
      <c r="B5" s="508"/>
      <c r="C5" s="508"/>
      <c r="D5" s="508"/>
      <c r="E5" s="508"/>
      <c r="F5" s="509"/>
      <c r="G5" s="329" t="s">
        <v>213</v>
      </c>
      <c r="H5" s="330"/>
      <c r="I5" s="330"/>
      <c r="J5" s="330"/>
      <c r="K5" s="330"/>
      <c r="L5" s="330"/>
      <c r="M5" s="331" t="s">
        <v>92</v>
      </c>
      <c r="N5" s="332"/>
      <c r="O5" s="332"/>
      <c r="P5" s="332"/>
      <c r="Q5" s="332"/>
      <c r="R5" s="333"/>
      <c r="S5" s="334" t="s">
        <v>157</v>
      </c>
      <c r="T5" s="330"/>
      <c r="U5" s="330"/>
      <c r="V5" s="330"/>
      <c r="W5" s="330"/>
      <c r="X5" s="335"/>
      <c r="Y5" s="514" t="s">
        <v>3</v>
      </c>
      <c r="Z5" s="515"/>
      <c r="AA5" s="515"/>
      <c r="AB5" s="515"/>
      <c r="AC5" s="515"/>
      <c r="AD5" s="516"/>
      <c r="AE5" s="517" t="s">
        <v>467</v>
      </c>
      <c r="AF5" s="518"/>
      <c r="AG5" s="518"/>
      <c r="AH5" s="518"/>
      <c r="AI5" s="518"/>
      <c r="AJ5" s="518"/>
      <c r="AK5" s="518"/>
      <c r="AL5" s="518"/>
      <c r="AM5" s="518"/>
      <c r="AN5" s="518"/>
      <c r="AO5" s="518"/>
      <c r="AP5" s="519"/>
      <c r="AQ5" s="520" t="s">
        <v>468</v>
      </c>
      <c r="AR5" s="521"/>
      <c r="AS5" s="521"/>
      <c r="AT5" s="521"/>
      <c r="AU5" s="521"/>
      <c r="AV5" s="521"/>
      <c r="AW5" s="521"/>
      <c r="AX5" s="522"/>
    </row>
    <row r="6" spans="1:50" ht="39" customHeight="1">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556</v>
      </c>
      <c r="AF6" s="532"/>
      <c r="AG6" s="532"/>
      <c r="AH6" s="532"/>
      <c r="AI6" s="532"/>
      <c r="AJ6" s="532"/>
      <c r="AK6" s="532"/>
      <c r="AL6" s="532"/>
      <c r="AM6" s="532"/>
      <c r="AN6" s="532"/>
      <c r="AO6" s="532"/>
      <c r="AP6" s="532"/>
      <c r="AQ6" s="124"/>
      <c r="AR6" s="124"/>
      <c r="AS6" s="124"/>
      <c r="AT6" s="124"/>
      <c r="AU6" s="124"/>
      <c r="AV6" s="124"/>
      <c r="AW6" s="124"/>
      <c r="AX6" s="533"/>
    </row>
    <row r="7" spans="1:50" ht="37.5" customHeight="1">
      <c r="A7" s="453" t="s">
        <v>25</v>
      </c>
      <c r="B7" s="454"/>
      <c r="C7" s="454"/>
      <c r="D7" s="454"/>
      <c r="E7" s="454"/>
      <c r="F7" s="454"/>
      <c r="G7" s="455" t="s">
        <v>470</v>
      </c>
      <c r="H7" s="456"/>
      <c r="I7" s="456"/>
      <c r="J7" s="456"/>
      <c r="K7" s="456"/>
      <c r="L7" s="456"/>
      <c r="M7" s="456"/>
      <c r="N7" s="456"/>
      <c r="O7" s="456"/>
      <c r="P7" s="456"/>
      <c r="Q7" s="456"/>
      <c r="R7" s="456"/>
      <c r="S7" s="456"/>
      <c r="T7" s="456"/>
      <c r="U7" s="456"/>
      <c r="V7" s="457"/>
      <c r="W7" s="457"/>
      <c r="X7" s="457"/>
      <c r="Y7" s="458" t="s">
        <v>5</v>
      </c>
      <c r="Z7" s="394"/>
      <c r="AA7" s="394"/>
      <c r="AB7" s="394"/>
      <c r="AC7" s="394"/>
      <c r="AD7" s="396"/>
      <c r="AE7" s="459" t="s">
        <v>567</v>
      </c>
      <c r="AF7" s="460"/>
      <c r="AG7" s="460"/>
      <c r="AH7" s="460"/>
      <c r="AI7" s="460"/>
      <c r="AJ7" s="460"/>
      <c r="AK7" s="460"/>
      <c r="AL7" s="460"/>
      <c r="AM7" s="460"/>
      <c r="AN7" s="460"/>
      <c r="AO7" s="460"/>
      <c r="AP7" s="460"/>
      <c r="AQ7" s="460"/>
      <c r="AR7" s="460"/>
      <c r="AS7" s="460"/>
      <c r="AT7" s="460"/>
      <c r="AU7" s="460"/>
      <c r="AV7" s="460"/>
      <c r="AW7" s="460"/>
      <c r="AX7" s="461"/>
    </row>
    <row r="8" spans="1:50" ht="44.25" customHeight="1">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c r="A9" s="462" t="s">
        <v>26</v>
      </c>
      <c r="B9" s="463"/>
      <c r="C9" s="463"/>
      <c r="D9" s="463"/>
      <c r="E9" s="463"/>
      <c r="F9" s="463"/>
      <c r="G9" s="491" t="s">
        <v>568</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82.5" customHeight="1">
      <c r="A10" s="462" t="s">
        <v>36</v>
      </c>
      <c r="B10" s="463"/>
      <c r="C10" s="463"/>
      <c r="D10" s="463"/>
      <c r="E10" s="463"/>
      <c r="F10" s="463"/>
      <c r="G10" s="491" t="s">
        <v>563</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26.25" customHeight="1">
      <c r="A11" s="462" t="s">
        <v>6</v>
      </c>
      <c r="B11" s="463"/>
      <c r="C11" s="463"/>
      <c r="D11" s="463"/>
      <c r="E11" s="463"/>
      <c r="F11" s="464"/>
      <c r="G11" s="511" t="str">
        <f>入力規則等!P10</f>
        <v>直接実施、委託・請負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c r="A12" s="465" t="s">
        <v>27</v>
      </c>
      <c r="B12" s="466"/>
      <c r="C12" s="466"/>
      <c r="D12" s="466"/>
      <c r="E12" s="466"/>
      <c r="F12" s="467"/>
      <c r="G12" s="474"/>
      <c r="H12" s="475"/>
      <c r="I12" s="475"/>
      <c r="J12" s="475"/>
      <c r="K12" s="475"/>
      <c r="L12" s="475"/>
      <c r="M12" s="475"/>
      <c r="N12" s="475"/>
      <c r="O12" s="475"/>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8"/>
    </row>
    <row r="13" spans="1:50" ht="21" customHeight="1">
      <c r="A13" s="468"/>
      <c r="B13" s="469"/>
      <c r="C13" s="469"/>
      <c r="D13" s="469"/>
      <c r="E13" s="469"/>
      <c r="F13" s="470"/>
      <c r="G13" s="479" t="s">
        <v>7</v>
      </c>
      <c r="H13" s="480"/>
      <c r="I13" s="485" t="s">
        <v>8</v>
      </c>
      <c r="J13" s="486"/>
      <c r="K13" s="486"/>
      <c r="L13" s="486"/>
      <c r="M13" s="486"/>
      <c r="N13" s="486"/>
      <c r="O13" s="487"/>
      <c r="P13" s="71">
        <v>150.16999999999999</v>
      </c>
      <c r="Q13" s="72"/>
      <c r="R13" s="72"/>
      <c r="S13" s="72"/>
      <c r="T13" s="72"/>
      <c r="U13" s="72"/>
      <c r="V13" s="73"/>
      <c r="W13" s="71">
        <v>96.058000000000007</v>
      </c>
      <c r="X13" s="72"/>
      <c r="Y13" s="72"/>
      <c r="Z13" s="72"/>
      <c r="AA13" s="72"/>
      <c r="AB13" s="72"/>
      <c r="AC13" s="73"/>
      <c r="AD13" s="71">
        <v>96.058000000000007</v>
      </c>
      <c r="AE13" s="72"/>
      <c r="AF13" s="72"/>
      <c r="AG13" s="72"/>
      <c r="AH13" s="72"/>
      <c r="AI13" s="72"/>
      <c r="AJ13" s="73"/>
      <c r="AK13" s="71">
        <v>97.412000000000006</v>
      </c>
      <c r="AL13" s="72"/>
      <c r="AM13" s="72"/>
      <c r="AN13" s="72"/>
      <c r="AO13" s="72"/>
      <c r="AP13" s="72"/>
      <c r="AQ13" s="73"/>
      <c r="AR13" s="675">
        <v>101.3</v>
      </c>
      <c r="AS13" s="676"/>
      <c r="AT13" s="676"/>
      <c r="AU13" s="676"/>
      <c r="AV13" s="676"/>
      <c r="AW13" s="676"/>
      <c r="AX13" s="677"/>
    </row>
    <row r="14" spans="1:50" ht="21" customHeight="1">
      <c r="A14" s="468"/>
      <c r="B14" s="469"/>
      <c r="C14" s="469"/>
      <c r="D14" s="469"/>
      <c r="E14" s="469"/>
      <c r="F14" s="470"/>
      <c r="G14" s="481"/>
      <c r="H14" s="482"/>
      <c r="I14" s="345" t="s">
        <v>9</v>
      </c>
      <c r="J14" s="476"/>
      <c r="K14" s="476"/>
      <c r="L14" s="476"/>
      <c r="M14" s="476"/>
      <c r="N14" s="476"/>
      <c r="O14" s="477"/>
      <c r="P14" s="71">
        <v>-60.106000000000002</v>
      </c>
      <c r="Q14" s="72"/>
      <c r="R14" s="72"/>
      <c r="S14" s="72"/>
      <c r="T14" s="72"/>
      <c r="U14" s="72"/>
      <c r="V14" s="73"/>
      <c r="W14" s="71" t="s">
        <v>471</v>
      </c>
      <c r="X14" s="72"/>
      <c r="Y14" s="72"/>
      <c r="Z14" s="72"/>
      <c r="AA14" s="72"/>
      <c r="AB14" s="72"/>
      <c r="AC14" s="73"/>
      <c r="AD14" s="71" t="s">
        <v>471</v>
      </c>
      <c r="AE14" s="72"/>
      <c r="AF14" s="72"/>
      <c r="AG14" s="72"/>
      <c r="AH14" s="72"/>
      <c r="AI14" s="72"/>
      <c r="AJ14" s="73"/>
      <c r="AK14" s="71" t="s">
        <v>523</v>
      </c>
      <c r="AL14" s="72"/>
      <c r="AM14" s="72"/>
      <c r="AN14" s="72"/>
      <c r="AO14" s="72"/>
      <c r="AP14" s="72"/>
      <c r="AQ14" s="73"/>
      <c r="AR14" s="673"/>
      <c r="AS14" s="673"/>
      <c r="AT14" s="673"/>
      <c r="AU14" s="673"/>
      <c r="AV14" s="673"/>
      <c r="AW14" s="673"/>
      <c r="AX14" s="674"/>
    </row>
    <row r="15" spans="1:50" ht="21" customHeight="1">
      <c r="A15" s="468"/>
      <c r="B15" s="469"/>
      <c r="C15" s="469"/>
      <c r="D15" s="469"/>
      <c r="E15" s="469"/>
      <c r="F15" s="470"/>
      <c r="G15" s="481"/>
      <c r="H15" s="482"/>
      <c r="I15" s="345" t="s">
        <v>62</v>
      </c>
      <c r="J15" s="346"/>
      <c r="K15" s="346"/>
      <c r="L15" s="346"/>
      <c r="M15" s="346"/>
      <c r="N15" s="346"/>
      <c r="O15" s="347"/>
      <c r="P15" s="71" t="s">
        <v>471</v>
      </c>
      <c r="Q15" s="72"/>
      <c r="R15" s="72"/>
      <c r="S15" s="72"/>
      <c r="T15" s="72"/>
      <c r="U15" s="72"/>
      <c r="V15" s="73"/>
      <c r="W15" s="71" t="s">
        <v>472</v>
      </c>
      <c r="X15" s="72"/>
      <c r="Y15" s="72"/>
      <c r="Z15" s="72"/>
      <c r="AA15" s="72"/>
      <c r="AB15" s="72"/>
      <c r="AC15" s="73"/>
      <c r="AD15" s="71" t="s">
        <v>471</v>
      </c>
      <c r="AE15" s="72"/>
      <c r="AF15" s="72"/>
      <c r="AG15" s="72"/>
      <c r="AH15" s="72"/>
      <c r="AI15" s="72"/>
      <c r="AJ15" s="73"/>
      <c r="AK15" s="71" t="s">
        <v>523</v>
      </c>
      <c r="AL15" s="72"/>
      <c r="AM15" s="72"/>
      <c r="AN15" s="72"/>
      <c r="AO15" s="72"/>
      <c r="AP15" s="72"/>
      <c r="AQ15" s="73"/>
      <c r="AR15" s="71" t="s">
        <v>581</v>
      </c>
      <c r="AS15" s="72"/>
      <c r="AT15" s="72"/>
      <c r="AU15" s="72"/>
      <c r="AV15" s="72"/>
      <c r="AW15" s="72"/>
      <c r="AX15" s="672"/>
    </row>
    <row r="16" spans="1:50" ht="21" customHeight="1">
      <c r="A16" s="468"/>
      <c r="B16" s="469"/>
      <c r="C16" s="469"/>
      <c r="D16" s="469"/>
      <c r="E16" s="469"/>
      <c r="F16" s="470"/>
      <c r="G16" s="481"/>
      <c r="H16" s="482"/>
      <c r="I16" s="345" t="s">
        <v>63</v>
      </c>
      <c r="J16" s="346"/>
      <c r="K16" s="346"/>
      <c r="L16" s="346"/>
      <c r="M16" s="346"/>
      <c r="N16" s="346"/>
      <c r="O16" s="347"/>
      <c r="P16" s="71" t="s">
        <v>471</v>
      </c>
      <c r="Q16" s="72"/>
      <c r="R16" s="72"/>
      <c r="S16" s="72"/>
      <c r="T16" s="72"/>
      <c r="U16" s="72"/>
      <c r="V16" s="73"/>
      <c r="W16" s="71" t="s">
        <v>472</v>
      </c>
      <c r="X16" s="72"/>
      <c r="Y16" s="72"/>
      <c r="Z16" s="72"/>
      <c r="AA16" s="72"/>
      <c r="AB16" s="72"/>
      <c r="AC16" s="73"/>
      <c r="AD16" s="71" t="s">
        <v>471</v>
      </c>
      <c r="AE16" s="72"/>
      <c r="AF16" s="72"/>
      <c r="AG16" s="72"/>
      <c r="AH16" s="72"/>
      <c r="AI16" s="72"/>
      <c r="AJ16" s="73"/>
      <c r="AK16" s="71" t="s">
        <v>523</v>
      </c>
      <c r="AL16" s="72"/>
      <c r="AM16" s="72"/>
      <c r="AN16" s="72"/>
      <c r="AO16" s="72"/>
      <c r="AP16" s="72"/>
      <c r="AQ16" s="73"/>
      <c r="AR16" s="448"/>
      <c r="AS16" s="449"/>
      <c r="AT16" s="449"/>
      <c r="AU16" s="449"/>
      <c r="AV16" s="449"/>
      <c r="AW16" s="449"/>
      <c r="AX16" s="450"/>
    </row>
    <row r="17" spans="1:50" ht="24.75" customHeight="1">
      <c r="A17" s="468"/>
      <c r="B17" s="469"/>
      <c r="C17" s="469"/>
      <c r="D17" s="469"/>
      <c r="E17" s="469"/>
      <c r="F17" s="470"/>
      <c r="G17" s="481"/>
      <c r="H17" s="482"/>
      <c r="I17" s="345" t="s">
        <v>61</v>
      </c>
      <c r="J17" s="476"/>
      <c r="K17" s="476"/>
      <c r="L17" s="476"/>
      <c r="M17" s="476"/>
      <c r="N17" s="476"/>
      <c r="O17" s="477"/>
      <c r="P17" s="71" t="s">
        <v>471</v>
      </c>
      <c r="Q17" s="72"/>
      <c r="R17" s="72"/>
      <c r="S17" s="72"/>
      <c r="T17" s="72"/>
      <c r="U17" s="72"/>
      <c r="V17" s="73"/>
      <c r="W17" s="71" t="s">
        <v>471</v>
      </c>
      <c r="X17" s="72"/>
      <c r="Y17" s="72"/>
      <c r="Z17" s="72"/>
      <c r="AA17" s="72"/>
      <c r="AB17" s="72"/>
      <c r="AC17" s="73"/>
      <c r="AD17" s="71" t="s">
        <v>471</v>
      </c>
      <c r="AE17" s="72"/>
      <c r="AF17" s="72"/>
      <c r="AG17" s="72"/>
      <c r="AH17" s="72"/>
      <c r="AI17" s="72"/>
      <c r="AJ17" s="73"/>
      <c r="AK17" s="71" t="s">
        <v>523</v>
      </c>
      <c r="AL17" s="72"/>
      <c r="AM17" s="72"/>
      <c r="AN17" s="72"/>
      <c r="AO17" s="72"/>
      <c r="AP17" s="72"/>
      <c r="AQ17" s="73"/>
      <c r="AR17" s="451"/>
      <c r="AS17" s="451"/>
      <c r="AT17" s="451"/>
      <c r="AU17" s="451"/>
      <c r="AV17" s="451"/>
      <c r="AW17" s="451"/>
      <c r="AX17" s="452"/>
    </row>
    <row r="18" spans="1:50" ht="24.75" customHeight="1">
      <c r="A18" s="468"/>
      <c r="B18" s="469"/>
      <c r="C18" s="469"/>
      <c r="D18" s="469"/>
      <c r="E18" s="469"/>
      <c r="F18" s="470"/>
      <c r="G18" s="483"/>
      <c r="H18" s="484"/>
      <c r="I18" s="348" t="s">
        <v>22</v>
      </c>
      <c r="J18" s="349"/>
      <c r="K18" s="349"/>
      <c r="L18" s="349"/>
      <c r="M18" s="349"/>
      <c r="N18" s="349"/>
      <c r="O18" s="350"/>
      <c r="P18" s="318">
        <f>SUM(P13:V17)</f>
        <v>90.063999999999993</v>
      </c>
      <c r="Q18" s="319"/>
      <c r="R18" s="319"/>
      <c r="S18" s="319"/>
      <c r="T18" s="319"/>
      <c r="U18" s="319"/>
      <c r="V18" s="320"/>
      <c r="W18" s="318">
        <f>SUM(W13:AC17)</f>
        <v>96.058000000000007</v>
      </c>
      <c r="X18" s="319"/>
      <c r="Y18" s="319"/>
      <c r="Z18" s="319"/>
      <c r="AA18" s="319"/>
      <c r="AB18" s="319"/>
      <c r="AC18" s="320"/>
      <c r="AD18" s="318">
        <f t="shared" ref="AD18" si="0">SUM(AD13:AJ17)</f>
        <v>96.058000000000007</v>
      </c>
      <c r="AE18" s="319"/>
      <c r="AF18" s="319"/>
      <c r="AG18" s="319"/>
      <c r="AH18" s="319"/>
      <c r="AI18" s="319"/>
      <c r="AJ18" s="320"/>
      <c r="AK18" s="318">
        <f t="shared" ref="AK18" si="1">SUM(AK13:AQ17)</f>
        <v>97.412000000000006</v>
      </c>
      <c r="AL18" s="319"/>
      <c r="AM18" s="319"/>
      <c r="AN18" s="319"/>
      <c r="AO18" s="319"/>
      <c r="AP18" s="319"/>
      <c r="AQ18" s="320"/>
      <c r="AR18" s="318">
        <f t="shared" ref="AR18" si="2">SUM(AR13:AX17)</f>
        <v>101.3</v>
      </c>
      <c r="AS18" s="319"/>
      <c r="AT18" s="319"/>
      <c r="AU18" s="319"/>
      <c r="AV18" s="319"/>
      <c r="AW18" s="319"/>
      <c r="AX18" s="321"/>
    </row>
    <row r="19" spans="1:50" ht="24.75" customHeight="1">
      <c r="A19" s="468"/>
      <c r="B19" s="469"/>
      <c r="C19" s="469"/>
      <c r="D19" s="469"/>
      <c r="E19" s="469"/>
      <c r="F19" s="470"/>
      <c r="G19" s="315" t="s">
        <v>10</v>
      </c>
      <c r="H19" s="316"/>
      <c r="I19" s="316"/>
      <c r="J19" s="316"/>
      <c r="K19" s="316"/>
      <c r="L19" s="316"/>
      <c r="M19" s="316"/>
      <c r="N19" s="316"/>
      <c r="O19" s="316"/>
      <c r="P19" s="71">
        <v>70.075999999999993</v>
      </c>
      <c r="Q19" s="72"/>
      <c r="R19" s="72"/>
      <c r="S19" s="72"/>
      <c r="T19" s="72"/>
      <c r="U19" s="72"/>
      <c r="V19" s="73"/>
      <c r="W19" s="71">
        <v>90.847999999999999</v>
      </c>
      <c r="X19" s="72"/>
      <c r="Y19" s="72"/>
      <c r="Z19" s="72"/>
      <c r="AA19" s="72"/>
      <c r="AB19" s="72"/>
      <c r="AC19" s="73"/>
      <c r="AD19" s="71">
        <v>95.717423999999994</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c r="A20" s="471"/>
      <c r="B20" s="472"/>
      <c r="C20" s="472"/>
      <c r="D20" s="472"/>
      <c r="E20" s="472"/>
      <c r="F20" s="473"/>
      <c r="G20" s="315" t="s">
        <v>11</v>
      </c>
      <c r="H20" s="316"/>
      <c r="I20" s="316"/>
      <c r="J20" s="316"/>
      <c r="K20" s="316"/>
      <c r="L20" s="316"/>
      <c r="M20" s="316"/>
      <c r="N20" s="316"/>
      <c r="O20" s="316"/>
      <c r="P20" s="323">
        <f>IF(P18=0, "-", P19/P18)</f>
        <v>0.77806892876176936</v>
      </c>
      <c r="Q20" s="323"/>
      <c r="R20" s="323"/>
      <c r="S20" s="323"/>
      <c r="T20" s="323"/>
      <c r="U20" s="323"/>
      <c r="V20" s="323"/>
      <c r="W20" s="323">
        <f>IF(W18=0, "-", W19/W18)</f>
        <v>0.94576193549730359</v>
      </c>
      <c r="X20" s="323"/>
      <c r="Y20" s="323"/>
      <c r="Z20" s="323"/>
      <c r="AA20" s="323"/>
      <c r="AB20" s="323"/>
      <c r="AC20" s="323"/>
      <c r="AD20" s="323">
        <f>IF(AD18=0, "-", AD19/AD18)</f>
        <v>0.99645447542109966</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c r="A21" s="213" t="s">
        <v>13</v>
      </c>
      <c r="B21" s="214"/>
      <c r="C21" s="214"/>
      <c r="D21" s="214"/>
      <c r="E21" s="214"/>
      <c r="F21" s="215"/>
      <c r="G21" s="220" t="s">
        <v>319</v>
      </c>
      <c r="H21" s="221"/>
      <c r="I21" s="221"/>
      <c r="J21" s="221"/>
      <c r="K21" s="221"/>
      <c r="L21" s="221"/>
      <c r="M21" s="221"/>
      <c r="N21" s="221"/>
      <c r="O21" s="222"/>
      <c r="P21" s="242" t="s">
        <v>83</v>
      </c>
      <c r="Q21" s="221"/>
      <c r="R21" s="221"/>
      <c r="S21" s="221"/>
      <c r="T21" s="221"/>
      <c r="U21" s="221"/>
      <c r="V21" s="221"/>
      <c r="W21" s="221"/>
      <c r="X21" s="222"/>
      <c r="Y21" s="193"/>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c r="A22" s="213"/>
      <c r="B22" s="214"/>
      <c r="C22" s="214"/>
      <c r="D22" s="214"/>
      <c r="E22" s="214"/>
      <c r="F22" s="215"/>
      <c r="G22" s="223"/>
      <c r="H22" s="108"/>
      <c r="I22" s="108"/>
      <c r="J22" s="108"/>
      <c r="K22" s="108"/>
      <c r="L22" s="108"/>
      <c r="M22" s="108"/>
      <c r="N22" s="108"/>
      <c r="O22" s="224"/>
      <c r="P22" s="243"/>
      <c r="Q22" s="108"/>
      <c r="R22" s="108"/>
      <c r="S22" s="108"/>
      <c r="T22" s="108"/>
      <c r="U22" s="108"/>
      <c r="V22" s="108"/>
      <c r="W22" s="108"/>
      <c r="X22" s="224"/>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t="s">
        <v>523</v>
      </c>
      <c r="AV22" s="110"/>
      <c r="AW22" s="108" t="s">
        <v>360</v>
      </c>
      <c r="AX22" s="109"/>
    </row>
    <row r="23" spans="1:50" ht="21.75" customHeight="1">
      <c r="A23" s="216"/>
      <c r="B23" s="214"/>
      <c r="C23" s="214"/>
      <c r="D23" s="214"/>
      <c r="E23" s="214"/>
      <c r="F23" s="215"/>
      <c r="G23" s="324" t="s">
        <v>584</v>
      </c>
      <c r="H23" s="291"/>
      <c r="I23" s="291"/>
      <c r="J23" s="291"/>
      <c r="K23" s="291"/>
      <c r="L23" s="291"/>
      <c r="M23" s="291"/>
      <c r="N23" s="291"/>
      <c r="O23" s="292"/>
      <c r="P23" s="256" t="s">
        <v>585</v>
      </c>
      <c r="Q23" s="195"/>
      <c r="R23" s="195"/>
      <c r="S23" s="195"/>
      <c r="T23" s="195"/>
      <c r="U23" s="195"/>
      <c r="V23" s="195"/>
      <c r="W23" s="195"/>
      <c r="X23" s="196"/>
      <c r="Y23" s="296" t="s">
        <v>14</v>
      </c>
      <c r="Z23" s="297"/>
      <c r="AA23" s="298"/>
      <c r="AB23" s="328" t="s">
        <v>572</v>
      </c>
      <c r="AC23" s="299"/>
      <c r="AD23" s="299"/>
      <c r="AE23" s="93" t="s">
        <v>471</v>
      </c>
      <c r="AF23" s="94"/>
      <c r="AG23" s="94"/>
      <c r="AH23" s="94"/>
      <c r="AI23" s="95"/>
      <c r="AJ23" s="93">
        <v>16500</v>
      </c>
      <c r="AK23" s="94"/>
      <c r="AL23" s="94"/>
      <c r="AM23" s="94"/>
      <c r="AN23" s="95"/>
      <c r="AO23" s="93">
        <v>28500</v>
      </c>
      <c r="AP23" s="94"/>
      <c r="AQ23" s="94"/>
      <c r="AR23" s="94"/>
      <c r="AS23" s="95"/>
      <c r="AT23" s="227"/>
      <c r="AU23" s="227"/>
      <c r="AV23" s="227"/>
      <c r="AW23" s="227"/>
      <c r="AX23" s="228"/>
    </row>
    <row r="24" spans="1:50" ht="22.5" customHeight="1">
      <c r="A24" s="217"/>
      <c r="B24" s="218"/>
      <c r="C24" s="218"/>
      <c r="D24" s="218"/>
      <c r="E24" s="218"/>
      <c r="F24" s="219"/>
      <c r="G24" s="293"/>
      <c r="H24" s="294"/>
      <c r="I24" s="294"/>
      <c r="J24" s="294"/>
      <c r="K24" s="294"/>
      <c r="L24" s="294"/>
      <c r="M24" s="294"/>
      <c r="N24" s="294"/>
      <c r="O24" s="295"/>
      <c r="P24" s="278"/>
      <c r="Q24" s="278"/>
      <c r="R24" s="278"/>
      <c r="S24" s="278"/>
      <c r="T24" s="278"/>
      <c r="U24" s="278"/>
      <c r="V24" s="278"/>
      <c r="W24" s="278"/>
      <c r="X24" s="279"/>
      <c r="Y24" s="175" t="s">
        <v>65</v>
      </c>
      <c r="Z24" s="121"/>
      <c r="AA24" s="171"/>
      <c r="AB24" s="288" t="s">
        <v>577</v>
      </c>
      <c r="AC24" s="289"/>
      <c r="AD24" s="289"/>
      <c r="AE24" s="93" t="s">
        <v>471</v>
      </c>
      <c r="AF24" s="94"/>
      <c r="AG24" s="94"/>
      <c r="AH24" s="94"/>
      <c r="AI24" s="95"/>
      <c r="AJ24" s="93">
        <v>12000</v>
      </c>
      <c r="AK24" s="94"/>
      <c r="AL24" s="94"/>
      <c r="AM24" s="94"/>
      <c r="AN24" s="95"/>
      <c r="AO24" s="93">
        <v>24000</v>
      </c>
      <c r="AP24" s="94"/>
      <c r="AQ24" s="94"/>
      <c r="AR24" s="94"/>
      <c r="AS24" s="95"/>
      <c r="AT24" s="93">
        <v>65000</v>
      </c>
      <c r="AU24" s="94"/>
      <c r="AV24" s="94"/>
      <c r="AW24" s="94"/>
      <c r="AX24" s="96"/>
    </row>
    <row r="25" spans="1:50" ht="22.5" customHeight="1">
      <c r="A25" s="678"/>
      <c r="B25" s="679"/>
      <c r="C25" s="679"/>
      <c r="D25" s="679"/>
      <c r="E25" s="679"/>
      <c r="F25" s="680"/>
      <c r="G25" s="325"/>
      <c r="H25" s="326"/>
      <c r="I25" s="326"/>
      <c r="J25" s="326"/>
      <c r="K25" s="326"/>
      <c r="L25" s="326"/>
      <c r="M25" s="326"/>
      <c r="N25" s="326"/>
      <c r="O25" s="327"/>
      <c r="P25" s="197"/>
      <c r="Q25" s="197"/>
      <c r="R25" s="197"/>
      <c r="S25" s="197"/>
      <c r="T25" s="197"/>
      <c r="U25" s="197"/>
      <c r="V25" s="197"/>
      <c r="W25" s="197"/>
      <c r="X25" s="198"/>
      <c r="Y25" s="120" t="s">
        <v>15</v>
      </c>
      <c r="Z25" s="121"/>
      <c r="AA25" s="171"/>
      <c r="AB25" s="690" t="s">
        <v>364</v>
      </c>
      <c r="AC25" s="266"/>
      <c r="AD25" s="266"/>
      <c r="AE25" s="93" t="s">
        <v>471</v>
      </c>
      <c r="AF25" s="94"/>
      <c r="AG25" s="94"/>
      <c r="AH25" s="94"/>
      <c r="AI25" s="95"/>
      <c r="AJ25" s="93">
        <v>137.5</v>
      </c>
      <c r="AK25" s="94"/>
      <c r="AL25" s="94"/>
      <c r="AM25" s="94"/>
      <c r="AN25" s="95"/>
      <c r="AO25" s="93">
        <v>118.8</v>
      </c>
      <c r="AP25" s="94"/>
      <c r="AQ25" s="94"/>
      <c r="AR25" s="94"/>
      <c r="AS25" s="95"/>
      <c r="AT25" s="270"/>
      <c r="AU25" s="271"/>
      <c r="AV25" s="271"/>
      <c r="AW25" s="271"/>
      <c r="AX25" s="272"/>
    </row>
    <row r="26" spans="1:50" ht="18.75" customHeight="1">
      <c r="A26" s="213" t="s">
        <v>13</v>
      </c>
      <c r="B26" s="214"/>
      <c r="C26" s="214"/>
      <c r="D26" s="214"/>
      <c r="E26" s="214"/>
      <c r="F26" s="215"/>
      <c r="G26" s="220" t="s">
        <v>319</v>
      </c>
      <c r="H26" s="221"/>
      <c r="I26" s="221"/>
      <c r="J26" s="221"/>
      <c r="K26" s="221"/>
      <c r="L26" s="221"/>
      <c r="M26" s="221"/>
      <c r="N26" s="221"/>
      <c r="O26" s="222"/>
      <c r="P26" s="242" t="s">
        <v>83</v>
      </c>
      <c r="Q26" s="221"/>
      <c r="R26" s="221"/>
      <c r="S26" s="221"/>
      <c r="T26" s="221"/>
      <c r="U26" s="221"/>
      <c r="V26" s="221"/>
      <c r="W26" s="221"/>
      <c r="X26" s="222"/>
      <c r="Y26" s="193"/>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9" t="s">
        <v>303</v>
      </c>
      <c r="AU26" s="670"/>
      <c r="AV26" s="670"/>
      <c r="AW26" s="670"/>
      <c r="AX26" s="671"/>
    </row>
    <row r="27" spans="1:50" ht="18.75" customHeight="1">
      <c r="A27" s="213"/>
      <c r="B27" s="214"/>
      <c r="C27" s="214"/>
      <c r="D27" s="214"/>
      <c r="E27" s="214"/>
      <c r="F27" s="215"/>
      <c r="G27" s="223"/>
      <c r="H27" s="108"/>
      <c r="I27" s="108"/>
      <c r="J27" s="108"/>
      <c r="K27" s="108"/>
      <c r="L27" s="108"/>
      <c r="M27" s="108"/>
      <c r="N27" s="108"/>
      <c r="O27" s="224"/>
      <c r="P27" s="243"/>
      <c r="Q27" s="108"/>
      <c r="R27" s="108"/>
      <c r="S27" s="108"/>
      <c r="T27" s="108"/>
      <c r="U27" s="108"/>
      <c r="V27" s="108"/>
      <c r="W27" s="108"/>
      <c r="X27" s="224"/>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t="s">
        <v>570</v>
      </c>
      <c r="AV27" s="110"/>
      <c r="AW27" s="108" t="s">
        <v>360</v>
      </c>
      <c r="AX27" s="109"/>
    </row>
    <row r="28" spans="1:50" ht="27" customHeight="1">
      <c r="A28" s="216"/>
      <c r="B28" s="214"/>
      <c r="C28" s="214"/>
      <c r="D28" s="214"/>
      <c r="E28" s="214"/>
      <c r="F28" s="215"/>
      <c r="G28" s="324" t="s">
        <v>586</v>
      </c>
      <c r="H28" s="291"/>
      <c r="I28" s="291"/>
      <c r="J28" s="291"/>
      <c r="K28" s="291"/>
      <c r="L28" s="291"/>
      <c r="M28" s="291"/>
      <c r="N28" s="291"/>
      <c r="O28" s="292"/>
      <c r="P28" s="256" t="s">
        <v>587</v>
      </c>
      <c r="Q28" s="195"/>
      <c r="R28" s="195"/>
      <c r="S28" s="195"/>
      <c r="T28" s="195"/>
      <c r="U28" s="195"/>
      <c r="V28" s="195"/>
      <c r="W28" s="195"/>
      <c r="X28" s="196"/>
      <c r="Y28" s="296" t="s">
        <v>14</v>
      </c>
      <c r="Z28" s="297"/>
      <c r="AA28" s="298"/>
      <c r="AB28" s="328" t="s">
        <v>572</v>
      </c>
      <c r="AC28" s="299"/>
      <c r="AD28" s="299"/>
      <c r="AE28" s="93" t="s">
        <v>471</v>
      </c>
      <c r="AF28" s="94"/>
      <c r="AG28" s="94"/>
      <c r="AH28" s="94"/>
      <c r="AI28" s="95"/>
      <c r="AJ28" s="93" t="s">
        <v>471</v>
      </c>
      <c r="AK28" s="94"/>
      <c r="AL28" s="94"/>
      <c r="AM28" s="94"/>
      <c r="AN28" s="95"/>
      <c r="AO28" s="93">
        <v>2</v>
      </c>
      <c r="AP28" s="94"/>
      <c r="AQ28" s="94"/>
      <c r="AR28" s="94"/>
      <c r="AS28" s="95"/>
      <c r="AT28" s="227"/>
      <c r="AU28" s="227"/>
      <c r="AV28" s="227"/>
      <c r="AW28" s="227"/>
      <c r="AX28" s="228"/>
    </row>
    <row r="29" spans="1:50" ht="27" customHeight="1">
      <c r="A29" s="217"/>
      <c r="B29" s="218"/>
      <c r="C29" s="218"/>
      <c r="D29" s="218"/>
      <c r="E29" s="218"/>
      <c r="F29" s="219"/>
      <c r="G29" s="293"/>
      <c r="H29" s="294"/>
      <c r="I29" s="294"/>
      <c r="J29" s="294"/>
      <c r="K29" s="294"/>
      <c r="L29" s="294"/>
      <c r="M29" s="294"/>
      <c r="N29" s="294"/>
      <c r="O29" s="295"/>
      <c r="P29" s="278"/>
      <c r="Q29" s="278"/>
      <c r="R29" s="278"/>
      <c r="S29" s="278"/>
      <c r="T29" s="278"/>
      <c r="U29" s="278"/>
      <c r="V29" s="278"/>
      <c r="W29" s="278"/>
      <c r="X29" s="279"/>
      <c r="Y29" s="175" t="s">
        <v>65</v>
      </c>
      <c r="Z29" s="121"/>
      <c r="AA29" s="171"/>
      <c r="AB29" s="288" t="s">
        <v>573</v>
      </c>
      <c r="AC29" s="289"/>
      <c r="AD29" s="289"/>
      <c r="AE29" s="93" t="s">
        <v>471</v>
      </c>
      <c r="AF29" s="94"/>
      <c r="AG29" s="94"/>
      <c r="AH29" s="94"/>
      <c r="AI29" s="95"/>
      <c r="AJ29" s="93" t="s">
        <v>471</v>
      </c>
      <c r="AK29" s="94"/>
      <c r="AL29" s="94"/>
      <c r="AM29" s="94"/>
      <c r="AN29" s="95"/>
      <c r="AO29" s="93">
        <v>4</v>
      </c>
      <c r="AP29" s="94"/>
      <c r="AQ29" s="94"/>
      <c r="AR29" s="94"/>
      <c r="AS29" s="95"/>
      <c r="AT29" s="93">
        <v>14</v>
      </c>
      <c r="AU29" s="94"/>
      <c r="AV29" s="94"/>
      <c r="AW29" s="94"/>
      <c r="AX29" s="96"/>
    </row>
    <row r="30" spans="1:50" ht="27" customHeight="1">
      <c r="A30" s="678"/>
      <c r="B30" s="679"/>
      <c r="C30" s="679"/>
      <c r="D30" s="679"/>
      <c r="E30" s="679"/>
      <c r="F30" s="680"/>
      <c r="G30" s="325"/>
      <c r="H30" s="326"/>
      <c r="I30" s="326"/>
      <c r="J30" s="326"/>
      <c r="K30" s="326"/>
      <c r="L30" s="326"/>
      <c r="M30" s="326"/>
      <c r="N30" s="326"/>
      <c r="O30" s="327"/>
      <c r="P30" s="197"/>
      <c r="Q30" s="197"/>
      <c r="R30" s="197"/>
      <c r="S30" s="197"/>
      <c r="T30" s="197"/>
      <c r="U30" s="197"/>
      <c r="V30" s="197"/>
      <c r="W30" s="197"/>
      <c r="X30" s="198"/>
      <c r="Y30" s="120" t="s">
        <v>15</v>
      </c>
      <c r="Z30" s="121"/>
      <c r="AA30" s="171"/>
      <c r="AB30" s="266" t="s">
        <v>16</v>
      </c>
      <c r="AC30" s="266"/>
      <c r="AD30" s="266"/>
      <c r="AE30" s="93" t="s">
        <v>571</v>
      </c>
      <c r="AF30" s="94"/>
      <c r="AG30" s="94"/>
      <c r="AH30" s="94"/>
      <c r="AI30" s="95"/>
      <c r="AJ30" s="93" t="s">
        <v>571</v>
      </c>
      <c r="AK30" s="94"/>
      <c r="AL30" s="94"/>
      <c r="AM30" s="94"/>
      <c r="AN30" s="95"/>
      <c r="AO30" s="93">
        <v>50</v>
      </c>
      <c r="AP30" s="94"/>
      <c r="AQ30" s="94"/>
      <c r="AR30" s="94"/>
      <c r="AS30" s="95"/>
      <c r="AT30" s="270"/>
      <c r="AU30" s="271"/>
      <c r="AV30" s="271"/>
      <c r="AW30" s="271"/>
      <c r="AX30" s="272"/>
    </row>
    <row r="31" spans="1:50" ht="18.75" customHeight="1">
      <c r="A31" s="213" t="s">
        <v>13</v>
      </c>
      <c r="B31" s="214"/>
      <c r="C31" s="214"/>
      <c r="D31" s="214"/>
      <c r="E31" s="214"/>
      <c r="F31" s="215"/>
      <c r="G31" s="220" t="s">
        <v>319</v>
      </c>
      <c r="H31" s="221"/>
      <c r="I31" s="221"/>
      <c r="J31" s="221"/>
      <c r="K31" s="221"/>
      <c r="L31" s="221"/>
      <c r="M31" s="221"/>
      <c r="N31" s="221"/>
      <c r="O31" s="222"/>
      <c r="P31" s="242" t="s">
        <v>83</v>
      </c>
      <c r="Q31" s="221"/>
      <c r="R31" s="221"/>
      <c r="S31" s="221"/>
      <c r="T31" s="221"/>
      <c r="U31" s="221"/>
      <c r="V31" s="221"/>
      <c r="W31" s="221"/>
      <c r="X31" s="222"/>
      <c r="Y31" s="193"/>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customHeight="1">
      <c r="A32" s="213"/>
      <c r="B32" s="214"/>
      <c r="C32" s="214"/>
      <c r="D32" s="214"/>
      <c r="E32" s="214"/>
      <c r="F32" s="215"/>
      <c r="G32" s="223"/>
      <c r="H32" s="108"/>
      <c r="I32" s="108"/>
      <c r="J32" s="108"/>
      <c r="K32" s="108"/>
      <c r="L32" s="108"/>
      <c r="M32" s="108"/>
      <c r="N32" s="108"/>
      <c r="O32" s="224"/>
      <c r="P32" s="243"/>
      <c r="Q32" s="108"/>
      <c r="R32" s="108"/>
      <c r="S32" s="108"/>
      <c r="T32" s="108"/>
      <c r="U32" s="108"/>
      <c r="V32" s="108"/>
      <c r="W32" s="108"/>
      <c r="X32" s="224"/>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t="s">
        <v>574</v>
      </c>
      <c r="AV32" s="110"/>
      <c r="AW32" s="108" t="s">
        <v>360</v>
      </c>
      <c r="AX32" s="109"/>
    </row>
    <row r="33" spans="1:50" ht="22.5" customHeight="1">
      <c r="A33" s="216"/>
      <c r="B33" s="214"/>
      <c r="C33" s="214"/>
      <c r="D33" s="214"/>
      <c r="E33" s="214"/>
      <c r="F33" s="215"/>
      <c r="G33" s="324" t="s">
        <v>588</v>
      </c>
      <c r="H33" s="291"/>
      <c r="I33" s="291"/>
      <c r="J33" s="291"/>
      <c r="K33" s="291"/>
      <c r="L33" s="291"/>
      <c r="M33" s="291"/>
      <c r="N33" s="291"/>
      <c r="O33" s="292"/>
      <c r="P33" s="256" t="s">
        <v>590</v>
      </c>
      <c r="Q33" s="195"/>
      <c r="R33" s="195"/>
      <c r="S33" s="195"/>
      <c r="T33" s="195"/>
      <c r="U33" s="195"/>
      <c r="V33" s="195"/>
      <c r="W33" s="195"/>
      <c r="X33" s="196"/>
      <c r="Y33" s="296" t="s">
        <v>14</v>
      </c>
      <c r="Z33" s="297"/>
      <c r="AA33" s="298"/>
      <c r="AB33" s="328" t="s">
        <v>471</v>
      </c>
      <c r="AC33" s="299"/>
      <c r="AD33" s="299"/>
      <c r="AE33" s="93" t="s">
        <v>471</v>
      </c>
      <c r="AF33" s="94"/>
      <c r="AG33" s="94"/>
      <c r="AH33" s="94"/>
      <c r="AI33" s="95"/>
      <c r="AJ33" s="93">
        <v>15770</v>
      </c>
      <c r="AK33" s="94"/>
      <c r="AL33" s="94"/>
      <c r="AM33" s="94"/>
      <c r="AN33" s="95"/>
      <c r="AO33" s="93">
        <v>20434</v>
      </c>
      <c r="AP33" s="94"/>
      <c r="AQ33" s="94"/>
      <c r="AR33" s="94"/>
      <c r="AS33" s="95"/>
      <c r="AT33" s="227"/>
      <c r="AU33" s="227"/>
      <c r="AV33" s="227"/>
      <c r="AW33" s="227"/>
      <c r="AX33" s="228"/>
    </row>
    <row r="34" spans="1:50" ht="22.5" customHeight="1">
      <c r="A34" s="217"/>
      <c r="B34" s="218"/>
      <c r="C34" s="218"/>
      <c r="D34" s="218"/>
      <c r="E34" s="218"/>
      <c r="F34" s="219"/>
      <c r="G34" s="293"/>
      <c r="H34" s="294"/>
      <c r="I34" s="294"/>
      <c r="J34" s="294"/>
      <c r="K34" s="294"/>
      <c r="L34" s="294"/>
      <c r="M34" s="294"/>
      <c r="N34" s="294"/>
      <c r="O34" s="295"/>
      <c r="P34" s="278"/>
      <c r="Q34" s="278"/>
      <c r="R34" s="278"/>
      <c r="S34" s="278"/>
      <c r="T34" s="278"/>
      <c r="U34" s="278"/>
      <c r="V34" s="278"/>
      <c r="W34" s="278"/>
      <c r="X34" s="279"/>
      <c r="Y34" s="175" t="s">
        <v>65</v>
      </c>
      <c r="Z34" s="121"/>
      <c r="AA34" s="171"/>
      <c r="AB34" s="288" t="s">
        <v>471</v>
      </c>
      <c r="AC34" s="289"/>
      <c r="AD34" s="289"/>
      <c r="AE34" s="93" t="s">
        <v>471</v>
      </c>
      <c r="AF34" s="94"/>
      <c r="AG34" s="94"/>
      <c r="AH34" s="94"/>
      <c r="AI34" s="95"/>
      <c r="AJ34" s="93" t="s">
        <v>471</v>
      </c>
      <c r="AK34" s="94"/>
      <c r="AL34" s="94"/>
      <c r="AM34" s="94"/>
      <c r="AN34" s="95"/>
      <c r="AO34" s="93">
        <v>15770</v>
      </c>
      <c r="AP34" s="94"/>
      <c r="AQ34" s="94"/>
      <c r="AR34" s="94"/>
      <c r="AS34" s="95"/>
      <c r="AT34" s="93" t="s">
        <v>471</v>
      </c>
      <c r="AU34" s="94"/>
      <c r="AV34" s="94"/>
      <c r="AW34" s="94"/>
      <c r="AX34" s="96"/>
    </row>
    <row r="35" spans="1:50" ht="36" customHeight="1">
      <c r="A35" s="678"/>
      <c r="B35" s="679"/>
      <c r="C35" s="679"/>
      <c r="D35" s="679"/>
      <c r="E35" s="679"/>
      <c r="F35" s="680"/>
      <c r="G35" s="325"/>
      <c r="H35" s="326"/>
      <c r="I35" s="326"/>
      <c r="J35" s="326"/>
      <c r="K35" s="326"/>
      <c r="L35" s="326"/>
      <c r="M35" s="326"/>
      <c r="N35" s="326"/>
      <c r="O35" s="327"/>
      <c r="P35" s="197"/>
      <c r="Q35" s="197"/>
      <c r="R35" s="197"/>
      <c r="S35" s="197"/>
      <c r="T35" s="197"/>
      <c r="U35" s="197"/>
      <c r="V35" s="197"/>
      <c r="W35" s="197"/>
      <c r="X35" s="198"/>
      <c r="Y35" s="120" t="s">
        <v>15</v>
      </c>
      <c r="Z35" s="121"/>
      <c r="AA35" s="171"/>
      <c r="AB35" s="266" t="s">
        <v>16</v>
      </c>
      <c r="AC35" s="266"/>
      <c r="AD35" s="266"/>
      <c r="AE35" s="93" t="s">
        <v>471</v>
      </c>
      <c r="AF35" s="94"/>
      <c r="AG35" s="94"/>
      <c r="AH35" s="94"/>
      <c r="AI35" s="95"/>
      <c r="AJ35" s="93" t="s">
        <v>471</v>
      </c>
      <c r="AK35" s="94"/>
      <c r="AL35" s="94"/>
      <c r="AM35" s="94"/>
      <c r="AN35" s="95"/>
      <c r="AO35" s="93">
        <v>129</v>
      </c>
      <c r="AP35" s="94"/>
      <c r="AQ35" s="94"/>
      <c r="AR35" s="94"/>
      <c r="AS35" s="95"/>
      <c r="AT35" s="270"/>
      <c r="AU35" s="271"/>
      <c r="AV35" s="271"/>
      <c r="AW35" s="271"/>
      <c r="AX35" s="272"/>
    </row>
    <row r="36" spans="1:50" ht="18.75" hidden="1" customHeight="1">
      <c r="A36" s="213" t="s">
        <v>13</v>
      </c>
      <c r="B36" s="214"/>
      <c r="C36" s="214"/>
      <c r="D36" s="214"/>
      <c r="E36" s="214"/>
      <c r="F36" s="215"/>
      <c r="G36" s="220" t="s">
        <v>319</v>
      </c>
      <c r="H36" s="221"/>
      <c r="I36" s="221"/>
      <c r="J36" s="221"/>
      <c r="K36" s="221"/>
      <c r="L36" s="221"/>
      <c r="M36" s="221"/>
      <c r="N36" s="221"/>
      <c r="O36" s="222"/>
      <c r="P36" s="242" t="s">
        <v>83</v>
      </c>
      <c r="Q36" s="221"/>
      <c r="R36" s="221"/>
      <c r="S36" s="221"/>
      <c r="T36" s="221"/>
      <c r="U36" s="221"/>
      <c r="V36" s="221"/>
      <c r="W36" s="221"/>
      <c r="X36" s="222"/>
      <c r="Y36" s="193"/>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c r="A37" s="213"/>
      <c r="B37" s="214"/>
      <c r="C37" s="214"/>
      <c r="D37" s="214"/>
      <c r="E37" s="214"/>
      <c r="F37" s="215"/>
      <c r="G37" s="223"/>
      <c r="H37" s="108"/>
      <c r="I37" s="108"/>
      <c r="J37" s="108"/>
      <c r="K37" s="108"/>
      <c r="L37" s="108"/>
      <c r="M37" s="108"/>
      <c r="N37" s="108"/>
      <c r="O37" s="224"/>
      <c r="P37" s="243"/>
      <c r="Q37" s="108"/>
      <c r="R37" s="108"/>
      <c r="S37" s="108"/>
      <c r="T37" s="108"/>
      <c r="U37" s="108"/>
      <c r="V37" s="108"/>
      <c r="W37" s="108"/>
      <c r="X37" s="224"/>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2.5" hidden="1" customHeight="1">
      <c r="A38" s="216"/>
      <c r="B38" s="214"/>
      <c r="C38" s="214"/>
      <c r="D38" s="214"/>
      <c r="E38" s="214"/>
      <c r="F38" s="215"/>
      <c r="G38" s="324"/>
      <c r="H38" s="291"/>
      <c r="I38" s="291"/>
      <c r="J38" s="291"/>
      <c r="K38" s="291"/>
      <c r="L38" s="291"/>
      <c r="M38" s="291"/>
      <c r="N38" s="291"/>
      <c r="O38" s="292"/>
      <c r="P38" s="256"/>
      <c r="Q38" s="195"/>
      <c r="R38" s="195"/>
      <c r="S38" s="195"/>
      <c r="T38" s="195"/>
      <c r="U38" s="195"/>
      <c r="V38" s="195"/>
      <c r="W38" s="195"/>
      <c r="X38" s="196"/>
      <c r="Y38" s="296" t="s">
        <v>14</v>
      </c>
      <c r="Z38" s="297"/>
      <c r="AA38" s="298"/>
      <c r="AB38" s="328"/>
      <c r="AC38" s="299"/>
      <c r="AD38" s="299"/>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c r="A39" s="217"/>
      <c r="B39" s="218"/>
      <c r="C39" s="218"/>
      <c r="D39" s="218"/>
      <c r="E39" s="218"/>
      <c r="F39" s="219"/>
      <c r="G39" s="293"/>
      <c r="H39" s="294"/>
      <c r="I39" s="294"/>
      <c r="J39" s="294"/>
      <c r="K39" s="294"/>
      <c r="L39" s="294"/>
      <c r="M39" s="294"/>
      <c r="N39" s="294"/>
      <c r="O39" s="295"/>
      <c r="P39" s="278"/>
      <c r="Q39" s="278"/>
      <c r="R39" s="278"/>
      <c r="S39" s="278"/>
      <c r="T39" s="278"/>
      <c r="U39" s="278"/>
      <c r="V39" s="278"/>
      <c r="W39" s="278"/>
      <c r="X39" s="279"/>
      <c r="Y39" s="175" t="s">
        <v>65</v>
      </c>
      <c r="Z39" s="121"/>
      <c r="AA39" s="171"/>
      <c r="AB39" s="288"/>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8"/>
      <c r="B40" s="679"/>
      <c r="C40" s="679"/>
      <c r="D40" s="679"/>
      <c r="E40" s="679"/>
      <c r="F40" s="680"/>
      <c r="G40" s="325"/>
      <c r="H40" s="326"/>
      <c r="I40" s="326"/>
      <c r="J40" s="326"/>
      <c r="K40" s="326"/>
      <c r="L40" s="326"/>
      <c r="M40" s="326"/>
      <c r="N40" s="326"/>
      <c r="O40" s="327"/>
      <c r="P40" s="197"/>
      <c r="Q40" s="197"/>
      <c r="R40" s="197"/>
      <c r="S40" s="197"/>
      <c r="T40" s="197"/>
      <c r="U40" s="197"/>
      <c r="V40" s="197"/>
      <c r="W40" s="197"/>
      <c r="X40" s="198"/>
      <c r="Y40" s="120" t="s">
        <v>15</v>
      </c>
      <c r="Z40" s="121"/>
      <c r="AA40" s="171"/>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c r="A41" s="213" t="s">
        <v>13</v>
      </c>
      <c r="B41" s="214"/>
      <c r="C41" s="214"/>
      <c r="D41" s="214"/>
      <c r="E41" s="214"/>
      <c r="F41" s="215"/>
      <c r="G41" s="220" t="s">
        <v>319</v>
      </c>
      <c r="H41" s="221"/>
      <c r="I41" s="221"/>
      <c r="J41" s="221"/>
      <c r="K41" s="221"/>
      <c r="L41" s="221"/>
      <c r="M41" s="221"/>
      <c r="N41" s="221"/>
      <c r="O41" s="222"/>
      <c r="P41" s="242" t="s">
        <v>83</v>
      </c>
      <c r="Q41" s="221"/>
      <c r="R41" s="221"/>
      <c r="S41" s="221"/>
      <c r="T41" s="221"/>
      <c r="U41" s="221"/>
      <c r="V41" s="221"/>
      <c r="W41" s="221"/>
      <c r="X41" s="222"/>
      <c r="Y41" s="193"/>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c r="A42" s="213"/>
      <c r="B42" s="214"/>
      <c r="C42" s="214"/>
      <c r="D42" s="214"/>
      <c r="E42" s="214"/>
      <c r="F42" s="215"/>
      <c r="G42" s="223"/>
      <c r="H42" s="108"/>
      <c r="I42" s="108"/>
      <c r="J42" s="108"/>
      <c r="K42" s="108"/>
      <c r="L42" s="108"/>
      <c r="M42" s="108"/>
      <c r="N42" s="108"/>
      <c r="O42" s="224"/>
      <c r="P42" s="243"/>
      <c r="Q42" s="108"/>
      <c r="R42" s="108"/>
      <c r="S42" s="108"/>
      <c r="T42" s="108"/>
      <c r="U42" s="108"/>
      <c r="V42" s="108"/>
      <c r="W42" s="108"/>
      <c r="X42" s="224"/>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2.5" hidden="1" customHeight="1">
      <c r="A43" s="216"/>
      <c r="B43" s="214"/>
      <c r="C43" s="214"/>
      <c r="D43" s="214"/>
      <c r="E43" s="214"/>
      <c r="F43" s="215"/>
      <c r="G43" s="290"/>
      <c r="H43" s="291"/>
      <c r="I43" s="291"/>
      <c r="J43" s="291"/>
      <c r="K43" s="291"/>
      <c r="L43" s="291"/>
      <c r="M43" s="291"/>
      <c r="N43" s="291"/>
      <c r="O43" s="292"/>
      <c r="P43" s="195"/>
      <c r="Q43" s="195"/>
      <c r="R43" s="195"/>
      <c r="S43" s="195"/>
      <c r="T43" s="195"/>
      <c r="U43" s="195"/>
      <c r="V43" s="195"/>
      <c r="W43" s="195"/>
      <c r="X43" s="196"/>
      <c r="Y43" s="296" t="s">
        <v>14</v>
      </c>
      <c r="Z43" s="297"/>
      <c r="AA43" s="298"/>
      <c r="AB43" s="299"/>
      <c r="AC43" s="299"/>
      <c r="AD43" s="299"/>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c r="A44" s="217"/>
      <c r="B44" s="218"/>
      <c r="C44" s="218"/>
      <c r="D44" s="218"/>
      <c r="E44" s="218"/>
      <c r="F44" s="219"/>
      <c r="G44" s="293"/>
      <c r="H44" s="294"/>
      <c r="I44" s="294"/>
      <c r="J44" s="294"/>
      <c r="K44" s="294"/>
      <c r="L44" s="294"/>
      <c r="M44" s="294"/>
      <c r="N44" s="294"/>
      <c r="O44" s="295"/>
      <c r="P44" s="278"/>
      <c r="Q44" s="278"/>
      <c r="R44" s="278"/>
      <c r="S44" s="278"/>
      <c r="T44" s="278"/>
      <c r="U44" s="278"/>
      <c r="V44" s="278"/>
      <c r="W44" s="278"/>
      <c r="X44" s="279"/>
      <c r="Y44" s="175" t="s">
        <v>65</v>
      </c>
      <c r="Z44" s="121"/>
      <c r="AA44" s="171"/>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3"/>
      <c r="H45" s="294"/>
      <c r="I45" s="294"/>
      <c r="J45" s="294"/>
      <c r="K45" s="294"/>
      <c r="L45" s="294"/>
      <c r="M45" s="294"/>
      <c r="N45" s="294"/>
      <c r="O45" s="295"/>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c r="A47" s="236" t="s">
        <v>320</v>
      </c>
      <c r="B47" s="693" t="s">
        <v>317</v>
      </c>
      <c r="C47" s="238"/>
      <c r="D47" s="238"/>
      <c r="E47" s="238"/>
      <c r="F47" s="239"/>
      <c r="G47" s="632" t="s">
        <v>311</v>
      </c>
      <c r="H47" s="632"/>
      <c r="I47" s="632"/>
      <c r="J47" s="632"/>
      <c r="K47" s="632"/>
      <c r="L47" s="632"/>
      <c r="M47" s="632"/>
      <c r="N47" s="632"/>
      <c r="O47" s="632"/>
      <c r="P47" s="632"/>
      <c r="Q47" s="632"/>
      <c r="R47" s="632"/>
      <c r="S47" s="632"/>
      <c r="T47" s="632"/>
      <c r="U47" s="632"/>
      <c r="V47" s="632"/>
      <c r="W47" s="632"/>
      <c r="X47" s="632"/>
      <c r="Y47" s="632"/>
      <c r="Z47" s="632"/>
      <c r="AA47" s="698"/>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c r="A48" s="236"/>
      <c r="B48" s="693"/>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4"/>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4.6" hidden="1" customHeight="1">
      <c r="A49" s="236"/>
      <c r="B49" s="693"/>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25"/>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6"/>
    </row>
    <row r="50" spans="1:50" ht="24.6" hidden="1" customHeight="1">
      <c r="A50" s="236"/>
      <c r="B50" s="693"/>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27"/>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8"/>
    </row>
    <row r="51" spans="1:50" ht="24.6" hidden="1" customHeight="1">
      <c r="A51" s="236"/>
      <c r="B51" s="694"/>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9"/>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30"/>
    </row>
    <row r="52" spans="1:50" ht="18.75" hidden="1" customHeight="1">
      <c r="A52" s="236"/>
      <c r="B52" s="238" t="s">
        <v>318</v>
      </c>
      <c r="C52" s="238"/>
      <c r="D52" s="238"/>
      <c r="E52" s="238"/>
      <c r="F52" s="239"/>
      <c r="G52" s="220" t="s">
        <v>85</v>
      </c>
      <c r="H52" s="221"/>
      <c r="I52" s="221"/>
      <c r="J52" s="221"/>
      <c r="K52" s="221"/>
      <c r="L52" s="221"/>
      <c r="M52" s="221"/>
      <c r="N52" s="221"/>
      <c r="O52" s="222"/>
      <c r="P52" s="242" t="s">
        <v>89</v>
      </c>
      <c r="Q52" s="221"/>
      <c r="R52" s="221"/>
      <c r="S52" s="221"/>
      <c r="T52" s="221"/>
      <c r="U52" s="221"/>
      <c r="V52" s="221"/>
      <c r="W52" s="221"/>
      <c r="X52" s="222"/>
      <c r="Y52" s="244"/>
      <c r="Z52" s="245"/>
      <c r="AA52" s="246"/>
      <c r="AB52" s="250" t="s">
        <v>12</v>
      </c>
      <c r="AC52" s="251"/>
      <c r="AD52" s="252"/>
      <c r="AE52" s="242" t="s">
        <v>69</v>
      </c>
      <c r="AF52" s="221"/>
      <c r="AG52" s="221"/>
      <c r="AH52" s="221"/>
      <c r="AI52" s="222"/>
      <c r="AJ52" s="242" t="s">
        <v>70</v>
      </c>
      <c r="AK52" s="221"/>
      <c r="AL52" s="221"/>
      <c r="AM52" s="221"/>
      <c r="AN52" s="222"/>
      <c r="AO52" s="242" t="s">
        <v>71</v>
      </c>
      <c r="AP52" s="221"/>
      <c r="AQ52" s="221"/>
      <c r="AR52" s="221"/>
      <c r="AS52" s="222"/>
      <c r="AT52" s="273" t="s">
        <v>303</v>
      </c>
      <c r="AU52" s="274"/>
      <c r="AV52" s="274"/>
      <c r="AW52" s="274"/>
      <c r="AX52" s="275"/>
    </row>
    <row r="53" spans="1:50" ht="18.75" hidden="1" customHeight="1">
      <c r="A53" s="236"/>
      <c r="B53" s="238"/>
      <c r="C53" s="238"/>
      <c r="D53" s="238"/>
      <c r="E53" s="238"/>
      <c r="F53" s="239"/>
      <c r="G53" s="223"/>
      <c r="H53" s="108"/>
      <c r="I53" s="108"/>
      <c r="J53" s="108"/>
      <c r="K53" s="108"/>
      <c r="L53" s="108"/>
      <c r="M53" s="108"/>
      <c r="N53" s="108"/>
      <c r="O53" s="224"/>
      <c r="P53" s="243"/>
      <c r="Q53" s="108"/>
      <c r="R53" s="108"/>
      <c r="S53" s="108"/>
      <c r="T53" s="108"/>
      <c r="U53" s="108"/>
      <c r="V53" s="108"/>
      <c r="W53" s="108"/>
      <c r="X53" s="224"/>
      <c r="Y53" s="247"/>
      <c r="Z53" s="248"/>
      <c r="AA53" s="249"/>
      <c r="AB53" s="253"/>
      <c r="AC53" s="254"/>
      <c r="AD53" s="255"/>
      <c r="AE53" s="243"/>
      <c r="AF53" s="108"/>
      <c r="AG53" s="108"/>
      <c r="AH53" s="108"/>
      <c r="AI53" s="224"/>
      <c r="AJ53" s="243"/>
      <c r="AK53" s="108"/>
      <c r="AL53" s="108"/>
      <c r="AM53" s="108"/>
      <c r="AN53" s="224"/>
      <c r="AO53" s="243"/>
      <c r="AP53" s="108"/>
      <c r="AQ53" s="108"/>
      <c r="AR53" s="108"/>
      <c r="AS53" s="224"/>
      <c r="AT53" s="67"/>
      <c r="AU53" s="110" t="s">
        <v>562</v>
      </c>
      <c r="AV53" s="110"/>
      <c r="AW53" s="108" t="s">
        <v>360</v>
      </c>
      <c r="AX53" s="109"/>
    </row>
    <row r="54" spans="1:50" ht="22.5" hidden="1" customHeight="1">
      <c r="A54" s="236"/>
      <c r="B54" s="238"/>
      <c r="C54" s="238"/>
      <c r="D54" s="238"/>
      <c r="E54" s="238"/>
      <c r="F54" s="239"/>
      <c r="G54" s="276"/>
      <c r="H54" s="195"/>
      <c r="I54" s="195"/>
      <c r="J54" s="195"/>
      <c r="K54" s="195"/>
      <c r="L54" s="195"/>
      <c r="M54" s="195"/>
      <c r="N54" s="195"/>
      <c r="O54" s="196"/>
      <c r="P54" s="256"/>
      <c r="Q54" s="257"/>
      <c r="R54" s="257"/>
      <c r="S54" s="257"/>
      <c r="T54" s="257"/>
      <c r="U54" s="257"/>
      <c r="V54" s="257"/>
      <c r="W54" s="257"/>
      <c r="X54" s="258"/>
      <c r="Y54" s="263" t="s">
        <v>86</v>
      </c>
      <c r="Z54" s="264"/>
      <c r="AA54" s="265"/>
      <c r="AB54" s="225" t="s">
        <v>558</v>
      </c>
      <c r="AC54" s="226"/>
      <c r="AD54" s="226"/>
      <c r="AE54" s="93" t="s">
        <v>523</v>
      </c>
      <c r="AF54" s="94"/>
      <c r="AG54" s="94"/>
      <c r="AH54" s="94"/>
      <c r="AI54" s="95"/>
      <c r="AJ54" s="93" t="s">
        <v>569</v>
      </c>
      <c r="AK54" s="94"/>
      <c r="AL54" s="94"/>
      <c r="AM54" s="94"/>
      <c r="AN54" s="95"/>
      <c r="AO54" s="93" t="s">
        <v>569</v>
      </c>
      <c r="AP54" s="94"/>
      <c r="AQ54" s="94"/>
      <c r="AR54" s="94"/>
      <c r="AS54" s="95"/>
      <c r="AT54" s="227"/>
      <c r="AU54" s="227"/>
      <c r="AV54" s="227"/>
      <c r="AW54" s="227"/>
      <c r="AX54" s="228"/>
    </row>
    <row r="55" spans="1:50" ht="22.5" hidden="1" customHeight="1">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29" t="s">
        <v>65</v>
      </c>
      <c r="Z55" s="230"/>
      <c r="AA55" s="231"/>
      <c r="AB55" s="232" t="s">
        <v>558</v>
      </c>
      <c r="AC55" s="233"/>
      <c r="AD55" s="233"/>
      <c r="AE55" s="93" t="s">
        <v>523</v>
      </c>
      <c r="AF55" s="94"/>
      <c r="AG55" s="94"/>
      <c r="AH55" s="94"/>
      <c r="AI55" s="95"/>
      <c r="AJ55" s="93" t="s">
        <v>562</v>
      </c>
      <c r="AK55" s="94"/>
      <c r="AL55" s="94"/>
      <c r="AM55" s="94"/>
      <c r="AN55" s="95"/>
      <c r="AO55" s="93" t="s">
        <v>562</v>
      </c>
      <c r="AP55" s="94"/>
      <c r="AQ55" s="94"/>
      <c r="AR55" s="94"/>
      <c r="AS55" s="95"/>
      <c r="AT55" s="93" t="s">
        <v>566</v>
      </c>
      <c r="AU55" s="94"/>
      <c r="AV55" s="94"/>
      <c r="AW55" s="94"/>
      <c r="AX55" s="96"/>
    </row>
    <row r="56" spans="1:50" ht="22.5" hidden="1" customHeight="1">
      <c r="A56" s="236"/>
      <c r="B56" s="240"/>
      <c r="C56" s="240"/>
      <c r="D56" s="240"/>
      <c r="E56" s="240"/>
      <c r="F56" s="241"/>
      <c r="G56" s="280"/>
      <c r="H56" s="197"/>
      <c r="I56" s="197"/>
      <c r="J56" s="197"/>
      <c r="K56" s="197"/>
      <c r="L56" s="197"/>
      <c r="M56" s="197"/>
      <c r="N56" s="197"/>
      <c r="O56" s="198"/>
      <c r="P56" s="261"/>
      <c r="Q56" s="261"/>
      <c r="R56" s="261"/>
      <c r="S56" s="261"/>
      <c r="T56" s="261"/>
      <c r="U56" s="261"/>
      <c r="V56" s="261"/>
      <c r="W56" s="261"/>
      <c r="X56" s="262"/>
      <c r="Y56" s="234" t="s">
        <v>15</v>
      </c>
      <c r="Z56" s="230"/>
      <c r="AA56" s="231"/>
      <c r="AB56" s="235" t="s">
        <v>16</v>
      </c>
      <c r="AC56" s="235"/>
      <c r="AD56" s="235"/>
      <c r="AE56" s="93" t="s">
        <v>523</v>
      </c>
      <c r="AF56" s="94"/>
      <c r="AG56" s="94"/>
      <c r="AH56" s="94"/>
      <c r="AI56" s="95"/>
      <c r="AJ56" s="93" t="s">
        <v>562</v>
      </c>
      <c r="AK56" s="94"/>
      <c r="AL56" s="94"/>
      <c r="AM56" s="94"/>
      <c r="AN56" s="95"/>
      <c r="AO56" s="93" t="s">
        <v>562</v>
      </c>
      <c r="AP56" s="94"/>
      <c r="AQ56" s="94"/>
      <c r="AR56" s="94"/>
      <c r="AS56" s="95"/>
      <c r="AT56" s="270"/>
      <c r="AU56" s="271"/>
      <c r="AV56" s="271"/>
      <c r="AW56" s="271"/>
      <c r="AX56" s="272"/>
    </row>
    <row r="57" spans="1:50" ht="18.75" hidden="1" customHeight="1">
      <c r="A57" s="236"/>
      <c r="B57" s="238" t="s">
        <v>318</v>
      </c>
      <c r="C57" s="238"/>
      <c r="D57" s="238"/>
      <c r="E57" s="238"/>
      <c r="F57" s="239"/>
      <c r="G57" s="220" t="s">
        <v>85</v>
      </c>
      <c r="H57" s="221"/>
      <c r="I57" s="221"/>
      <c r="J57" s="221"/>
      <c r="K57" s="221"/>
      <c r="L57" s="221"/>
      <c r="M57" s="221"/>
      <c r="N57" s="221"/>
      <c r="O57" s="222"/>
      <c r="P57" s="242" t="s">
        <v>89</v>
      </c>
      <c r="Q57" s="221"/>
      <c r="R57" s="221"/>
      <c r="S57" s="221"/>
      <c r="T57" s="221"/>
      <c r="U57" s="221"/>
      <c r="V57" s="221"/>
      <c r="W57" s="221"/>
      <c r="X57" s="222"/>
      <c r="Y57" s="244"/>
      <c r="Z57" s="245"/>
      <c r="AA57" s="246"/>
      <c r="AB57" s="250" t="s">
        <v>12</v>
      </c>
      <c r="AC57" s="251"/>
      <c r="AD57" s="252"/>
      <c r="AE57" s="242" t="s">
        <v>69</v>
      </c>
      <c r="AF57" s="221"/>
      <c r="AG57" s="221"/>
      <c r="AH57" s="221"/>
      <c r="AI57" s="222"/>
      <c r="AJ57" s="242" t="s">
        <v>70</v>
      </c>
      <c r="AK57" s="221"/>
      <c r="AL57" s="221"/>
      <c r="AM57" s="221"/>
      <c r="AN57" s="222"/>
      <c r="AO57" s="242" t="s">
        <v>71</v>
      </c>
      <c r="AP57" s="221"/>
      <c r="AQ57" s="221"/>
      <c r="AR57" s="221"/>
      <c r="AS57" s="222"/>
      <c r="AT57" s="273" t="s">
        <v>303</v>
      </c>
      <c r="AU57" s="274"/>
      <c r="AV57" s="274"/>
      <c r="AW57" s="274"/>
      <c r="AX57" s="275"/>
    </row>
    <row r="58" spans="1:50" ht="18.75" hidden="1" customHeight="1">
      <c r="A58" s="236"/>
      <c r="B58" s="238"/>
      <c r="C58" s="238"/>
      <c r="D58" s="238"/>
      <c r="E58" s="238"/>
      <c r="F58" s="239"/>
      <c r="G58" s="223"/>
      <c r="H58" s="108"/>
      <c r="I58" s="108"/>
      <c r="J58" s="108"/>
      <c r="K58" s="108"/>
      <c r="L58" s="108"/>
      <c r="M58" s="108"/>
      <c r="N58" s="108"/>
      <c r="O58" s="224"/>
      <c r="P58" s="243"/>
      <c r="Q58" s="108"/>
      <c r="R58" s="108"/>
      <c r="S58" s="108"/>
      <c r="T58" s="108"/>
      <c r="U58" s="108"/>
      <c r="V58" s="108"/>
      <c r="W58" s="108"/>
      <c r="X58" s="224"/>
      <c r="Y58" s="247"/>
      <c r="Z58" s="248"/>
      <c r="AA58" s="249"/>
      <c r="AB58" s="253"/>
      <c r="AC58" s="254"/>
      <c r="AD58" s="255"/>
      <c r="AE58" s="243"/>
      <c r="AF58" s="108"/>
      <c r="AG58" s="108"/>
      <c r="AH58" s="108"/>
      <c r="AI58" s="224"/>
      <c r="AJ58" s="243"/>
      <c r="AK58" s="108"/>
      <c r="AL58" s="108"/>
      <c r="AM58" s="108"/>
      <c r="AN58" s="224"/>
      <c r="AO58" s="243"/>
      <c r="AP58" s="108"/>
      <c r="AQ58" s="108"/>
      <c r="AR58" s="108"/>
      <c r="AS58" s="224"/>
      <c r="AT58" s="67"/>
      <c r="AU58" s="110" t="s">
        <v>562</v>
      </c>
      <c r="AV58" s="110"/>
      <c r="AW58" s="108" t="s">
        <v>360</v>
      </c>
      <c r="AX58" s="109"/>
    </row>
    <row r="59" spans="1:50" ht="22.5" hidden="1" customHeight="1">
      <c r="A59" s="236"/>
      <c r="B59" s="238"/>
      <c r="C59" s="238"/>
      <c r="D59" s="238"/>
      <c r="E59" s="238"/>
      <c r="F59" s="239"/>
      <c r="G59" s="276" t="s">
        <v>564</v>
      </c>
      <c r="H59" s="195"/>
      <c r="I59" s="195"/>
      <c r="J59" s="195"/>
      <c r="K59" s="195"/>
      <c r="L59" s="195"/>
      <c r="M59" s="195"/>
      <c r="N59" s="195"/>
      <c r="O59" s="196"/>
      <c r="P59" s="256" t="s">
        <v>565</v>
      </c>
      <c r="Q59" s="257"/>
      <c r="R59" s="257"/>
      <c r="S59" s="257"/>
      <c r="T59" s="257"/>
      <c r="U59" s="257"/>
      <c r="V59" s="257"/>
      <c r="W59" s="257"/>
      <c r="X59" s="258"/>
      <c r="Y59" s="263" t="s">
        <v>86</v>
      </c>
      <c r="Z59" s="264"/>
      <c r="AA59" s="265"/>
      <c r="AB59" s="225" t="s">
        <v>561</v>
      </c>
      <c r="AC59" s="226"/>
      <c r="AD59" s="226"/>
      <c r="AE59" s="93" t="s">
        <v>547</v>
      </c>
      <c r="AF59" s="94"/>
      <c r="AG59" s="94"/>
      <c r="AH59" s="94"/>
      <c r="AI59" s="95"/>
      <c r="AJ59" s="93">
        <v>15770</v>
      </c>
      <c r="AK59" s="94"/>
      <c r="AL59" s="94"/>
      <c r="AM59" s="94"/>
      <c r="AN59" s="95"/>
      <c r="AO59" s="93">
        <v>20434</v>
      </c>
      <c r="AP59" s="94"/>
      <c r="AQ59" s="94"/>
      <c r="AR59" s="94"/>
      <c r="AS59" s="95"/>
      <c r="AT59" s="227"/>
      <c r="AU59" s="227"/>
      <c r="AV59" s="227"/>
      <c r="AW59" s="227"/>
      <c r="AX59" s="228"/>
    </row>
    <row r="60" spans="1:50" ht="22.5" hidden="1" customHeight="1">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29" t="s">
        <v>65</v>
      </c>
      <c r="Z60" s="230"/>
      <c r="AA60" s="231"/>
      <c r="AB60" s="232" t="s">
        <v>561</v>
      </c>
      <c r="AC60" s="233"/>
      <c r="AD60" s="233"/>
      <c r="AE60" s="93" t="s">
        <v>547</v>
      </c>
      <c r="AF60" s="94"/>
      <c r="AG60" s="94"/>
      <c r="AH60" s="94"/>
      <c r="AI60" s="95"/>
      <c r="AJ60" s="93" t="s">
        <v>560</v>
      </c>
      <c r="AK60" s="94"/>
      <c r="AL60" s="94"/>
      <c r="AM60" s="94"/>
      <c r="AN60" s="95"/>
      <c r="AO60" s="93">
        <v>15770</v>
      </c>
      <c r="AP60" s="94"/>
      <c r="AQ60" s="94"/>
      <c r="AR60" s="94"/>
      <c r="AS60" s="95"/>
      <c r="AT60" s="93" t="s">
        <v>562</v>
      </c>
      <c r="AU60" s="94"/>
      <c r="AV60" s="94"/>
      <c r="AW60" s="94"/>
      <c r="AX60" s="96"/>
    </row>
    <row r="61" spans="1:50" ht="22.5" hidden="1" customHeight="1">
      <c r="A61" s="236"/>
      <c r="B61" s="240"/>
      <c r="C61" s="240"/>
      <c r="D61" s="240"/>
      <c r="E61" s="240"/>
      <c r="F61" s="241"/>
      <c r="G61" s="280"/>
      <c r="H61" s="197"/>
      <c r="I61" s="197"/>
      <c r="J61" s="197"/>
      <c r="K61" s="197"/>
      <c r="L61" s="197"/>
      <c r="M61" s="197"/>
      <c r="N61" s="197"/>
      <c r="O61" s="198"/>
      <c r="P61" s="261"/>
      <c r="Q61" s="261"/>
      <c r="R61" s="261"/>
      <c r="S61" s="261"/>
      <c r="T61" s="261"/>
      <c r="U61" s="261"/>
      <c r="V61" s="261"/>
      <c r="W61" s="261"/>
      <c r="X61" s="262"/>
      <c r="Y61" s="234" t="s">
        <v>15</v>
      </c>
      <c r="Z61" s="230"/>
      <c r="AA61" s="231"/>
      <c r="AB61" s="235" t="s">
        <v>16</v>
      </c>
      <c r="AC61" s="235"/>
      <c r="AD61" s="235"/>
      <c r="AE61" s="93" t="s">
        <v>547</v>
      </c>
      <c r="AF61" s="94"/>
      <c r="AG61" s="94"/>
      <c r="AH61" s="94"/>
      <c r="AI61" s="95"/>
      <c r="AJ61" s="93" t="s">
        <v>560</v>
      </c>
      <c r="AK61" s="94"/>
      <c r="AL61" s="94"/>
      <c r="AM61" s="94"/>
      <c r="AN61" s="95"/>
      <c r="AO61" s="93">
        <v>129</v>
      </c>
      <c r="AP61" s="94"/>
      <c r="AQ61" s="94"/>
      <c r="AR61" s="94"/>
      <c r="AS61" s="95"/>
      <c r="AT61" s="270"/>
      <c r="AU61" s="271"/>
      <c r="AV61" s="271"/>
      <c r="AW61" s="271"/>
      <c r="AX61" s="272"/>
    </row>
    <row r="62" spans="1:50" ht="18.75" hidden="1" customHeight="1">
      <c r="A62" s="236"/>
      <c r="B62" s="238" t="s">
        <v>318</v>
      </c>
      <c r="C62" s="238"/>
      <c r="D62" s="238"/>
      <c r="E62" s="238"/>
      <c r="F62" s="239"/>
      <c r="G62" s="220" t="s">
        <v>85</v>
      </c>
      <c r="H62" s="221"/>
      <c r="I62" s="221"/>
      <c r="J62" s="221"/>
      <c r="K62" s="221"/>
      <c r="L62" s="221"/>
      <c r="M62" s="221"/>
      <c r="N62" s="221"/>
      <c r="O62" s="222"/>
      <c r="P62" s="242" t="s">
        <v>89</v>
      </c>
      <c r="Q62" s="221"/>
      <c r="R62" s="221"/>
      <c r="S62" s="221"/>
      <c r="T62" s="221"/>
      <c r="U62" s="221"/>
      <c r="V62" s="221"/>
      <c r="W62" s="221"/>
      <c r="X62" s="222"/>
      <c r="Y62" s="244"/>
      <c r="Z62" s="245"/>
      <c r="AA62" s="246"/>
      <c r="AB62" s="250" t="s">
        <v>12</v>
      </c>
      <c r="AC62" s="251"/>
      <c r="AD62" s="252"/>
      <c r="AE62" s="242" t="s">
        <v>69</v>
      </c>
      <c r="AF62" s="221"/>
      <c r="AG62" s="221"/>
      <c r="AH62" s="221"/>
      <c r="AI62" s="222"/>
      <c r="AJ62" s="242" t="s">
        <v>70</v>
      </c>
      <c r="AK62" s="221"/>
      <c r="AL62" s="221"/>
      <c r="AM62" s="221"/>
      <c r="AN62" s="222"/>
      <c r="AO62" s="242" t="s">
        <v>71</v>
      </c>
      <c r="AP62" s="221"/>
      <c r="AQ62" s="221"/>
      <c r="AR62" s="221"/>
      <c r="AS62" s="222"/>
      <c r="AT62" s="273" t="s">
        <v>303</v>
      </c>
      <c r="AU62" s="274"/>
      <c r="AV62" s="274"/>
      <c r="AW62" s="274"/>
      <c r="AX62" s="275"/>
    </row>
    <row r="63" spans="1:50" ht="18.75" hidden="1" customHeight="1">
      <c r="A63" s="236"/>
      <c r="B63" s="238"/>
      <c r="C63" s="238"/>
      <c r="D63" s="238"/>
      <c r="E63" s="238"/>
      <c r="F63" s="239"/>
      <c r="G63" s="223"/>
      <c r="H63" s="108"/>
      <c r="I63" s="108"/>
      <c r="J63" s="108"/>
      <c r="K63" s="108"/>
      <c r="L63" s="108"/>
      <c r="M63" s="108"/>
      <c r="N63" s="108"/>
      <c r="O63" s="224"/>
      <c r="P63" s="243"/>
      <c r="Q63" s="108"/>
      <c r="R63" s="108"/>
      <c r="S63" s="108"/>
      <c r="T63" s="108"/>
      <c r="U63" s="108"/>
      <c r="V63" s="108"/>
      <c r="W63" s="108"/>
      <c r="X63" s="224"/>
      <c r="Y63" s="247"/>
      <c r="Z63" s="248"/>
      <c r="AA63" s="249"/>
      <c r="AB63" s="253"/>
      <c r="AC63" s="254"/>
      <c r="AD63" s="255"/>
      <c r="AE63" s="243"/>
      <c r="AF63" s="108"/>
      <c r="AG63" s="108"/>
      <c r="AH63" s="108"/>
      <c r="AI63" s="224"/>
      <c r="AJ63" s="243"/>
      <c r="AK63" s="108"/>
      <c r="AL63" s="108"/>
      <c r="AM63" s="108"/>
      <c r="AN63" s="224"/>
      <c r="AO63" s="243"/>
      <c r="AP63" s="108"/>
      <c r="AQ63" s="108"/>
      <c r="AR63" s="108"/>
      <c r="AS63" s="224"/>
      <c r="AT63" s="67"/>
      <c r="AU63" s="110" t="s">
        <v>547</v>
      </c>
      <c r="AV63" s="110"/>
      <c r="AW63" s="108" t="s">
        <v>360</v>
      </c>
      <c r="AX63" s="109"/>
    </row>
    <row r="64" spans="1:50" ht="22.5" hidden="1" customHeight="1">
      <c r="A64" s="236"/>
      <c r="B64" s="238"/>
      <c r="C64" s="238"/>
      <c r="D64" s="238"/>
      <c r="E64" s="238"/>
      <c r="F64" s="239"/>
      <c r="G64" s="276" t="s">
        <v>557</v>
      </c>
      <c r="H64" s="195"/>
      <c r="I64" s="195"/>
      <c r="J64" s="195"/>
      <c r="K64" s="195"/>
      <c r="L64" s="195"/>
      <c r="M64" s="195"/>
      <c r="N64" s="195"/>
      <c r="O64" s="196"/>
      <c r="P64" s="256" t="s">
        <v>559</v>
      </c>
      <c r="Q64" s="257"/>
      <c r="R64" s="257"/>
      <c r="S64" s="257"/>
      <c r="T64" s="257"/>
      <c r="U64" s="257"/>
      <c r="V64" s="257"/>
      <c r="W64" s="257"/>
      <c r="X64" s="258"/>
      <c r="Y64" s="263" t="s">
        <v>86</v>
      </c>
      <c r="Z64" s="264"/>
      <c r="AA64" s="265"/>
      <c r="AB64" s="225" t="s">
        <v>558</v>
      </c>
      <c r="AC64" s="226"/>
      <c r="AD64" s="226"/>
      <c r="AE64" s="93" t="s">
        <v>547</v>
      </c>
      <c r="AF64" s="94"/>
      <c r="AG64" s="94"/>
      <c r="AH64" s="94"/>
      <c r="AI64" s="95"/>
      <c r="AJ64" s="93">
        <v>16000</v>
      </c>
      <c r="AK64" s="94"/>
      <c r="AL64" s="94"/>
      <c r="AM64" s="94"/>
      <c r="AN64" s="95"/>
      <c r="AO64" s="93">
        <v>11500</v>
      </c>
      <c r="AP64" s="94"/>
      <c r="AQ64" s="94"/>
      <c r="AR64" s="94"/>
      <c r="AS64" s="95"/>
      <c r="AT64" s="227"/>
      <c r="AU64" s="227"/>
      <c r="AV64" s="227"/>
      <c r="AW64" s="227"/>
      <c r="AX64" s="228"/>
    </row>
    <row r="65" spans="1:60" ht="22.5" hidden="1" customHeight="1">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29" t="s">
        <v>65</v>
      </c>
      <c r="Z65" s="230"/>
      <c r="AA65" s="231"/>
      <c r="AB65" s="232" t="s">
        <v>558</v>
      </c>
      <c r="AC65" s="233"/>
      <c r="AD65" s="233"/>
      <c r="AE65" s="93" t="s">
        <v>548</v>
      </c>
      <c r="AF65" s="94"/>
      <c r="AG65" s="94"/>
      <c r="AH65" s="94"/>
      <c r="AI65" s="95"/>
      <c r="AJ65" s="93">
        <v>10000</v>
      </c>
      <c r="AK65" s="94"/>
      <c r="AL65" s="94"/>
      <c r="AM65" s="94"/>
      <c r="AN65" s="95"/>
      <c r="AO65" s="93">
        <v>10000</v>
      </c>
      <c r="AP65" s="94"/>
      <c r="AQ65" s="94"/>
      <c r="AR65" s="94"/>
      <c r="AS65" s="95"/>
      <c r="AT65" s="93" t="s">
        <v>547</v>
      </c>
      <c r="AU65" s="94"/>
      <c r="AV65" s="94"/>
      <c r="AW65" s="94"/>
      <c r="AX65" s="96"/>
    </row>
    <row r="66" spans="1:60" ht="22.5" hidden="1" customHeight="1">
      <c r="A66" s="237"/>
      <c r="B66" s="240"/>
      <c r="C66" s="240"/>
      <c r="D66" s="240"/>
      <c r="E66" s="240"/>
      <c r="F66" s="241"/>
      <c r="G66" s="280"/>
      <c r="H66" s="197"/>
      <c r="I66" s="197"/>
      <c r="J66" s="197"/>
      <c r="K66" s="197"/>
      <c r="L66" s="197"/>
      <c r="M66" s="197"/>
      <c r="N66" s="197"/>
      <c r="O66" s="198"/>
      <c r="P66" s="261"/>
      <c r="Q66" s="261"/>
      <c r="R66" s="261"/>
      <c r="S66" s="261"/>
      <c r="T66" s="261"/>
      <c r="U66" s="261"/>
      <c r="V66" s="261"/>
      <c r="W66" s="261"/>
      <c r="X66" s="262"/>
      <c r="Y66" s="234" t="s">
        <v>15</v>
      </c>
      <c r="Z66" s="230"/>
      <c r="AA66" s="231"/>
      <c r="AB66" s="235" t="s">
        <v>16</v>
      </c>
      <c r="AC66" s="235"/>
      <c r="AD66" s="235"/>
      <c r="AE66" s="93" t="s">
        <v>548</v>
      </c>
      <c r="AF66" s="94"/>
      <c r="AG66" s="94"/>
      <c r="AH66" s="94"/>
      <c r="AI66" s="95"/>
      <c r="AJ66" s="93">
        <v>160</v>
      </c>
      <c r="AK66" s="94"/>
      <c r="AL66" s="94"/>
      <c r="AM66" s="94"/>
      <c r="AN66" s="95"/>
      <c r="AO66" s="93">
        <v>115</v>
      </c>
      <c r="AP66" s="94"/>
      <c r="AQ66" s="94"/>
      <c r="AR66" s="94"/>
      <c r="AS66" s="95"/>
      <c r="AT66" s="270"/>
      <c r="AU66" s="271"/>
      <c r="AV66" s="271"/>
      <c r="AW66" s="271"/>
      <c r="AX66" s="272"/>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8" t="s">
        <v>69</v>
      </c>
      <c r="AF67" s="118"/>
      <c r="AG67" s="118"/>
      <c r="AH67" s="118"/>
      <c r="AI67" s="118"/>
      <c r="AJ67" s="668" t="s">
        <v>70</v>
      </c>
      <c r="AK67" s="118"/>
      <c r="AL67" s="118"/>
      <c r="AM67" s="118"/>
      <c r="AN67" s="118"/>
      <c r="AO67" s="668" t="s">
        <v>71</v>
      </c>
      <c r="AP67" s="118"/>
      <c r="AQ67" s="118"/>
      <c r="AR67" s="118"/>
      <c r="AS67" s="118"/>
      <c r="AT67" s="176" t="s">
        <v>74</v>
      </c>
      <c r="AU67" s="177"/>
      <c r="AV67" s="177"/>
      <c r="AW67" s="177"/>
      <c r="AX67" s="178"/>
    </row>
    <row r="68" spans="1:60" ht="22.5" customHeight="1">
      <c r="A68" s="185"/>
      <c r="B68" s="186"/>
      <c r="C68" s="186"/>
      <c r="D68" s="186"/>
      <c r="E68" s="186"/>
      <c r="F68" s="187"/>
      <c r="G68" s="256" t="s">
        <v>582</v>
      </c>
      <c r="H68" s="195"/>
      <c r="I68" s="195"/>
      <c r="J68" s="195"/>
      <c r="K68" s="195"/>
      <c r="L68" s="195"/>
      <c r="M68" s="195"/>
      <c r="N68" s="195"/>
      <c r="O68" s="195"/>
      <c r="P68" s="195"/>
      <c r="Q68" s="195"/>
      <c r="R68" s="195"/>
      <c r="S68" s="195"/>
      <c r="T68" s="195"/>
      <c r="U68" s="195"/>
      <c r="V68" s="195"/>
      <c r="W68" s="195"/>
      <c r="X68" s="196"/>
      <c r="Y68" s="336" t="s">
        <v>66</v>
      </c>
      <c r="Z68" s="337"/>
      <c r="AA68" s="338"/>
      <c r="AB68" s="202" t="s">
        <v>546</v>
      </c>
      <c r="AC68" s="203"/>
      <c r="AD68" s="204"/>
      <c r="AE68" s="93" t="s">
        <v>547</v>
      </c>
      <c r="AF68" s="94"/>
      <c r="AG68" s="94"/>
      <c r="AH68" s="94"/>
      <c r="AI68" s="95"/>
      <c r="AJ68" s="93">
        <v>2</v>
      </c>
      <c r="AK68" s="94"/>
      <c r="AL68" s="94"/>
      <c r="AM68" s="94"/>
      <c r="AN68" s="95"/>
      <c r="AO68" s="93">
        <v>2</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546</v>
      </c>
      <c r="AC69" s="211"/>
      <c r="AD69" s="212"/>
      <c r="AE69" s="93" t="s">
        <v>547</v>
      </c>
      <c r="AF69" s="94"/>
      <c r="AG69" s="94"/>
      <c r="AH69" s="94"/>
      <c r="AI69" s="95"/>
      <c r="AJ69" s="93">
        <v>2</v>
      </c>
      <c r="AK69" s="94"/>
      <c r="AL69" s="94"/>
      <c r="AM69" s="94"/>
      <c r="AN69" s="95"/>
      <c r="AO69" s="93">
        <v>2</v>
      </c>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589</v>
      </c>
      <c r="H83" s="144"/>
      <c r="I83" s="144"/>
      <c r="J83" s="144"/>
      <c r="K83" s="144"/>
      <c r="L83" s="144"/>
      <c r="M83" s="144"/>
      <c r="N83" s="144"/>
      <c r="O83" s="144"/>
      <c r="P83" s="144"/>
      <c r="Q83" s="144"/>
      <c r="R83" s="144"/>
      <c r="S83" s="144"/>
      <c r="T83" s="144"/>
      <c r="U83" s="144"/>
      <c r="V83" s="144"/>
      <c r="W83" s="144"/>
      <c r="X83" s="144"/>
      <c r="Y83" s="146" t="s">
        <v>17</v>
      </c>
      <c r="Z83" s="147"/>
      <c r="AA83" s="148"/>
      <c r="AB83" s="181" t="s">
        <v>578</v>
      </c>
      <c r="AC83" s="150"/>
      <c r="AD83" s="151"/>
      <c r="AE83" s="152" t="s">
        <v>523</v>
      </c>
      <c r="AF83" s="153"/>
      <c r="AG83" s="153"/>
      <c r="AH83" s="153"/>
      <c r="AI83" s="153"/>
      <c r="AJ83" s="152">
        <v>12.9</v>
      </c>
      <c r="AK83" s="153"/>
      <c r="AL83" s="153"/>
      <c r="AM83" s="153"/>
      <c r="AN83" s="153"/>
      <c r="AO83" s="152">
        <v>7.85</v>
      </c>
      <c r="AP83" s="153"/>
      <c r="AQ83" s="153"/>
      <c r="AR83" s="153"/>
      <c r="AS83" s="153"/>
      <c r="AT83" s="93">
        <v>6.28</v>
      </c>
      <c r="AU83" s="94"/>
      <c r="AV83" s="94"/>
      <c r="AW83" s="94"/>
      <c r="AX83" s="96"/>
    </row>
    <row r="84" spans="1:60" ht="30"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579</v>
      </c>
      <c r="AC84" s="158"/>
      <c r="AD84" s="159"/>
      <c r="AE84" s="93" t="s">
        <v>471</v>
      </c>
      <c r="AF84" s="94"/>
      <c r="AG84" s="94"/>
      <c r="AH84" s="94"/>
      <c r="AI84" s="95"/>
      <c r="AJ84" s="157" t="s">
        <v>541</v>
      </c>
      <c r="AK84" s="158"/>
      <c r="AL84" s="158"/>
      <c r="AM84" s="158"/>
      <c r="AN84" s="159"/>
      <c r="AO84" s="157" t="s">
        <v>542</v>
      </c>
      <c r="AP84" s="158"/>
      <c r="AQ84" s="158"/>
      <c r="AR84" s="158"/>
      <c r="AS84" s="159"/>
      <c r="AT84" s="157" t="s">
        <v>543</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7" t="s">
        <v>77</v>
      </c>
      <c r="B97" s="378"/>
      <c r="C97" s="351" t="s">
        <v>19</v>
      </c>
      <c r="D97" s="352"/>
      <c r="E97" s="352"/>
      <c r="F97" s="352"/>
      <c r="G97" s="352"/>
      <c r="H97" s="352"/>
      <c r="I97" s="352"/>
      <c r="J97" s="352"/>
      <c r="K97" s="353"/>
      <c r="L97" s="413" t="s">
        <v>76</v>
      </c>
      <c r="M97" s="413"/>
      <c r="N97" s="413"/>
      <c r="O97" s="413"/>
      <c r="P97" s="413"/>
      <c r="Q97" s="413"/>
      <c r="R97" s="414" t="s">
        <v>73</v>
      </c>
      <c r="S97" s="415"/>
      <c r="T97" s="415"/>
      <c r="U97" s="415"/>
      <c r="V97" s="415"/>
      <c r="W97" s="415"/>
      <c r="X97" s="416"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7"/>
    </row>
    <row r="98" spans="1:50" ht="23.1" customHeight="1">
      <c r="A98" s="379"/>
      <c r="B98" s="380"/>
      <c r="C98" s="418" t="s">
        <v>473</v>
      </c>
      <c r="D98" s="419"/>
      <c r="E98" s="419"/>
      <c r="F98" s="419"/>
      <c r="G98" s="419"/>
      <c r="H98" s="419"/>
      <c r="I98" s="419"/>
      <c r="J98" s="419"/>
      <c r="K98" s="420"/>
      <c r="L98" s="71">
        <v>1.9530000000000001</v>
      </c>
      <c r="M98" s="72"/>
      <c r="N98" s="72"/>
      <c r="O98" s="72"/>
      <c r="P98" s="72"/>
      <c r="Q98" s="73"/>
      <c r="R98" s="71">
        <v>1.958</v>
      </c>
      <c r="S98" s="72"/>
      <c r="T98" s="72"/>
      <c r="U98" s="72"/>
      <c r="V98" s="72"/>
      <c r="W98" s="73"/>
      <c r="X98" s="681" t="s">
        <v>583</v>
      </c>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3"/>
    </row>
    <row r="99" spans="1:50" ht="23.1" customHeight="1">
      <c r="A99" s="379"/>
      <c r="B99" s="380"/>
      <c r="C99" s="161" t="s">
        <v>474</v>
      </c>
      <c r="D99" s="162"/>
      <c r="E99" s="162"/>
      <c r="F99" s="162"/>
      <c r="G99" s="162"/>
      <c r="H99" s="162"/>
      <c r="I99" s="162"/>
      <c r="J99" s="162"/>
      <c r="K99" s="163"/>
      <c r="L99" s="71">
        <v>0.14199999999999999</v>
      </c>
      <c r="M99" s="72"/>
      <c r="N99" s="72"/>
      <c r="O99" s="72"/>
      <c r="P99" s="72"/>
      <c r="Q99" s="73"/>
      <c r="R99" s="71">
        <v>0.1</v>
      </c>
      <c r="S99" s="72"/>
      <c r="T99" s="72"/>
      <c r="U99" s="72"/>
      <c r="V99" s="72"/>
      <c r="W99" s="73"/>
      <c r="X99" s="684"/>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6"/>
    </row>
    <row r="100" spans="1:50" ht="23.1" customHeight="1">
      <c r="A100" s="379"/>
      <c r="B100" s="380"/>
      <c r="C100" s="161" t="s">
        <v>475</v>
      </c>
      <c r="D100" s="162"/>
      <c r="E100" s="162"/>
      <c r="F100" s="162"/>
      <c r="G100" s="162"/>
      <c r="H100" s="162"/>
      <c r="I100" s="162"/>
      <c r="J100" s="162"/>
      <c r="K100" s="163"/>
      <c r="L100" s="71">
        <v>0.66500000000000004</v>
      </c>
      <c r="M100" s="72"/>
      <c r="N100" s="72"/>
      <c r="O100" s="72"/>
      <c r="P100" s="72"/>
      <c r="Q100" s="73"/>
      <c r="R100" s="71">
        <v>0.7</v>
      </c>
      <c r="S100" s="72"/>
      <c r="T100" s="72"/>
      <c r="U100" s="72"/>
      <c r="V100" s="72"/>
      <c r="W100" s="73"/>
      <c r="X100" s="684"/>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row>
    <row r="101" spans="1:50" ht="23.1" customHeight="1">
      <c r="A101" s="379"/>
      <c r="B101" s="380"/>
      <c r="C101" s="161" t="s">
        <v>476</v>
      </c>
      <c r="D101" s="162"/>
      <c r="E101" s="162"/>
      <c r="F101" s="162"/>
      <c r="G101" s="162"/>
      <c r="H101" s="162"/>
      <c r="I101" s="162"/>
      <c r="J101" s="162"/>
      <c r="K101" s="163"/>
      <c r="L101" s="71">
        <v>48.4</v>
      </c>
      <c r="M101" s="72"/>
      <c r="N101" s="72"/>
      <c r="O101" s="72"/>
      <c r="P101" s="72"/>
      <c r="Q101" s="73"/>
      <c r="R101" s="71">
        <v>52.3</v>
      </c>
      <c r="S101" s="72"/>
      <c r="T101" s="72"/>
      <c r="U101" s="72"/>
      <c r="V101" s="72"/>
      <c r="W101" s="73"/>
      <c r="X101" s="684"/>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6"/>
    </row>
    <row r="102" spans="1:50" ht="23.1" customHeight="1">
      <c r="A102" s="379"/>
      <c r="B102" s="380"/>
      <c r="C102" s="161" t="s">
        <v>477</v>
      </c>
      <c r="D102" s="162"/>
      <c r="E102" s="162"/>
      <c r="F102" s="162"/>
      <c r="G102" s="162"/>
      <c r="H102" s="162"/>
      <c r="I102" s="162"/>
      <c r="J102" s="162"/>
      <c r="K102" s="163"/>
      <c r="L102" s="71">
        <v>14.8</v>
      </c>
      <c r="M102" s="72"/>
      <c r="N102" s="72"/>
      <c r="O102" s="72"/>
      <c r="P102" s="72"/>
      <c r="Q102" s="73"/>
      <c r="R102" s="71">
        <v>14.8</v>
      </c>
      <c r="S102" s="72"/>
      <c r="T102" s="72"/>
      <c r="U102" s="72"/>
      <c r="V102" s="72"/>
      <c r="W102" s="73"/>
      <c r="X102" s="684"/>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6"/>
    </row>
    <row r="103" spans="1:50" ht="23.1" customHeight="1">
      <c r="A103" s="379"/>
      <c r="B103" s="380"/>
      <c r="C103" s="383" t="s">
        <v>478</v>
      </c>
      <c r="D103" s="384"/>
      <c r="E103" s="384"/>
      <c r="F103" s="384"/>
      <c r="G103" s="384"/>
      <c r="H103" s="384"/>
      <c r="I103" s="384"/>
      <c r="J103" s="384"/>
      <c r="K103" s="385"/>
      <c r="L103" s="71">
        <v>31.4</v>
      </c>
      <c r="M103" s="72"/>
      <c r="N103" s="72"/>
      <c r="O103" s="72"/>
      <c r="P103" s="72"/>
      <c r="Q103" s="73"/>
      <c r="R103" s="71">
        <v>31.4</v>
      </c>
      <c r="S103" s="72"/>
      <c r="T103" s="72"/>
      <c r="U103" s="72"/>
      <c r="V103" s="72"/>
      <c r="W103" s="73"/>
      <c r="X103" s="684"/>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6"/>
    </row>
    <row r="104" spans="1:50" ht="21" customHeight="1" thickBot="1">
      <c r="A104" s="381"/>
      <c r="B104" s="382"/>
      <c r="C104" s="371" t="s">
        <v>22</v>
      </c>
      <c r="D104" s="372"/>
      <c r="E104" s="372"/>
      <c r="F104" s="372"/>
      <c r="G104" s="372"/>
      <c r="H104" s="372"/>
      <c r="I104" s="372"/>
      <c r="J104" s="372"/>
      <c r="K104" s="373"/>
      <c r="L104" s="374">
        <f>SUM(L98:Q103)</f>
        <v>97.359999999999985</v>
      </c>
      <c r="M104" s="375"/>
      <c r="N104" s="375"/>
      <c r="O104" s="375"/>
      <c r="P104" s="375"/>
      <c r="Q104" s="376"/>
      <c r="R104" s="374">
        <f>SUM(R98:W103)</f>
        <v>101.25800000000001</v>
      </c>
      <c r="S104" s="375"/>
      <c r="T104" s="375"/>
      <c r="U104" s="375"/>
      <c r="V104" s="375"/>
      <c r="W104" s="376"/>
      <c r="X104" s="687"/>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row>
    <row r="105" spans="1:50" ht="6.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40" t="s">
        <v>38</v>
      </c>
      <c r="AH107" s="607"/>
      <c r="AI107" s="607"/>
      <c r="AJ107" s="607"/>
      <c r="AK107" s="607"/>
      <c r="AL107" s="607"/>
      <c r="AM107" s="607"/>
      <c r="AN107" s="607"/>
      <c r="AO107" s="607"/>
      <c r="AP107" s="607"/>
      <c r="AQ107" s="607"/>
      <c r="AR107" s="607"/>
      <c r="AS107" s="607"/>
      <c r="AT107" s="607"/>
      <c r="AU107" s="607"/>
      <c r="AV107" s="607"/>
      <c r="AW107" s="607"/>
      <c r="AX107" s="641"/>
    </row>
    <row r="108" spans="1:50" ht="26.25" customHeight="1">
      <c r="A108" s="309" t="s">
        <v>312</v>
      </c>
      <c r="B108" s="310"/>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15" t="s">
        <v>469</v>
      </c>
      <c r="AE108" s="616"/>
      <c r="AF108" s="616"/>
      <c r="AG108" s="612" t="s">
        <v>483</v>
      </c>
      <c r="AH108" s="613"/>
      <c r="AI108" s="613"/>
      <c r="AJ108" s="613"/>
      <c r="AK108" s="613"/>
      <c r="AL108" s="613"/>
      <c r="AM108" s="613"/>
      <c r="AN108" s="613"/>
      <c r="AO108" s="613"/>
      <c r="AP108" s="613"/>
      <c r="AQ108" s="613"/>
      <c r="AR108" s="613"/>
      <c r="AS108" s="613"/>
      <c r="AT108" s="613"/>
      <c r="AU108" s="613"/>
      <c r="AV108" s="613"/>
      <c r="AW108" s="613"/>
      <c r="AX108" s="614"/>
    </row>
    <row r="109" spans="1:50" ht="26.25" customHeight="1">
      <c r="A109" s="311"/>
      <c r="B109" s="312"/>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469</v>
      </c>
      <c r="AE109" s="447"/>
      <c r="AF109" s="447"/>
      <c r="AG109" s="537" t="s">
        <v>549</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c r="A110" s="313"/>
      <c r="B110" s="314"/>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6" t="s">
        <v>469</v>
      </c>
      <c r="AE110" s="597"/>
      <c r="AF110" s="597"/>
      <c r="AG110" s="535" t="s">
        <v>484</v>
      </c>
      <c r="AH110" s="197"/>
      <c r="AI110" s="197"/>
      <c r="AJ110" s="197"/>
      <c r="AK110" s="197"/>
      <c r="AL110" s="197"/>
      <c r="AM110" s="197"/>
      <c r="AN110" s="197"/>
      <c r="AO110" s="197"/>
      <c r="AP110" s="197"/>
      <c r="AQ110" s="197"/>
      <c r="AR110" s="197"/>
      <c r="AS110" s="197"/>
      <c r="AT110" s="197"/>
      <c r="AU110" s="197"/>
      <c r="AV110" s="197"/>
      <c r="AW110" s="197"/>
      <c r="AX110" s="536"/>
    </row>
    <row r="111" spans="1:50" ht="19.350000000000001" customHeight="1">
      <c r="A111" s="559" t="s">
        <v>46</v>
      </c>
      <c r="B111" s="598"/>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469</v>
      </c>
      <c r="AE111" s="443"/>
      <c r="AF111" s="443"/>
      <c r="AG111" s="303" t="s">
        <v>485</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c r="A112" s="599"/>
      <c r="B112" s="600"/>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479</v>
      </c>
      <c r="AE112" s="447"/>
      <c r="AF112" s="447"/>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c r="A113" s="599"/>
      <c r="B113" s="600"/>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479</v>
      </c>
      <c r="AE113" s="447"/>
      <c r="AF113" s="447"/>
      <c r="AG113" s="306"/>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c r="A114" s="599"/>
      <c r="B114" s="600"/>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469</v>
      </c>
      <c r="AE114" s="447"/>
      <c r="AF114" s="447"/>
      <c r="AG114" s="537" t="s">
        <v>486</v>
      </c>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c r="A115" s="599"/>
      <c r="B115" s="600"/>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469</v>
      </c>
      <c r="AE115" s="447"/>
      <c r="AF115" s="447"/>
      <c r="AG115" s="537" t="s">
        <v>486</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c r="A116" s="599"/>
      <c r="B116" s="600"/>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44" t="s">
        <v>479</v>
      </c>
      <c r="AE116" s="645"/>
      <c r="AF116" s="645"/>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6" t="s">
        <v>469</v>
      </c>
      <c r="AE117" s="597"/>
      <c r="AF117" s="606"/>
      <c r="AG117" s="610" t="s">
        <v>487</v>
      </c>
      <c r="AH117" s="440"/>
      <c r="AI117" s="440"/>
      <c r="AJ117" s="440"/>
      <c r="AK117" s="440"/>
      <c r="AL117" s="440"/>
      <c r="AM117" s="440"/>
      <c r="AN117" s="440"/>
      <c r="AO117" s="440"/>
      <c r="AP117" s="440"/>
      <c r="AQ117" s="440"/>
      <c r="AR117" s="440"/>
      <c r="AS117" s="440"/>
      <c r="AT117" s="440"/>
      <c r="AU117" s="440"/>
      <c r="AV117" s="440"/>
      <c r="AW117" s="440"/>
      <c r="AX117" s="611"/>
      <c r="BG117" s="10"/>
      <c r="BH117" s="10"/>
      <c r="BI117" s="10"/>
      <c r="BJ117" s="10"/>
    </row>
    <row r="118" spans="1:64" ht="58.5" customHeight="1">
      <c r="A118" s="559" t="s">
        <v>47</v>
      </c>
      <c r="B118" s="598"/>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2" t="s">
        <v>469</v>
      </c>
      <c r="AE118" s="443"/>
      <c r="AF118" s="649"/>
      <c r="AG118" s="303" t="s">
        <v>580</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c r="A119" s="599"/>
      <c r="B119" s="600"/>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17" t="s">
        <v>469</v>
      </c>
      <c r="AE119" s="618"/>
      <c r="AF119" s="618"/>
      <c r="AG119" s="537" t="s">
        <v>488</v>
      </c>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c r="A120" s="599"/>
      <c r="B120" s="600"/>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469</v>
      </c>
      <c r="AE120" s="447"/>
      <c r="AF120" s="447"/>
      <c r="AG120" s="537" t="s">
        <v>490</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c r="A121" s="601"/>
      <c r="B121" s="602"/>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469</v>
      </c>
      <c r="AE121" s="447"/>
      <c r="AF121" s="447"/>
      <c r="AG121" s="535" t="s">
        <v>489</v>
      </c>
      <c r="AH121" s="197"/>
      <c r="AI121" s="197"/>
      <c r="AJ121" s="197"/>
      <c r="AK121" s="197"/>
      <c r="AL121" s="197"/>
      <c r="AM121" s="197"/>
      <c r="AN121" s="197"/>
      <c r="AO121" s="197"/>
      <c r="AP121" s="197"/>
      <c r="AQ121" s="197"/>
      <c r="AR121" s="197"/>
      <c r="AS121" s="197"/>
      <c r="AT121" s="197"/>
      <c r="AU121" s="197"/>
      <c r="AV121" s="197"/>
      <c r="AW121" s="197"/>
      <c r="AX121" s="536"/>
    </row>
    <row r="122" spans="1:64" ht="33.6" customHeight="1">
      <c r="A122" s="634" t="s">
        <v>80</v>
      </c>
      <c r="B122" s="635"/>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c r="AE122" s="443"/>
      <c r="AF122" s="443"/>
      <c r="AG122" s="588"/>
      <c r="AH122" s="195"/>
      <c r="AI122" s="195"/>
      <c r="AJ122" s="195"/>
      <c r="AK122" s="195"/>
      <c r="AL122" s="195"/>
      <c r="AM122" s="195"/>
      <c r="AN122" s="195"/>
      <c r="AO122" s="195"/>
      <c r="AP122" s="195"/>
      <c r="AQ122" s="195"/>
      <c r="AR122" s="195"/>
      <c r="AS122" s="195"/>
      <c r="AT122" s="195"/>
      <c r="AU122" s="195"/>
      <c r="AV122" s="195"/>
      <c r="AW122" s="195"/>
      <c r="AX122" s="589"/>
    </row>
    <row r="123" spans="1:64" ht="15.75" customHeight="1">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90"/>
      <c r="AH123" s="278"/>
      <c r="AI123" s="278"/>
      <c r="AJ123" s="278"/>
      <c r="AK123" s="278"/>
      <c r="AL123" s="278"/>
      <c r="AM123" s="278"/>
      <c r="AN123" s="278"/>
      <c r="AO123" s="278"/>
      <c r="AP123" s="278"/>
      <c r="AQ123" s="278"/>
      <c r="AR123" s="278"/>
      <c r="AS123" s="278"/>
      <c r="AT123" s="278"/>
      <c r="AU123" s="278"/>
      <c r="AV123" s="278"/>
      <c r="AW123" s="278"/>
      <c r="AX123" s="591"/>
    </row>
    <row r="124" spans="1:64" ht="26.25" customHeight="1">
      <c r="A124" s="636"/>
      <c r="B124" s="637"/>
      <c r="C124" s="650"/>
      <c r="D124" s="651"/>
      <c r="E124" s="651"/>
      <c r="F124" s="651"/>
      <c r="G124" s="651"/>
      <c r="H124" s="651"/>
      <c r="I124" s="651"/>
      <c r="J124" s="651"/>
      <c r="K124" s="651"/>
      <c r="L124" s="651"/>
      <c r="M124" s="651"/>
      <c r="N124" s="651"/>
      <c r="O124" s="652"/>
      <c r="P124" s="659"/>
      <c r="Q124" s="659"/>
      <c r="R124" s="659"/>
      <c r="S124" s="660"/>
      <c r="T124" s="642"/>
      <c r="U124" s="307"/>
      <c r="V124" s="307"/>
      <c r="W124" s="307"/>
      <c r="X124" s="307"/>
      <c r="Y124" s="307"/>
      <c r="Z124" s="307"/>
      <c r="AA124" s="307"/>
      <c r="AB124" s="307"/>
      <c r="AC124" s="307"/>
      <c r="AD124" s="307"/>
      <c r="AE124" s="307"/>
      <c r="AF124" s="643"/>
      <c r="AG124" s="590"/>
      <c r="AH124" s="278"/>
      <c r="AI124" s="278"/>
      <c r="AJ124" s="278"/>
      <c r="AK124" s="278"/>
      <c r="AL124" s="278"/>
      <c r="AM124" s="278"/>
      <c r="AN124" s="278"/>
      <c r="AO124" s="278"/>
      <c r="AP124" s="278"/>
      <c r="AQ124" s="278"/>
      <c r="AR124" s="278"/>
      <c r="AS124" s="278"/>
      <c r="AT124" s="278"/>
      <c r="AU124" s="278"/>
      <c r="AV124" s="278"/>
      <c r="AW124" s="278"/>
      <c r="AX124" s="591"/>
    </row>
    <row r="125" spans="1:64" ht="26.25" customHeight="1">
      <c r="A125" s="638"/>
      <c r="B125" s="639"/>
      <c r="C125" s="653"/>
      <c r="D125" s="654"/>
      <c r="E125" s="654"/>
      <c r="F125" s="654"/>
      <c r="G125" s="654"/>
      <c r="H125" s="654"/>
      <c r="I125" s="654"/>
      <c r="J125" s="654"/>
      <c r="K125" s="654"/>
      <c r="L125" s="654"/>
      <c r="M125" s="654"/>
      <c r="N125" s="654"/>
      <c r="O125" s="655"/>
      <c r="P125" s="661"/>
      <c r="Q125" s="661"/>
      <c r="R125" s="661"/>
      <c r="S125" s="662"/>
      <c r="T125" s="439"/>
      <c r="U125" s="440"/>
      <c r="V125" s="440"/>
      <c r="W125" s="440"/>
      <c r="X125" s="440"/>
      <c r="Y125" s="440"/>
      <c r="Z125" s="440"/>
      <c r="AA125" s="440"/>
      <c r="AB125" s="440"/>
      <c r="AC125" s="440"/>
      <c r="AD125" s="440"/>
      <c r="AE125" s="440"/>
      <c r="AF125" s="441"/>
      <c r="AG125" s="592"/>
      <c r="AH125" s="197"/>
      <c r="AI125" s="197"/>
      <c r="AJ125" s="197"/>
      <c r="AK125" s="197"/>
      <c r="AL125" s="197"/>
      <c r="AM125" s="197"/>
      <c r="AN125" s="197"/>
      <c r="AO125" s="197"/>
      <c r="AP125" s="197"/>
      <c r="AQ125" s="197"/>
      <c r="AR125" s="197"/>
      <c r="AS125" s="197"/>
      <c r="AT125" s="197"/>
      <c r="AU125" s="197"/>
      <c r="AV125" s="197"/>
      <c r="AW125" s="197"/>
      <c r="AX125" s="536"/>
    </row>
    <row r="126" spans="1:64" ht="57" customHeight="1">
      <c r="A126" s="559" t="s">
        <v>58</v>
      </c>
      <c r="B126" s="560"/>
      <c r="C126" s="393" t="s">
        <v>64</v>
      </c>
      <c r="D126" s="584"/>
      <c r="E126" s="584"/>
      <c r="F126" s="585"/>
      <c r="G126" s="553" t="s">
        <v>575</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c r="A127" s="561"/>
      <c r="B127" s="562"/>
      <c r="C127" s="363" t="s">
        <v>68</v>
      </c>
      <c r="D127" s="364"/>
      <c r="E127" s="364"/>
      <c r="F127" s="365"/>
      <c r="G127" s="366" t="s">
        <v>576</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c r="A129" s="581" t="s">
        <v>593</v>
      </c>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thickBot="1">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120" customHeight="1" thickBot="1">
      <c r="A131" s="556" t="s">
        <v>307</v>
      </c>
      <c r="B131" s="557"/>
      <c r="C131" s="557"/>
      <c r="D131" s="557"/>
      <c r="E131" s="558"/>
      <c r="F131" s="575" t="s">
        <v>591</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thickBot="1">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99.95" customHeight="1" thickBot="1">
      <c r="A133" s="436" t="s">
        <v>592</v>
      </c>
      <c r="B133" s="437"/>
      <c r="C133" s="437"/>
      <c r="D133" s="437"/>
      <c r="E133" s="438"/>
      <c r="F133" s="578" t="s">
        <v>594</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99.95" customHeight="1" thickBot="1">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c r="A137" s="409" t="s">
        <v>224</v>
      </c>
      <c r="B137" s="410"/>
      <c r="C137" s="410"/>
      <c r="D137" s="410"/>
      <c r="E137" s="410"/>
      <c r="F137" s="410"/>
      <c r="G137" s="423" t="s">
        <v>480</v>
      </c>
      <c r="H137" s="424"/>
      <c r="I137" s="424"/>
      <c r="J137" s="424"/>
      <c r="K137" s="424"/>
      <c r="L137" s="424"/>
      <c r="M137" s="424"/>
      <c r="N137" s="424"/>
      <c r="O137" s="424"/>
      <c r="P137" s="425"/>
      <c r="Q137" s="410" t="s">
        <v>225</v>
      </c>
      <c r="R137" s="410"/>
      <c r="S137" s="410"/>
      <c r="T137" s="410"/>
      <c r="U137" s="410"/>
      <c r="V137" s="410"/>
      <c r="W137" s="423" t="s">
        <v>481</v>
      </c>
      <c r="X137" s="424"/>
      <c r="Y137" s="424"/>
      <c r="Z137" s="424"/>
      <c r="AA137" s="424"/>
      <c r="AB137" s="424"/>
      <c r="AC137" s="424"/>
      <c r="AD137" s="424"/>
      <c r="AE137" s="424"/>
      <c r="AF137" s="425"/>
      <c r="AG137" s="410" t="s">
        <v>226</v>
      </c>
      <c r="AH137" s="410"/>
      <c r="AI137" s="410"/>
      <c r="AJ137" s="410"/>
      <c r="AK137" s="410"/>
      <c r="AL137" s="410"/>
      <c r="AM137" s="406" t="s">
        <v>482</v>
      </c>
      <c r="AN137" s="407"/>
      <c r="AO137" s="407"/>
      <c r="AP137" s="407"/>
      <c r="AQ137" s="407"/>
      <c r="AR137" s="407"/>
      <c r="AS137" s="407"/>
      <c r="AT137" s="407"/>
      <c r="AU137" s="407"/>
      <c r="AV137" s="408"/>
      <c r="AW137" s="12"/>
      <c r="AX137" s="13"/>
    </row>
    <row r="138" spans="1:50" ht="19.899999999999999" customHeight="1" thickBot="1">
      <c r="A138" s="411" t="s">
        <v>227</v>
      </c>
      <c r="B138" s="412"/>
      <c r="C138" s="412"/>
      <c r="D138" s="412"/>
      <c r="E138" s="412"/>
      <c r="F138" s="412"/>
      <c r="G138" s="426">
        <v>413</v>
      </c>
      <c r="H138" s="427"/>
      <c r="I138" s="427"/>
      <c r="J138" s="427"/>
      <c r="K138" s="427"/>
      <c r="L138" s="427"/>
      <c r="M138" s="427"/>
      <c r="N138" s="427"/>
      <c r="O138" s="427"/>
      <c r="P138" s="428"/>
      <c r="Q138" s="412" t="s">
        <v>228</v>
      </c>
      <c r="R138" s="412"/>
      <c r="S138" s="412"/>
      <c r="T138" s="412"/>
      <c r="U138" s="412"/>
      <c r="V138" s="412"/>
      <c r="W138" s="426">
        <v>412</v>
      </c>
      <c r="X138" s="427"/>
      <c r="Y138" s="427"/>
      <c r="Z138" s="427"/>
      <c r="AA138" s="427"/>
      <c r="AB138" s="427"/>
      <c r="AC138" s="427"/>
      <c r="AD138" s="427"/>
      <c r="AE138" s="427"/>
      <c r="AF138" s="428"/>
      <c r="AG138" s="586"/>
      <c r="AH138" s="587"/>
      <c r="AI138" s="587"/>
      <c r="AJ138" s="587"/>
      <c r="AK138" s="587"/>
      <c r="AL138" s="587"/>
      <c r="AM138" s="622"/>
      <c r="AN138" s="623"/>
      <c r="AO138" s="623"/>
      <c r="AP138" s="623"/>
      <c r="AQ138" s="623"/>
      <c r="AR138" s="623"/>
      <c r="AS138" s="623"/>
      <c r="AT138" s="623"/>
      <c r="AU138" s="623"/>
      <c r="AV138" s="624"/>
      <c r="AW138" s="28"/>
      <c r="AX138" s="29"/>
    </row>
    <row r="139" spans="1:50" ht="23.65" customHeight="1">
      <c r="A139" s="566" t="s">
        <v>28</v>
      </c>
      <c r="B139" s="567"/>
      <c r="C139" s="567"/>
      <c r="D139" s="567"/>
      <c r="E139" s="567"/>
      <c r="F139" s="56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8"/>
      <c r="B140" s="469"/>
      <c r="C140" s="469"/>
      <c r="D140" s="469"/>
      <c r="E140" s="469"/>
      <c r="F140" s="470"/>
      <c r="G140" s="61" t="s">
        <v>463</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69"/>
      <c r="B177" s="570"/>
      <c r="C177" s="570"/>
      <c r="D177" s="570"/>
      <c r="E177" s="570"/>
      <c r="F177" s="57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45" t="s">
        <v>34</v>
      </c>
      <c r="B178" s="546"/>
      <c r="C178" s="546"/>
      <c r="D178" s="546"/>
      <c r="E178" s="546"/>
      <c r="F178" s="547"/>
      <c r="G178" s="389" t="s">
        <v>491</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514</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3.25" customHeight="1">
      <c r="A179" s="126"/>
      <c r="B179" s="548"/>
      <c r="C179" s="548"/>
      <c r="D179" s="548"/>
      <c r="E179" s="548"/>
      <c r="F179" s="549"/>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3.25" customHeight="1">
      <c r="A180" s="126"/>
      <c r="B180" s="548"/>
      <c r="C180" s="548"/>
      <c r="D180" s="548"/>
      <c r="E180" s="548"/>
      <c r="F180" s="549"/>
      <c r="G180" s="97" t="s">
        <v>551</v>
      </c>
      <c r="H180" s="541"/>
      <c r="I180" s="541"/>
      <c r="J180" s="541"/>
      <c r="K180" s="542"/>
      <c r="L180" s="100" t="s">
        <v>493</v>
      </c>
      <c r="M180" s="543"/>
      <c r="N180" s="543"/>
      <c r="O180" s="543"/>
      <c r="P180" s="543"/>
      <c r="Q180" s="543"/>
      <c r="R180" s="543"/>
      <c r="S180" s="543"/>
      <c r="T180" s="543"/>
      <c r="U180" s="543"/>
      <c r="V180" s="543"/>
      <c r="W180" s="543"/>
      <c r="X180" s="544"/>
      <c r="Y180" s="103">
        <v>1.3270999999999999</v>
      </c>
      <c r="Z180" s="104"/>
      <c r="AA180" s="104"/>
      <c r="AB180" s="105"/>
      <c r="AC180" s="97" t="s">
        <v>503</v>
      </c>
      <c r="AD180" s="98"/>
      <c r="AE180" s="98"/>
      <c r="AF180" s="98"/>
      <c r="AG180" s="99"/>
      <c r="AH180" s="100" t="s">
        <v>515</v>
      </c>
      <c r="AI180" s="101"/>
      <c r="AJ180" s="101"/>
      <c r="AK180" s="101"/>
      <c r="AL180" s="101"/>
      <c r="AM180" s="101"/>
      <c r="AN180" s="101"/>
      <c r="AO180" s="101"/>
      <c r="AP180" s="101"/>
      <c r="AQ180" s="101"/>
      <c r="AR180" s="101"/>
      <c r="AS180" s="101"/>
      <c r="AT180" s="102"/>
      <c r="AU180" s="103">
        <v>3.5424000000000002</v>
      </c>
      <c r="AV180" s="104"/>
      <c r="AW180" s="104"/>
      <c r="AX180" s="401"/>
    </row>
    <row r="181" spans="1:50" ht="23.25" customHeight="1">
      <c r="A181" s="126"/>
      <c r="B181" s="548"/>
      <c r="C181" s="548"/>
      <c r="D181" s="548"/>
      <c r="E181" s="548"/>
      <c r="F181" s="549"/>
      <c r="G181" s="74" t="s">
        <v>494</v>
      </c>
      <c r="H181" s="402"/>
      <c r="I181" s="402"/>
      <c r="J181" s="402"/>
      <c r="K181" s="403"/>
      <c r="L181" s="77" t="s">
        <v>495</v>
      </c>
      <c r="M181" s="404"/>
      <c r="N181" s="404"/>
      <c r="O181" s="404"/>
      <c r="P181" s="404"/>
      <c r="Q181" s="404"/>
      <c r="R181" s="404"/>
      <c r="S181" s="404"/>
      <c r="T181" s="404"/>
      <c r="U181" s="404"/>
      <c r="V181" s="404"/>
      <c r="W181" s="404"/>
      <c r="X181" s="405"/>
      <c r="Y181" s="80">
        <v>4.6135950000000001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6"/>
      <c r="B182" s="548"/>
      <c r="C182" s="548"/>
      <c r="D182" s="548"/>
      <c r="E182" s="548"/>
      <c r="F182" s="549"/>
      <c r="G182" s="74" t="s">
        <v>223</v>
      </c>
      <c r="H182" s="402"/>
      <c r="I182" s="402"/>
      <c r="J182" s="402"/>
      <c r="K182" s="403"/>
      <c r="L182" s="77" t="s">
        <v>550</v>
      </c>
      <c r="M182" s="404"/>
      <c r="N182" s="404"/>
      <c r="O182" s="404"/>
      <c r="P182" s="404"/>
      <c r="Q182" s="404"/>
      <c r="R182" s="404"/>
      <c r="S182" s="404"/>
      <c r="T182" s="404"/>
      <c r="U182" s="404"/>
      <c r="V182" s="404"/>
      <c r="W182" s="404"/>
      <c r="X182" s="405"/>
      <c r="Y182" s="80">
        <v>0.38131199999999998</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6"/>
      <c r="B183" s="548"/>
      <c r="C183" s="548"/>
      <c r="D183" s="548"/>
      <c r="E183" s="548"/>
      <c r="F183" s="549"/>
      <c r="G183" s="74" t="s">
        <v>497</v>
      </c>
      <c r="H183" s="75"/>
      <c r="I183" s="75"/>
      <c r="J183" s="75"/>
      <c r="K183" s="76"/>
      <c r="L183" s="77"/>
      <c r="M183" s="78"/>
      <c r="N183" s="78"/>
      <c r="O183" s="78"/>
      <c r="P183" s="78"/>
      <c r="Q183" s="78"/>
      <c r="R183" s="78"/>
      <c r="S183" s="78"/>
      <c r="T183" s="78"/>
      <c r="U183" s="78"/>
      <c r="V183" s="78"/>
      <c r="W183" s="78"/>
      <c r="X183" s="79"/>
      <c r="Y183" s="80">
        <v>0.63219999999999998</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6"/>
      <c r="B184" s="548"/>
      <c r="C184" s="548"/>
      <c r="D184" s="548"/>
      <c r="E184" s="548"/>
      <c r="F184" s="54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6"/>
      <c r="B185" s="548"/>
      <c r="C185" s="548"/>
      <c r="D185" s="548"/>
      <c r="E185" s="548"/>
      <c r="F185" s="54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6"/>
      <c r="B186" s="548"/>
      <c r="C186" s="548"/>
      <c r="D186" s="548"/>
      <c r="E186" s="548"/>
      <c r="F186" s="54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6"/>
      <c r="B187" s="548"/>
      <c r="C187" s="548"/>
      <c r="D187" s="548"/>
      <c r="E187" s="548"/>
      <c r="F187" s="54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6"/>
      <c r="B188" s="548"/>
      <c r="C188" s="548"/>
      <c r="D188" s="548"/>
      <c r="E188" s="548"/>
      <c r="F188" s="54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6"/>
      <c r="B189" s="548"/>
      <c r="C189" s="548"/>
      <c r="D189" s="548"/>
      <c r="E189" s="548"/>
      <c r="F189" s="54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6"/>
      <c r="B190" s="548"/>
      <c r="C190" s="548"/>
      <c r="D190" s="548"/>
      <c r="E190" s="548"/>
      <c r="F190" s="549"/>
      <c r="G190" s="83" t="s">
        <v>22</v>
      </c>
      <c r="H190" s="84"/>
      <c r="I190" s="84"/>
      <c r="J190" s="84"/>
      <c r="K190" s="84"/>
      <c r="L190" s="85"/>
      <c r="M190" s="86"/>
      <c r="N190" s="86"/>
      <c r="O190" s="86"/>
      <c r="P190" s="86"/>
      <c r="Q190" s="86"/>
      <c r="R190" s="86"/>
      <c r="S190" s="86"/>
      <c r="T190" s="86"/>
      <c r="U190" s="86"/>
      <c r="V190" s="86"/>
      <c r="W190" s="86"/>
      <c r="X190" s="87"/>
      <c r="Y190" s="88">
        <f>SUM(Y180:AB189)</f>
        <v>6.9542070000000002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3.5424000000000002</v>
      </c>
      <c r="AV190" s="89"/>
      <c r="AW190" s="89"/>
      <c r="AX190" s="91"/>
    </row>
    <row r="191" spans="1:50" ht="23.25" customHeight="1">
      <c r="A191" s="126"/>
      <c r="B191" s="548"/>
      <c r="C191" s="548"/>
      <c r="D191" s="548"/>
      <c r="E191" s="548"/>
      <c r="F191" s="549"/>
      <c r="G191" s="389" t="s">
        <v>498</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532</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3.25" customHeight="1">
      <c r="A192" s="126"/>
      <c r="B192" s="548"/>
      <c r="C192" s="548"/>
      <c r="D192" s="548"/>
      <c r="E192" s="548"/>
      <c r="F192" s="549"/>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3.25" customHeight="1">
      <c r="A193" s="126"/>
      <c r="B193" s="548"/>
      <c r="C193" s="548"/>
      <c r="D193" s="548"/>
      <c r="E193" s="548"/>
      <c r="F193" s="549"/>
      <c r="G193" s="97" t="s">
        <v>492</v>
      </c>
      <c r="H193" s="98"/>
      <c r="I193" s="98"/>
      <c r="J193" s="98"/>
      <c r="K193" s="99"/>
      <c r="L193" s="100" t="s">
        <v>499</v>
      </c>
      <c r="M193" s="101"/>
      <c r="N193" s="101"/>
      <c r="O193" s="101"/>
      <c r="P193" s="101"/>
      <c r="Q193" s="101"/>
      <c r="R193" s="101"/>
      <c r="S193" s="101"/>
      <c r="T193" s="101"/>
      <c r="U193" s="101"/>
      <c r="V193" s="101"/>
      <c r="W193" s="101"/>
      <c r="X193" s="102"/>
      <c r="Y193" s="103">
        <v>0.64200000000000002</v>
      </c>
      <c r="Z193" s="104"/>
      <c r="AA193" s="104"/>
      <c r="AB193" s="105"/>
      <c r="AC193" s="97" t="s">
        <v>503</v>
      </c>
      <c r="AD193" s="98"/>
      <c r="AE193" s="98"/>
      <c r="AF193" s="98"/>
      <c r="AG193" s="99"/>
      <c r="AH193" s="100" t="s">
        <v>516</v>
      </c>
      <c r="AI193" s="101"/>
      <c r="AJ193" s="101"/>
      <c r="AK193" s="101"/>
      <c r="AL193" s="101"/>
      <c r="AM193" s="101"/>
      <c r="AN193" s="101"/>
      <c r="AO193" s="101"/>
      <c r="AP193" s="101"/>
      <c r="AQ193" s="101"/>
      <c r="AR193" s="101"/>
      <c r="AS193" s="101"/>
      <c r="AT193" s="102"/>
      <c r="AU193" s="103">
        <v>4.32</v>
      </c>
      <c r="AV193" s="104"/>
      <c r="AW193" s="104"/>
      <c r="AX193" s="401"/>
    </row>
    <row r="194" spans="1:50" ht="23.25" customHeight="1">
      <c r="A194" s="126"/>
      <c r="B194" s="548"/>
      <c r="C194" s="548"/>
      <c r="D194" s="548"/>
      <c r="E194" s="548"/>
      <c r="F194" s="549"/>
      <c r="G194" s="74" t="s">
        <v>473</v>
      </c>
      <c r="H194" s="75"/>
      <c r="I194" s="75"/>
      <c r="J194" s="75"/>
      <c r="K194" s="76"/>
      <c r="L194" s="77" t="s">
        <v>500</v>
      </c>
      <c r="M194" s="78"/>
      <c r="N194" s="78"/>
      <c r="O194" s="78"/>
      <c r="P194" s="78"/>
      <c r="Q194" s="78"/>
      <c r="R194" s="78"/>
      <c r="S194" s="78"/>
      <c r="T194" s="78"/>
      <c r="U194" s="78"/>
      <c r="V194" s="78"/>
      <c r="W194" s="78"/>
      <c r="X194" s="79"/>
      <c r="Y194" s="80">
        <v>0.67449999999999999</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6"/>
      <c r="B195" s="548"/>
      <c r="C195" s="548"/>
      <c r="D195" s="548"/>
      <c r="E195" s="548"/>
      <c r="F195" s="549"/>
      <c r="G195" s="74" t="s">
        <v>494</v>
      </c>
      <c r="H195" s="75"/>
      <c r="I195" s="75"/>
      <c r="J195" s="75"/>
      <c r="K195" s="76"/>
      <c r="L195" s="77" t="s">
        <v>501</v>
      </c>
      <c r="M195" s="78"/>
      <c r="N195" s="78"/>
      <c r="O195" s="78"/>
      <c r="P195" s="78"/>
      <c r="Q195" s="78"/>
      <c r="R195" s="78"/>
      <c r="S195" s="78"/>
      <c r="T195" s="78"/>
      <c r="U195" s="78"/>
      <c r="V195" s="78"/>
      <c r="W195" s="78"/>
      <c r="X195" s="79"/>
      <c r="Y195" s="80">
        <v>0.129132</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6"/>
      <c r="B196" s="548"/>
      <c r="C196" s="548"/>
      <c r="D196" s="548"/>
      <c r="E196" s="548"/>
      <c r="F196" s="549"/>
      <c r="G196" s="74" t="s">
        <v>496</v>
      </c>
      <c r="H196" s="75"/>
      <c r="I196" s="75"/>
      <c r="J196" s="75"/>
      <c r="K196" s="76"/>
      <c r="L196" s="77" t="s">
        <v>502</v>
      </c>
      <c r="M196" s="78"/>
      <c r="N196" s="78"/>
      <c r="O196" s="78"/>
      <c r="P196" s="78"/>
      <c r="Q196" s="78"/>
      <c r="R196" s="78"/>
      <c r="S196" s="78"/>
      <c r="T196" s="78"/>
      <c r="U196" s="78"/>
      <c r="V196" s="78"/>
      <c r="W196" s="78"/>
      <c r="X196" s="79"/>
      <c r="Y196" s="80">
        <v>1.785936</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6"/>
      <c r="B197" s="548"/>
      <c r="C197" s="548"/>
      <c r="D197" s="548"/>
      <c r="E197" s="548"/>
      <c r="F197" s="549"/>
      <c r="G197" s="74" t="s">
        <v>503</v>
      </c>
      <c r="H197" s="75"/>
      <c r="I197" s="75"/>
      <c r="J197" s="75"/>
      <c r="K197" s="76"/>
      <c r="L197" s="77" t="s">
        <v>504</v>
      </c>
      <c r="M197" s="78"/>
      <c r="N197" s="78"/>
      <c r="O197" s="78"/>
      <c r="P197" s="78"/>
      <c r="Q197" s="78"/>
      <c r="R197" s="78"/>
      <c r="S197" s="78"/>
      <c r="T197" s="78"/>
      <c r="U197" s="78"/>
      <c r="V197" s="78"/>
      <c r="W197" s="78"/>
      <c r="X197" s="79"/>
      <c r="Y197" s="80">
        <v>10.101398</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6"/>
      <c r="B198" s="548"/>
      <c r="C198" s="548"/>
      <c r="D198" s="548"/>
      <c r="E198" s="548"/>
      <c r="F198" s="549"/>
      <c r="G198" s="74" t="s">
        <v>505</v>
      </c>
      <c r="H198" s="75"/>
      <c r="I198" s="75"/>
      <c r="J198" s="75"/>
      <c r="K198" s="76"/>
      <c r="L198" s="77" t="s">
        <v>506</v>
      </c>
      <c r="M198" s="78"/>
      <c r="N198" s="78"/>
      <c r="O198" s="78"/>
      <c r="P198" s="78"/>
      <c r="Q198" s="78"/>
      <c r="R198" s="78"/>
      <c r="S198" s="78"/>
      <c r="T198" s="78"/>
      <c r="U198" s="78"/>
      <c r="V198" s="78"/>
      <c r="W198" s="78"/>
      <c r="X198" s="79"/>
      <c r="Y198" s="80">
        <v>0.30218</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6"/>
      <c r="B199" s="548"/>
      <c r="C199" s="548"/>
      <c r="D199" s="548"/>
      <c r="E199" s="548"/>
      <c r="F199" s="549"/>
      <c r="G199" s="74" t="s">
        <v>497</v>
      </c>
      <c r="H199" s="75"/>
      <c r="I199" s="75"/>
      <c r="J199" s="75"/>
      <c r="K199" s="76"/>
      <c r="L199" s="77"/>
      <c r="M199" s="78"/>
      <c r="N199" s="78"/>
      <c r="O199" s="78"/>
      <c r="P199" s="78"/>
      <c r="Q199" s="78"/>
      <c r="R199" s="78"/>
      <c r="S199" s="78"/>
      <c r="T199" s="78"/>
      <c r="U199" s="78"/>
      <c r="V199" s="78"/>
      <c r="W199" s="78"/>
      <c r="X199" s="79"/>
      <c r="Y199" s="80">
        <v>1.251072</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6"/>
      <c r="B200" s="548"/>
      <c r="C200" s="548"/>
      <c r="D200" s="548"/>
      <c r="E200" s="548"/>
      <c r="F200" s="54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6"/>
      <c r="B201" s="548"/>
      <c r="C201" s="548"/>
      <c r="D201" s="548"/>
      <c r="E201" s="548"/>
      <c r="F201" s="54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6"/>
      <c r="B202" s="548"/>
      <c r="C202" s="548"/>
      <c r="D202" s="548"/>
      <c r="E202" s="548"/>
      <c r="F202" s="54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6"/>
      <c r="B203" s="548"/>
      <c r="C203" s="548"/>
      <c r="D203" s="548"/>
      <c r="E203" s="548"/>
      <c r="F203" s="549"/>
      <c r="G203" s="83" t="s">
        <v>22</v>
      </c>
      <c r="H203" s="84"/>
      <c r="I203" s="84"/>
      <c r="J203" s="84"/>
      <c r="K203" s="84"/>
      <c r="L203" s="85"/>
      <c r="M203" s="86"/>
      <c r="N203" s="86"/>
      <c r="O203" s="86"/>
      <c r="P203" s="86"/>
      <c r="Q203" s="86"/>
      <c r="R203" s="86"/>
      <c r="S203" s="86"/>
      <c r="T203" s="86"/>
      <c r="U203" s="86"/>
      <c r="V203" s="86"/>
      <c r="W203" s="86"/>
      <c r="X203" s="87"/>
      <c r="Y203" s="88">
        <f>SUM(Y193:AB202)</f>
        <v>14.886218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4.32</v>
      </c>
      <c r="AV203" s="89"/>
      <c r="AW203" s="89"/>
      <c r="AX203" s="91"/>
    </row>
    <row r="204" spans="1:50" ht="23.25" customHeight="1">
      <c r="A204" s="126"/>
      <c r="B204" s="548"/>
      <c r="C204" s="548"/>
      <c r="D204" s="548"/>
      <c r="E204" s="548"/>
      <c r="F204" s="549"/>
      <c r="G204" s="389" t="s">
        <v>507</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517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3.25" customHeight="1">
      <c r="A205" s="126"/>
      <c r="B205" s="548"/>
      <c r="C205" s="548"/>
      <c r="D205" s="548"/>
      <c r="E205" s="548"/>
      <c r="F205" s="549"/>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3.25" customHeight="1">
      <c r="A206" s="126"/>
      <c r="B206" s="548"/>
      <c r="C206" s="548"/>
      <c r="D206" s="548"/>
      <c r="E206" s="548"/>
      <c r="F206" s="549"/>
      <c r="G206" s="97" t="s">
        <v>492</v>
      </c>
      <c r="H206" s="98"/>
      <c r="I206" s="98"/>
      <c r="J206" s="98"/>
      <c r="K206" s="99"/>
      <c r="L206" s="100" t="s">
        <v>499</v>
      </c>
      <c r="M206" s="101"/>
      <c r="N206" s="101"/>
      <c r="O206" s="101"/>
      <c r="P206" s="101"/>
      <c r="Q206" s="101"/>
      <c r="R206" s="101"/>
      <c r="S206" s="101"/>
      <c r="T206" s="101"/>
      <c r="U206" s="101"/>
      <c r="V206" s="101"/>
      <c r="W206" s="101"/>
      <c r="X206" s="102"/>
      <c r="Y206" s="103">
        <v>2.2930299999999999</v>
      </c>
      <c r="Z206" s="104"/>
      <c r="AA206" s="104"/>
      <c r="AB206" s="105"/>
      <c r="AC206" s="97" t="s">
        <v>503</v>
      </c>
      <c r="AD206" s="98"/>
      <c r="AE206" s="98"/>
      <c r="AF206" s="98"/>
      <c r="AG206" s="99"/>
      <c r="AH206" s="100" t="s">
        <v>538</v>
      </c>
      <c r="AI206" s="101"/>
      <c r="AJ206" s="101"/>
      <c r="AK206" s="101"/>
      <c r="AL206" s="101"/>
      <c r="AM206" s="101"/>
      <c r="AN206" s="101"/>
      <c r="AO206" s="101"/>
      <c r="AP206" s="101"/>
      <c r="AQ206" s="101"/>
      <c r="AR206" s="101"/>
      <c r="AS206" s="101"/>
      <c r="AT206" s="102"/>
      <c r="AU206" s="103">
        <v>1.0536479999999999</v>
      </c>
      <c r="AV206" s="104"/>
      <c r="AW206" s="104"/>
      <c r="AX206" s="401"/>
    </row>
    <row r="207" spans="1:50" ht="23.25" customHeight="1">
      <c r="A207" s="126"/>
      <c r="B207" s="548"/>
      <c r="C207" s="548"/>
      <c r="D207" s="548"/>
      <c r="E207" s="548"/>
      <c r="F207" s="549"/>
      <c r="G207" s="74" t="s">
        <v>473</v>
      </c>
      <c r="H207" s="75"/>
      <c r="I207" s="75"/>
      <c r="J207" s="75"/>
      <c r="K207" s="76"/>
      <c r="L207" s="77" t="s">
        <v>508</v>
      </c>
      <c r="M207" s="78"/>
      <c r="N207" s="78"/>
      <c r="O207" s="78"/>
      <c r="P207" s="78"/>
      <c r="Q207" s="78"/>
      <c r="R207" s="78"/>
      <c r="S207" s="78"/>
      <c r="T207" s="78"/>
      <c r="U207" s="78"/>
      <c r="V207" s="78"/>
      <c r="W207" s="78"/>
      <c r="X207" s="79"/>
      <c r="Y207" s="80">
        <v>0.57199999999999995</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6"/>
      <c r="B208" s="548"/>
      <c r="C208" s="548"/>
      <c r="D208" s="548"/>
      <c r="E208" s="548"/>
      <c r="F208" s="549"/>
      <c r="G208" s="74" t="s">
        <v>503</v>
      </c>
      <c r="H208" s="75"/>
      <c r="I208" s="75"/>
      <c r="J208" s="75"/>
      <c r="K208" s="76"/>
      <c r="L208" s="77" t="s">
        <v>509</v>
      </c>
      <c r="M208" s="78"/>
      <c r="N208" s="78"/>
      <c r="O208" s="78"/>
      <c r="P208" s="78"/>
      <c r="Q208" s="78"/>
      <c r="R208" s="78"/>
      <c r="S208" s="78"/>
      <c r="T208" s="78"/>
      <c r="U208" s="78"/>
      <c r="V208" s="78"/>
      <c r="W208" s="78"/>
      <c r="X208" s="79"/>
      <c r="Y208" s="80">
        <v>4.39208</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6"/>
      <c r="B209" s="548"/>
      <c r="C209" s="548"/>
      <c r="D209" s="548"/>
      <c r="E209" s="548"/>
      <c r="F209" s="549"/>
      <c r="G209" s="74" t="s">
        <v>510</v>
      </c>
      <c r="H209" s="75"/>
      <c r="I209" s="75"/>
      <c r="J209" s="75"/>
      <c r="K209" s="76"/>
      <c r="L209" s="77"/>
      <c r="M209" s="78"/>
      <c r="N209" s="78"/>
      <c r="O209" s="78"/>
      <c r="P209" s="78"/>
      <c r="Q209" s="78"/>
      <c r="R209" s="78"/>
      <c r="S209" s="78"/>
      <c r="T209" s="78"/>
      <c r="U209" s="78"/>
      <c r="V209" s="78"/>
      <c r="W209" s="78"/>
      <c r="X209" s="79"/>
      <c r="Y209" s="80">
        <v>0.21704200000000001</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6"/>
      <c r="B210" s="548"/>
      <c r="C210" s="548"/>
      <c r="D210" s="548"/>
      <c r="E210" s="548"/>
      <c r="F210" s="549"/>
      <c r="G210" s="74" t="s">
        <v>497</v>
      </c>
      <c r="H210" s="75"/>
      <c r="I210" s="75"/>
      <c r="J210" s="75"/>
      <c r="K210" s="76"/>
      <c r="L210" s="77"/>
      <c r="M210" s="78"/>
      <c r="N210" s="78"/>
      <c r="O210" s="78"/>
      <c r="P210" s="78"/>
      <c r="Q210" s="78"/>
      <c r="R210" s="78"/>
      <c r="S210" s="78"/>
      <c r="T210" s="78"/>
      <c r="U210" s="78"/>
      <c r="V210" s="78"/>
      <c r="W210" s="78"/>
      <c r="X210" s="79"/>
      <c r="Y210" s="80">
        <v>0.52365700000000004</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6"/>
      <c r="B211" s="548"/>
      <c r="C211" s="548"/>
      <c r="D211" s="548"/>
      <c r="E211" s="548"/>
      <c r="F211" s="54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6"/>
      <c r="B212" s="548"/>
      <c r="C212" s="548"/>
      <c r="D212" s="548"/>
      <c r="E212" s="548"/>
      <c r="F212" s="54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6"/>
      <c r="B213" s="548"/>
      <c r="C213" s="548"/>
      <c r="D213" s="548"/>
      <c r="E213" s="548"/>
      <c r="F213" s="54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6"/>
      <c r="B214" s="548"/>
      <c r="C214" s="548"/>
      <c r="D214" s="548"/>
      <c r="E214" s="548"/>
      <c r="F214" s="54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6"/>
      <c r="B215" s="548"/>
      <c r="C215" s="548"/>
      <c r="D215" s="548"/>
      <c r="E215" s="548"/>
      <c r="F215" s="54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6"/>
      <c r="B216" s="548"/>
      <c r="C216" s="548"/>
      <c r="D216" s="548"/>
      <c r="E216" s="548"/>
      <c r="F216" s="549"/>
      <c r="G216" s="83" t="s">
        <v>22</v>
      </c>
      <c r="H216" s="84"/>
      <c r="I216" s="84"/>
      <c r="J216" s="84"/>
      <c r="K216" s="84"/>
      <c r="L216" s="85"/>
      <c r="M216" s="86"/>
      <c r="N216" s="86"/>
      <c r="O216" s="86"/>
      <c r="P216" s="86"/>
      <c r="Q216" s="86"/>
      <c r="R216" s="86"/>
      <c r="S216" s="86"/>
      <c r="T216" s="86"/>
      <c r="U216" s="86"/>
      <c r="V216" s="86"/>
      <c r="W216" s="86"/>
      <c r="X216" s="87"/>
      <c r="Y216" s="88">
        <f>SUM(Y206:AB215)</f>
        <v>7.9978090000000002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1.0536479999999999</v>
      </c>
      <c r="AV216" s="89"/>
      <c r="AW216" s="89"/>
      <c r="AX216" s="91"/>
    </row>
    <row r="217" spans="1:50" ht="23.25" customHeight="1">
      <c r="A217" s="126"/>
      <c r="B217" s="548"/>
      <c r="C217" s="548"/>
      <c r="D217" s="548"/>
      <c r="E217" s="548"/>
      <c r="F217" s="549"/>
      <c r="G217" s="389" t="s">
        <v>511</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518</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3.25" customHeight="1">
      <c r="A218" s="126"/>
      <c r="B218" s="548"/>
      <c r="C218" s="548"/>
      <c r="D218" s="548"/>
      <c r="E218" s="548"/>
      <c r="F218" s="549"/>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3.25" customHeight="1">
      <c r="A219" s="126"/>
      <c r="B219" s="548"/>
      <c r="C219" s="548"/>
      <c r="D219" s="548"/>
      <c r="E219" s="548"/>
      <c r="F219" s="549"/>
      <c r="G219" s="97" t="s">
        <v>473</v>
      </c>
      <c r="H219" s="98"/>
      <c r="I219" s="98"/>
      <c r="J219" s="98"/>
      <c r="K219" s="99"/>
      <c r="L219" s="100" t="s">
        <v>512</v>
      </c>
      <c r="M219" s="101"/>
      <c r="N219" s="101"/>
      <c r="O219" s="101"/>
      <c r="P219" s="101"/>
      <c r="Q219" s="101"/>
      <c r="R219" s="101"/>
      <c r="S219" s="101"/>
      <c r="T219" s="101"/>
      <c r="U219" s="101"/>
      <c r="V219" s="101"/>
      <c r="W219" s="101"/>
      <c r="X219" s="102"/>
      <c r="Y219" s="103">
        <v>1.2516</v>
      </c>
      <c r="Z219" s="104"/>
      <c r="AA219" s="104"/>
      <c r="AB219" s="105"/>
      <c r="AC219" s="97" t="s">
        <v>503</v>
      </c>
      <c r="AD219" s="98"/>
      <c r="AE219" s="98"/>
      <c r="AF219" s="98"/>
      <c r="AG219" s="99"/>
      <c r="AH219" s="100" t="s">
        <v>519</v>
      </c>
      <c r="AI219" s="101"/>
      <c r="AJ219" s="101"/>
      <c r="AK219" s="101"/>
      <c r="AL219" s="101"/>
      <c r="AM219" s="101"/>
      <c r="AN219" s="101"/>
      <c r="AO219" s="101"/>
      <c r="AP219" s="101"/>
      <c r="AQ219" s="101"/>
      <c r="AR219" s="101"/>
      <c r="AS219" s="101"/>
      <c r="AT219" s="102"/>
      <c r="AU219" s="103">
        <v>8.8775999999999993</v>
      </c>
      <c r="AV219" s="104"/>
      <c r="AW219" s="104"/>
      <c r="AX219" s="401"/>
    </row>
    <row r="220" spans="1:50" ht="23.25" customHeight="1">
      <c r="A220" s="126"/>
      <c r="B220" s="548"/>
      <c r="C220" s="548"/>
      <c r="D220" s="548"/>
      <c r="E220" s="548"/>
      <c r="F220" s="549"/>
      <c r="G220" s="74" t="s">
        <v>505</v>
      </c>
      <c r="H220" s="75"/>
      <c r="I220" s="75"/>
      <c r="J220" s="75"/>
      <c r="K220" s="76"/>
      <c r="L220" s="77" t="s">
        <v>513</v>
      </c>
      <c r="M220" s="78"/>
      <c r="N220" s="78"/>
      <c r="O220" s="78"/>
      <c r="P220" s="78"/>
      <c r="Q220" s="78"/>
      <c r="R220" s="78"/>
      <c r="S220" s="78"/>
      <c r="T220" s="78"/>
      <c r="U220" s="78"/>
      <c r="V220" s="78"/>
      <c r="W220" s="78"/>
      <c r="X220" s="79"/>
      <c r="Y220" s="80">
        <v>0.15934799999999999</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6"/>
      <c r="B221" s="548"/>
      <c r="C221" s="548"/>
      <c r="D221" s="548"/>
      <c r="E221" s="548"/>
      <c r="F221" s="549"/>
      <c r="G221" s="74" t="s">
        <v>497</v>
      </c>
      <c r="H221" s="75"/>
      <c r="I221" s="75"/>
      <c r="J221" s="75"/>
      <c r="K221" s="76"/>
      <c r="L221" s="77"/>
      <c r="M221" s="78"/>
      <c r="N221" s="78"/>
      <c r="O221" s="78"/>
      <c r="P221" s="78"/>
      <c r="Q221" s="78"/>
      <c r="R221" s="78"/>
      <c r="S221" s="78"/>
      <c r="T221" s="78"/>
      <c r="U221" s="78"/>
      <c r="V221" s="78"/>
      <c r="W221" s="78"/>
      <c r="X221" s="79"/>
      <c r="Y221" s="80">
        <v>0.13905200000000001</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6"/>
      <c r="B222" s="548"/>
      <c r="C222" s="548"/>
      <c r="D222" s="548"/>
      <c r="E222" s="548"/>
      <c r="F222" s="54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6"/>
      <c r="B223" s="548"/>
      <c r="C223" s="548"/>
      <c r="D223" s="548"/>
      <c r="E223" s="548"/>
      <c r="F223" s="54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6"/>
      <c r="B224" s="548"/>
      <c r="C224" s="548"/>
      <c r="D224" s="548"/>
      <c r="E224" s="548"/>
      <c r="F224" s="54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6"/>
      <c r="B225" s="548"/>
      <c r="C225" s="548"/>
      <c r="D225" s="548"/>
      <c r="E225" s="548"/>
      <c r="F225" s="54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6"/>
      <c r="B226" s="548"/>
      <c r="C226" s="548"/>
      <c r="D226" s="548"/>
      <c r="E226" s="548"/>
      <c r="F226" s="54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6"/>
      <c r="B227" s="548"/>
      <c r="C227" s="548"/>
      <c r="D227" s="548"/>
      <c r="E227" s="548"/>
      <c r="F227" s="54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6"/>
      <c r="B228" s="548"/>
      <c r="C228" s="548"/>
      <c r="D228" s="548"/>
      <c r="E228" s="548"/>
      <c r="F228" s="54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6"/>
      <c r="B229" s="548"/>
      <c r="C229" s="548"/>
      <c r="D229" s="548"/>
      <c r="E229" s="548"/>
      <c r="F229" s="549"/>
      <c r="G229" s="83" t="s">
        <v>22</v>
      </c>
      <c r="H229" s="84"/>
      <c r="I229" s="84"/>
      <c r="J229" s="84"/>
      <c r="K229" s="84"/>
      <c r="L229" s="85"/>
      <c r="M229" s="86"/>
      <c r="N229" s="86"/>
      <c r="O229" s="86"/>
      <c r="P229" s="86"/>
      <c r="Q229" s="86"/>
      <c r="R229" s="86"/>
      <c r="S229" s="86"/>
      <c r="T229" s="86"/>
      <c r="U229" s="86"/>
      <c r="V229" s="86"/>
      <c r="W229" s="86"/>
      <c r="X229" s="87"/>
      <c r="Y229" s="88">
        <f>SUM(Y219:AB228)</f>
        <v>1.55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8.8775999999999993</v>
      </c>
      <c r="AV229" s="89"/>
      <c r="AW229" s="89"/>
      <c r="AX229" s="91"/>
    </row>
    <row r="230" spans="1:50" ht="23.25" customHeight="1" thickBot="1">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520</v>
      </c>
      <c r="D236" s="113"/>
      <c r="E236" s="113"/>
      <c r="F236" s="113"/>
      <c r="G236" s="113"/>
      <c r="H236" s="113"/>
      <c r="I236" s="113"/>
      <c r="J236" s="113"/>
      <c r="K236" s="113"/>
      <c r="L236" s="113"/>
      <c r="M236" s="117" t="s">
        <v>521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6.9542070000000002</v>
      </c>
      <c r="AL236" s="115"/>
      <c r="AM236" s="115"/>
      <c r="AN236" s="115"/>
      <c r="AO236" s="115"/>
      <c r="AP236" s="116"/>
      <c r="AQ236" s="117" t="s">
        <v>522</v>
      </c>
      <c r="AR236" s="113"/>
      <c r="AS236" s="113"/>
      <c r="AT236" s="113"/>
      <c r="AU236" s="114" t="s">
        <v>523</v>
      </c>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524</v>
      </c>
      <c r="D269" s="113"/>
      <c r="E269" s="113"/>
      <c r="F269" s="113"/>
      <c r="G269" s="113"/>
      <c r="H269" s="113"/>
      <c r="I269" s="113"/>
      <c r="J269" s="113"/>
      <c r="K269" s="113"/>
      <c r="L269" s="113"/>
      <c r="M269" s="117" t="s">
        <v>525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14.886218</v>
      </c>
      <c r="AL269" s="115"/>
      <c r="AM269" s="115"/>
      <c r="AN269" s="115"/>
      <c r="AO269" s="115"/>
      <c r="AP269" s="116"/>
      <c r="AQ269" s="117" t="s">
        <v>522</v>
      </c>
      <c r="AR269" s="113"/>
      <c r="AS269" s="113"/>
      <c r="AT269" s="113"/>
      <c r="AU269" s="114" t="s">
        <v>523</v>
      </c>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524</v>
      </c>
      <c r="D302" s="113"/>
      <c r="E302" s="113"/>
      <c r="F302" s="113"/>
      <c r="G302" s="113"/>
      <c r="H302" s="113"/>
      <c r="I302" s="113"/>
      <c r="J302" s="113"/>
      <c r="K302" s="113"/>
      <c r="L302" s="113"/>
      <c r="M302" s="117" t="s">
        <v>526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7.9978090000000002</v>
      </c>
      <c r="AL302" s="115"/>
      <c r="AM302" s="115"/>
      <c r="AN302" s="115"/>
      <c r="AO302" s="115"/>
      <c r="AP302" s="116"/>
      <c r="AQ302" s="117" t="s">
        <v>522</v>
      </c>
      <c r="AR302" s="113"/>
      <c r="AS302" s="113"/>
      <c r="AT302" s="113"/>
      <c r="AU302" s="114" t="s">
        <v>523</v>
      </c>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7" t="s">
        <v>527</v>
      </c>
      <c r="D335" s="113"/>
      <c r="E335" s="113"/>
      <c r="F335" s="113"/>
      <c r="G335" s="113"/>
      <c r="H335" s="113"/>
      <c r="I335" s="113"/>
      <c r="J335" s="113"/>
      <c r="K335" s="113"/>
      <c r="L335" s="113"/>
      <c r="M335" s="117" t="s">
        <v>528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1.55</v>
      </c>
      <c r="AL335" s="115"/>
      <c r="AM335" s="115"/>
      <c r="AN335" s="115"/>
      <c r="AO335" s="115"/>
      <c r="AP335" s="116"/>
      <c r="AQ335" s="117" t="s">
        <v>522</v>
      </c>
      <c r="AR335" s="113"/>
      <c r="AS335" s="113"/>
      <c r="AT335" s="113"/>
      <c r="AU335" s="114" t="s">
        <v>529</v>
      </c>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7" t="s">
        <v>530</v>
      </c>
      <c r="D368" s="113"/>
      <c r="E368" s="113"/>
      <c r="F368" s="113"/>
      <c r="G368" s="113"/>
      <c r="H368" s="113"/>
      <c r="I368" s="113"/>
      <c r="J368" s="113"/>
      <c r="K368" s="113"/>
      <c r="L368" s="113"/>
      <c r="M368" s="117" t="s">
        <v>531</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3.5424000000000002</v>
      </c>
      <c r="AL368" s="115"/>
      <c r="AM368" s="115"/>
      <c r="AN368" s="115"/>
      <c r="AO368" s="115"/>
      <c r="AP368" s="116"/>
      <c r="AQ368" s="117">
        <v>9</v>
      </c>
      <c r="AR368" s="113"/>
      <c r="AS368" s="113"/>
      <c r="AT368" s="113"/>
      <c r="AU368" s="114">
        <v>61.6</v>
      </c>
      <c r="AV368" s="115"/>
      <c r="AW368" s="115"/>
      <c r="AX368" s="116"/>
    </row>
    <row r="369" spans="1:50" ht="24"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7" t="s">
        <v>533</v>
      </c>
      <c r="D401" s="113"/>
      <c r="E401" s="113"/>
      <c r="F401" s="113"/>
      <c r="G401" s="113"/>
      <c r="H401" s="113"/>
      <c r="I401" s="113"/>
      <c r="J401" s="113"/>
      <c r="K401" s="113"/>
      <c r="L401" s="113"/>
      <c r="M401" s="117" t="s">
        <v>534</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4.32</v>
      </c>
      <c r="AL401" s="115"/>
      <c r="AM401" s="115"/>
      <c r="AN401" s="115"/>
      <c r="AO401" s="115"/>
      <c r="AP401" s="116"/>
      <c r="AQ401" s="117">
        <v>1</v>
      </c>
      <c r="AR401" s="113"/>
      <c r="AS401" s="113"/>
      <c r="AT401" s="113"/>
      <c r="AU401" s="114">
        <v>95.1</v>
      </c>
      <c r="AV401" s="115"/>
      <c r="AW401" s="115"/>
      <c r="AX401" s="116"/>
    </row>
    <row r="402" spans="1:50" ht="24"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7" t="s">
        <v>535</v>
      </c>
      <c r="D434" s="113"/>
      <c r="E434" s="113"/>
      <c r="F434" s="113"/>
      <c r="G434" s="113"/>
      <c r="H434" s="113"/>
      <c r="I434" s="113"/>
      <c r="J434" s="113"/>
      <c r="K434" s="113"/>
      <c r="L434" s="113"/>
      <c r="M434" s="117" t="s">
        <v>536</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1.0536479999999999</v>
      </c>
      <c r="AL434" s="115"/>
      <c r="AM434" s="115"/>
      <c r="AN434" s="115"/>
      <c r="AO434" s="115"/>
      <c r="AP434" s="116"/>
      <c r="AQ434" s="117" t="s">
        <v>537</v>
      </c>
      <c r="AR434" s="113"/>
      <c r="AS434" s="113"/>
      <c r="AT434" s="113"/>
      <c r="AU434" s="114" t="s">
        <v>523</v>
      </c>
      <c r="AV434" s="115"/>
      <c r="AW434" s="115"/>
      <c r="AX434" s="116"/>
    </row>
    <row r="435" spans="1:50" ht="24"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7" t="s">
        <v>539</v>
      </c>
      <c r="D467" s="113"/>
      <c r="E467" s="113"/>
      <c r="F467" s="113"/>
      <c r="G467" s="113"/>
      <c r="H467" s="113"/>
      <c r="I467" s="113"/>
      <c r="J467" s="113"/>
      <c r="K467" s="113"/>
      <c r="L467" s="113"/>
      <c r="M467" s="117" t="s">
        <v>540</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8.8775999999999993</v>
      </c>
      <c r="AL467" s="115"/>
      <c r="AM467" s="115"/>
      <c r="AN467" s="115"/>
      <c r="AO467" s="115"/>
      <c r="AP467" s="116"/>
      <c r="AQ467" s="117">
        <v>1</v>
      </c>
      <c r="AR467" s="113"/>
      <c r="AS467" s="113"/>
      <c r="AT467" s="113"/>
      <c r="AU467" s="114">
        <v>100</v>
      </c>
      <c r="AV467" s="115"/>
      <c r="AW467" s="115"/>
      <c r="AX467" s="116"/>
    </row>
    <row r="468" spans="1:50" ht="24"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95" t="s">
        <v>323</v>
      </c>
      <c r="B497" s="696"/>
      <c r="C497" s="696"/>
      <c r="D497" s="696"/>
      <c r="E497" s="696"/>
      <c r="F497" s="696"/>
      <c r="G497" s="696"/>
      <c r="H497" s="696"/>
      <c r="I497" s="696"/>
      <c r="J497" s="696"/>
      <c r="K497" s="696"/>
      <c r="L497" s="696"/>
      <c r="M497" s="696"/>
      <c r="N497" s="696"/>
      <c r="O497" s="696"/>
      <c r="P497" s="696"/>
      <c r="Q497" s="696"/>
      <c r="R497" s="696"/>
      <c r="S497" s="696"/>
      <c r="T497" s="696"/>
      <c r="U497" s="696"/>
      <c r="V497" s="696"/>
      <c r="W497" s="696"/>
      <c r="X497" s="696"/>
      <c r="Y497" s="696"/>
      <c r="Z497" s="696"/>
      <c r="AA497" s="696"/>
      <c r="AB497" s="696"/>
      <c r="AC497" s="696"/>
      <c r="AD497" s="696"/>
      <c r="AE497" s="696"/>
      <c r="AF497" s="696"/>
      <c r="AG497" s="696"/>
      <c r="AH497" s="696"/>
      <c r="AI497" s="696"/>
      <c r="AJ497" s="696"/>
      <c r="AK497" s="69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05" priority="637">
      <formula>IF(RIGHT(TEXT(P14,"0.#"),1)=".",FALSE,TRUE)</formula>
    </cfRule>
    <cfRule type="expression" dxfId="1004" priority="638">
      <formula>IF(RIGHT(TEXT(P14,"0.#"),1)=".",TRUE,FALSE)</formula>
    </cfRule>
  </conditionalFormatting>
  <conditionalFormatting sqref="AE69:AX69">
    <cfRule type="expression" dxfId="1003" priority="559">
      <formula>IF(RIGHT(TEXT(AE69,"0.#"),1)=".",FALSE,TRUE)</formula>
    </cfRule>
    <cfRule type="expression" dxfId="1002" priority="560">
      <formula>IF(RIGHT(TEXT(AE69,"0.#"),1)=".",TRUE,FALSE)</formula>
    </cfRule>
  </conditionalFormatting>
  <conditionalFormatting sqref="AE83:AI83">
    <cfRule type="expression" dxfId="1001" priority="541">
      <formula>IF(RIGHT(TEXT(AE83,"0.#"),1)=".",FALSE,TRUE)</formula>
    </cfRule>
    <cfRule type="expression" dxfId="1000" priority="542">
      <formula>IF(RIGHT(TEXT(AE83,"0.#"),1)=".",TRUE,FALSE)</formula>
    </cfRule>
  </conditionalFormatting>
  <conditionalFormatting sqref="AJ83:AX83">
    <cfRule type="expression" dxfId="999" priority="539">
      <formula>IF(RIGHT(TEXT(AJ83,"0.#"),1)=".",FALSE,TRUE)</formula>
    </cfRule>
    <cfRule type="expression" dxfId="998" priority="540">
      <formula>IF(RIGHT(TEXT(AJ83,"0.#"),1)=".",TRUE,FALSE)</formula>
    </cfRule>
  </conditionalFormatting>
  <conditionalFormatting sqref="L99">
    <cfRule type="expression" dxfId="997" priority="519">
      <formula>IF(RIGHT(TEXT(L99,"0.#"),1)=".",FALSE,TRUE)</formula>
    </cfRule>
    <cfRule type="expression" dxfId="996" priority="520">
      <formula>IF(RIGHT(TEXT(L99,"0.#"),1)=".",TRUE,FALSE)</formula>
    </cfRule>
  </conditionalFormatting>
  <conditionalFormatting sqref="L104">
    <cfRule type="expression" dxfId="995" priority="517">
      <formula>IF(RIGHT(TEXT(L104,"0.#"),1)=".",FALSE,TRUE)</formula>
    </cfRule>
    <cfRule type="expression" dxfId="994" priority="518">
      <formula>IF(RIGHT(TEXT(L104,"0.#"),1)=".",TRUE,FALSE)</formula>
    </cfRule>
  </conditionalFormatting>
  <conditionalFormatting sqref="R104">
    <cfRule type="expression" dxfId="993" priority="515">
      <formula>IF(RIGHT(TEXT(R104,"0.#"),1)=".",FALSE,TRUE)</formula>
    </cfRule>
    <cfRule type="expression" dxfId="992" priority="516">
      <formula>IF(RIGHT(TEXT(R104,"0.#"),1)=".",TRUE,FALSE)</formula>
    </cfRule>
  </conditionalFormatting>
  <conditionalFormatting sqref="P18:AX18">
    <cfRule type="expression" dxfId="991" priority="513">
      <formula>IF(RIGHT(TEXT(P18,"0.#"),1)=".",FALSE,TRUE)</formula>
    </cfRule>
    <cfRule type="expression" dxfId="990" priority="514">
      <formula>IF(RIGHT(TEXT(P18,"0.#"),1)=".",TRUE,FALSE)</formula>
    </cfRule>
  </conditionalFormatting>
  <conditionalFormatting sqref="Y181">
    <cfRule type="expression" dxfId="989" priority="509">
      <formula>IF(RIGHT(TEXT(Y181,"0.#"),1)=".",FALSE,TRUE)</formula>
    </cfRule>
    <cfRule type="expression" dxfId="988" priority="510">
      <formula>IF(RIGHT(TEXT(Y181,"0.#"),1)=".",TRUE,FALSE)</formula>
    </cfRule>
  </conditionalFormatting>
  <conditionalFormatting sqref="Y190">
    <cfRule type="expression" dxfId="987" priority="505">
      <formula>IF(RIGHT(TEXT(Y190,"0.#"),1)=".",FALSE,TRUE)</formula>
    </cfRule>
    <cfRule type="expression" dxfId="986" priority="506">
      <formula>IF(RIGHT(TEXT(Y190,"0.#"),1)=".",TRUE,FALSE)</formula>
    </cfRule>
  </conditionalFormatting>
  <conditionalFormatting sqref="AK236">
    <cfRule type="expression" dxfId="985" priority="427">
      <formula>IF(RIGHT(TEXT(AK236,"0.#"),1)=".",FALSE,TRUE)</formula>
    </cfRule>
    <cfRule type="expression" dxfId="984" priority="428">
      <formula>IF(RIGHT(TEXT(AK236,"0.#"),1)=".",TRUE,FALSE)</formula>
    </cfRule>
  </conditionalFormatting>
  <conditionalFormatting sqref="AE54:AI54">
    <cfRule type="expression" dxfId="983" priority="377">
      <formula>IF(RIGHT(TEXT(AE54,"0.#"),1)=".",FALSE,TRUE)</formula>
    </cfRule>
    <cfRule type="expression" dxfId="982" priority="378">
      <formula>IF(RIGHT(TEXT(AE54,"0.#"),1)=".",TRUE,FALSE)</formula>
    </cfRule>
  </conditionalFormatting>
  <conditionalFormatting sqref="P16:AQ17 P15:AX15 P13:AX13">
    <cfRule type="expression" dxfId="981" priority="335">
      <formula>IF(RIGHT(TEXT(P13,"0.#"),1)=".",FALSE,TRUE)</formula>
    </cfRule>
    <cfRule type="expression" dxfId="980" priority="336">
      <formula>IF(RIGHT(TEXT(P13,"0.#"),1)=".",TRUE,FALSE)</formula>
    </cfRule>
  </conditionalFormatting>
  <conditionalFormatting sqref="P19:AJ19">
    <cfRule type="expression" dxfId="979" priority="333">
      <formula>IF(RIGHT(TEXT(P19,"0.#"),1)=".",FALSE,TRUE)</formula>
    </cfRule>
    <cfRule type="expression" dxfId="978" priority="334">
      <formula>IF(RIGHT(TEXT(P19,"0.#"),1)=".",TRUE,FALSE)</formula>
    </cfRule>
  </conditionalFormatting>
  <conditionalFormatting sqref="AE55:AX55 AJ54:AS54">
    <cfRule type="expression" dxfId="977" priority="329">
      <formula>IF(RIGHT(TEXT(AE54,"0.#"),1)=".",FALSE,TRUE)</formula>
    </cfRule>
    <cfRule type="expression" dxfId="976" priority="330">
      <formula>IF(RIGHT(TEXT(AE54,"0.#"),1)=".",TRUE,FALSE)</formula>
    </cfRule>
  </conditionalFormatting>
  <conditionalFormatting sqref="AE68:AS68">
    <cfRule type="expression" dxfId="975" priority="325">
      <formula>IF(RIGHT(TEXT(AE68,"0.#"),1)=".",FALSE,TRUE)</formula>
    </cfRule>
    <cfRule type="expression" dxfId="974" priority="326">
      <formula>IF(RIGHT(TEXT(AE68,"0.#"),1)=".",TRUE,FALSE)</formula>
    </cfRule>
  </conditionalFormatting>
  <conditionalFormatting sqref="AE95:AI95 AE92:AI92 AE89:AI89 AE86:AI86">
    <cfRule type="expression" dxfId="973" priority="323">
      <formula>IF(RIGHT(TEXT(AE86,"0.#"),1)=".",FALSE,TRUE)</formula>
    </cfRule>
    <cfRule type="expression" dxfId="972" priority="324">
      <formula>IF(RIGHT(TEXT(AE86,"0.#"),1)=".",TRUE,FALSE)</formula>
    </cfRule>
  </conditionalFormatting>
  <conditionalFormatting sqref="AJ95:AX95 AJ92:AX92 AJ89:AX89 AJ86:AX86">
    <cfRule type="expression" dxfId="971" priority="321">
      <formula>IF(RIGHT(TEXT(AJ86,"0.#"),1)=".",FALSE,TRUE)</formula>
    </cfRule>
    <cfRule type="expression" dxfId="970" priority="322">
      <formula>IF(RIGHT(TEXT(AJ86,"0.#"),1)=".",TRUE,FALSE)</formula>
    </cfRule>
  </conditionalFormatting>
  <conditionalFormatting sqref="L100:L103 L98">
    <cfRule type="expression" dxfId="969" priority="319">
      <formula>IF(RIGHT(TEXT(L98,"0.#"),1)=".",FALSE,TRUE)</formula>
    </cfRule>
    <cfRule type="expression" dxfId="968" priority="320">
      <formula>IF(RIGHT(TEXT(L98,"0.#"),1)=".",TRUE,FALSE)</formula>
    </cfRule>
  </conditionalFormatting>
  <conditionalFormatting sqref="R98">
    <cfRule type="expression" dxfId="967" priority="315">
      <formula>IF(RIGHT(TEXT(R98,"0.#"),1)=".",FALSE,TRUE)</formula>
    </cfRule>
    <cfRule type="expression" dxfId="966" priority="316">
      <formula>IF(RIGHT(TEXT(R98,"0.#"),1)=".",TRUE,FALSE)</formula>
    </cfRule>
  </conditionalFormatting>
  <conditionalFormatting sqref="R99:R103">
    <cfRule type="expression" dxfId="965" priority="313">
      <formula>IF(RIGHT(TEXT(R99,"0.#"),1)=".",FALSE,TRUE)</formula>
    </cfRule>
    <cfRule type="expression" dxfId="964" priority="314">
      <formula>IF(RIGHT(TEXT(R99,"0.#"),1)=".",TRUE,FALSE)</formula>
    </cfRule>
  </conditionalFormatting>
  <conditionalFormatting sqref="Y184:Y189 Y180">
    <cfRule type="expression" dxfId="963" priority="311">
      <formula>IF(RIGHT(TEXT(Y180,"0.#"),1)=".",FALSE,TRUE)</formula>
    </cfRule>
    <cfRule type="expression" dxfId="962" priority="312">
      <formula>IF(RIGHT(TEXT(Y180,"0.#"),1)=".",TRUE,FALSE)</formula>
    </cfRule>
  </conditionalFormatting>
  <conditionalFormatting sqref="AU181">
    <cfRule type="expression" dxfId="961" priority="309">
      <formula>IF(RIGHT(TEXT(AU181,"0.#"),1)=".",FALSE,TRUE)</formula>
    </cfRule>
    <cfRule type="expression" dxfId="960" priority="310">
      <formula>IF(RIGHT(TEXT(AU181,"0.#"),1)=".",TRUE,FALSE)</formula>
    </cfRule>
  </conditionalFormatting>
  <conditionalFormatting sqref="AU190">
    <cfRule type="expression" dxfId="959" priority="307">
      <formula>IF(RIGHT(TEXT(AU190,"0.#"),1)=".",FALSE,TRUE)</formula>
    </cfRule>
    <cfRule type="expression" dxfId="958" priority="308">
      <formula>IF(RIGHT(TEXT(AU190,"0.#"),1)=".",TRUE,FALSE)</formula>
    </cfRule>
  </conditionalFormatting>
  <conditionalFormatting sqref="AU182:AU189 AU180">
    <cfRule type="expression" dxfId="957" priority="305">
      <formula>IF(RIGHT(TEXT(AU180,"0.#"),1)=".",FALSE,TRUE)</formula>
    </cfRule>
    <cfRule type="expression" dxfId="956" priority="306">
      <formula>IF(RIGHT(TEXT(AU180,"0.#"),1)=".",TRUE,FALSE)</formula>
    </cfRule>
  </conditionalFormatting>
  <conditionalFormatting sqref="Y220 Y207 Y194">
    <cfRule type="expression" dxfId="955" priority="291">
      <formula>IF(RIGHT(TEXT(Y194,"0.#"),1)=".",FALSE,TRUE)</formula>
    </cfRule>
    <cfRule type="expression" dxfId="954" priority="292">
      <formula>IF(RIGHT(TEXT(Y194,"0.#"),1)=".",TRUE,FALSE)</formula>
    </cfRule>
  </conditionalFormatting>
  <conditionalFormatting sqref="Y229 Y216 Y203">
    <cfRule type="expression" dxfId="953" priority="289">
      <formula>IF(RIGHT(TEXT(Y203,"0.#"),1)=".",FALSE,TRUE)</formula>
    </cfRule>
    <cfRule type="expression" dxfId="952" priority="290">
      <formula>IF(RIGHT(TEXT(Y203,"0.#"),1)=".",TRUE,FALSE)</formula>
    </cfRule>
  </conditionalFormatting>
  <conditionalFormatting sqref="Y221:Y228 Y219 Y208:Y215 Y206 Y195:Y202 Y193">
    <cfRule type="expression" dxfId="951" priority="287">
      <formula>IF(RIGHT(TEXT(Y193,"0.#"),1)=".",FALSE,TRUE)</formula>
    </cfRule>
    <cfRule type="expression" dxfId="950" priority="288">
      <formula>IF(RIGHT(TEXT(Y193,"0.#"),1)=".",TRUE,FALSE)</formula>
    </cfRule>
  </conditionalFormatting>
  <conditionalFormatting sqref="AU220 AU207 AU194">
    <cfRule type="expression" dxfId="949" priority="285">
      <formula>IF(RIGHT(TEXT(AU194,"0.#"),1)=".",FALSE,TRUE)</formula>
    </cfRule>
    <cfRule type="expression" dxfId="948" priority="286">
      <formula>IF(RIGHT(TEXT(AU194,"0.#"),1)=".",TRUE,FALSE)</formula>
    </cfRule>
  </conditionalFormatting>
  <conditionalFormatting sqref="AU229 AU216 AU203">
    <cfRule type="expression" dxfId="947" priority="283">
      <formula>IF(RIGHT(TEXT(AU203,"0.#"),1)=".",FALSE,TRUE)</formula>
    </cfRule>
    <cfRule type="expression" dxfId="946" priority="284">
      <formula>IF(RIGHT(TEXT(AU203,"0.#"),1)=".",TRUE,FALSE)</formula>
    </cfRule>
  </conditionalFormatting>
  <conditionalFormatting sqref="AU221:AU228 AU219 AU208:AU215 AU206 AU195:AU202 AU193">
    <cfRule type="expression" dxfId="945" priority="281">
      <formula>IF(RIGHT(TEXT(AU193,"0.#"),1)=".",FALSE,TRUE)</formula>
    </cfRule>
    <cfRule type="expression" dxfId="944" priority="282">
      <formula>IF(RIGHT(TEXT(AU193,"0.#"),1)=".",TRUE,FALSE)</formula>
    </cfRule>
  </conditionalFormatting>
  <conditionalFormatting sqref="AE56:AI56">
    <cfRule type="expression" dxfId="943" priority="255">
      <formula>IF(AND(AE56&gt;=0, RIGHT(TEXT(AE56,"0.#"),1)&lt;&gt;"."),TRUE,FALSE)</formula>
    </cfRule>
    <cfRule type="expression" dxfId="942" priority="256">
      <formula>IF(AND(AE56&gt;=0, RIGHT(TEXT(AE56,"0.#"),1)="."),TRUE,FALSE)</formula>
    </cfRule>
    <cfRule type="expression" dxfId="941" priority="257">
      <formula>IF(AND(AE56&lt;0, RIGHT(TEXT(AE56,"0.#"),1)&lt;&gt;"."),TRUE,FALSE)</formula>
    </cfRule>
    <cfRule type="expression" dxfId="940" priority="258">
      <formula>IF(AND(AE56&lt;0, RIGHT(TEXT(AE56,"0.#"),1)="."),TRUE,FALSE)</formula>
    </cfRule>
  </conditionalFormatting>
  <conditionalFormatting sqref="AJ56:AS56">
    <cfRule type="expression" dxfId="939" priority="251">
      <formula>IF(AND(AJ56&gt;=0, RIGHT(TEXT(AJ56,"0.#"),1)&lt;&gt;"."),TRUE,FALSE)</formula>
    </cfRule>
    <cfRule type="expression" dxfId="938" priority="252">
      <formula>IF(AND(AJ56&gt;=0, RIGHT(TEXT(AJ56,"0.#"),1)="."),TRUE,FALSE)</formula>
    </cfRule>
    <cfRule type="expression" dxfId="937" priority="253">
      <formula>IF(AND(AJ56&lt;0, RIGHT(TEXT(AJ56,"0.#"),1)&lt;&gt;"."),TRUE,FALSE)</formula>
    </cfRule>
    <cfRule type="expression" dxfId="936" priority="254">
      <formula>IF(AND(AJ56&lt;0, RIGHT(TEXT(AJ56,"0.#"),1)="."),TRUE,FALSE)</formula>
    </cfRule>
  </conditionalFormatting>
  <conditionalFormatting sqref="AK237:AK265">
    <cfRule type="expression" dxfId="935" priority="239">
      <formula>IF(RIGHT(TEXT(AK237,"0.#"),1)=".",FALSE,TRUE)</formula>
    </cfRule>
    <cfRule type="expression" dxfId="934" priority="240">
      <formula>IF(RIGHT(TEXT(AK237,"0.#"),1)=".",TRUE,FALSE)</formula>
    </cfRule>
  </conditionalFormatting>
  <conditionalFormatting sqref="AU237:AX265">
    <cfRule type="expression" dxfId="933" priority="235">
      <formula>IF(AND(AU237&gt;=0, RIGHT(TEXT(AU237,"0.#"),1)&lt;&gt;"."),TRUE,FALSE)</formula>
    </cfRule>
    <cfRule type="expression" dxfId="932" priority="236">
      <formula>IF(AND(AU237&gt;=0, RIGHT(TEXT(AU237,"0.#"),1)="."),TRUE,FALSE)</formula>
    </cfRule>
    <cfRule type="expression" dxfId="931" priority="237">
      <formula>IF(AND(AU237&lt;0, RIGHT(TEXT(AU237,"0.#"),1)&lt;&gt;"."),TRUE,FALSE)</formula>
    </cfRule>
    <cfRule type="expression" dxfId="930" priority="238">
      <formula>IF(AND(AU237&lt;0, RIGHT(TEXT(AU237,"0.#"),1)="."),TRUE,FALSE)</formula>
    </cfRule>
  </conditionalFormatting>
  <conditionalFormatting sqref="AK269">
    <cfRule type="expression" dxfId="929" priority="233">
      <formula>IF(RIGHT(TEXT(AK269,"0.#"),1)=".",FALSE,TRUE)</formula>
    </cfRule>
    <cfRule type="expression" dxfId="928" priority="234">
      <formula>IF(RIGHT(TEXT(AK269,"0.#"),1)=".",TRUE,FALSE)</formula>
    </cfRule>
  </conditionalFormatting>
  <conditionalFormatting sqref="AU269:AX269">
    <cfRule type="expression" dxfId="927" priority="229">
      <formula>IF(AND(AU269&gt;=0, RIGHT(TEXT(AU269,"0.#"),1)&lt;&gt;"."),TRUE,FALSE)</formula>
    </cfRule>
    <cfRule type="expression" dxfId="926" priority="230">
      <formula>IF(AND(AU269&gt;=0, RIGHT(TEXT(AU269,"0.#"),1)="."),TRUE,FALSE)</formula>
    </cfRule>
    <cfRule type="expression" dxfId="925" priority="231">
      <formula>IF(AND(AU269&lt;0, RIGHT(TEXT(AU269,"0.#"),1)&lt;&gt;"."),TRUE,FALSE)</formula>
    </cfRule>
    <cfRule type="expression" dxfId="924" priority="232">
      <formula>IF(AND(AU269&lt;0, RIGHT(TEXT(AU269,"0.#"),1)="."),TRUE,FALSE)</formula>
    </cfRule>
  </conditionalFormatting>
  <conditionalFormatting sqref="AK270:AK298">
    <cfRule type="expression" dxfId="923" priority="227">
      <formula>IF(RIGHT(TEXT(AK270,"0.#"),1)=".",FALSE,TRUE)</formula>
    </cfRule>
    <cfRule type="expression" dxfId="922" priority="228">
      <formula>IF(RIGHT(TEXT(AK270,"0.#"),1)=".",TRUE,FALSE)</formula>
    </cfRule>
  </conditionalFormatting>
  <conditionalFormatting sqref="AU270:AX298">
    <cfRule type="expression" dxfId="921" priority="223">
      <formula>IF(AND(AU270&gt;=0, RIGHT(TEXT(AU270,"0.#"),1)&lt;&gt;"."),TRUE,FALSE)</formula>
    </cfRule>
    <cfRule type="expression" dxfId="920" priority="224">
      <formula>IF(AND(AU270&gt;=0, RIGHT(TEXT(AU270,"0.#"),1)="."),TRUE,FALSE)</formula>
    </cfRule>
    <cfRule type="expression" dxfId="919" priority="225">
      <formula>IF(AND(AU270&lt;0, RIGHT(TEXT(AU270,"0.#"),1)&lt;&gt;"."),TRUE,FALSE)</formula>
    </cfRule>
    <cfRule type="expression" dxfId="918" priority="226">
      <formula>IF(AND(AU270&lt;0, RIGHT(TEXT(AU270,"0.#"),1)="."),TRUE,FALSE)</formula>
    </cfRule>
  </conditionalFormatting>
  <conditionalFormatting sqref="AK302">
    <cfRule type="expression" dxfId="917" priority="221">
      <formula>IF(RIGHT(TEXT(AK302,"0.#"),1)=".",FALSE,TRUE)</formula>
    </cfRule>
    <cfRule type="expression" dxfId="916" priority="222">
      <formula>IF(RIGHT(TEXT(AK302,"0.#"),1)=".",TRUE,FALSE)</formula>
    </cfRule>
  </conditionalFormatting>
  <conditionalFormatting sqref="AU302:AX302">
    <cfRule type="expression" dxfId="915" priority="217">
      <formula>IF(AND(AU302&gt;=0, RIGHT(TEXT(AU302,"0.#"),1)&lt;&gt;"."),TRUE,FALSE)</formula>
    </cfRule>
    <cfRule type="expression" dxfId="914" priority="218">
      <formula>IF(AND(AU302&gt;=0, RIGHT(TEXT(AU302,"0.#"),1)="."),TRUE,FALSE)</formula>
    </cfRule>
    <cfRule type="expression" dxfId="913" priority="219">
      <formula>IF(AND(AU302&lt;0, RIGHT(TEXT(AU302,"0.#"),1)&lt;&gt;"."),TRUE,FALSE)</formula>
    </cfRule>
    <cfRule type="expression" dxfId="912" priority="220">
      <formula>IF(AND(AU302&lt;0, RIGHT(TEXT(AU302,"0.#"),1)="."),TRUE,FALSE)</formula>
    </cfRule>
  </conditionalFormatting>
  <conditionalFormatting sqref="AK303:AK331">
    <cfRule type="expression" dxfId="911" priority="215">
      <formula>IF(RIGHT(TEXT(AK303,"0.#"),1)=".",FALSE,TRUE)</formula>
    </cfRule>
    <cfRule type="expression" dxfId="910" priority="216">
      <formula>IF(RIGHT(TEXT(AK303,"0.#"),1)=".",TRUE,FALSE)</formula>
    </cfRule>
  </conditionalFormatting>
  <conditionalFormatting sqref="AU303:AX331">
    <cfRule type="expression" dxfId="909" priority="211">
      <formula>IF(AND(AU303&gt;=0, RIGHT(TEXT(AU303,"0.#"),1)&lt;&gt;"."),TRUE,FALSE)</formula>
    </cfRule>
    <cfRule type="expression" dxfId="908" priority="212">
      <formula>IF(AND(AU303&gt;=0, RIGHT(TEXT(AU303,"0.#"),1)="."),TRUE,FALSE)</formula>
    </cfRule>
    <cfRule type="expression" dxfId="907" priority="213">
      <formula>IF(AND(AU303&lt;0, RIGHT(TEXT(AU303,"0.#"),1)&lt;&gt;"."),TRUE,FALSE)</formula>
    </cfRule>
    <cfRule type="expression" dxfId="906" priority="214">
      <formula>IF(AND(AU303&lt;0, RIGHT(TEXT(AU303,"0.#"),1)="."),TRUE,FALSE)</formula>
    </cfRule>
  </conditionalFormatting>
  <conditionalFormatting sqref="AK335">
    <cfRule type="expression" dxfId="905" priority="209">
      <formula>IF(RIGHT(TEXT(AK335,"0.#"),1)=".",FALSE,TRUE)</formula>
    </cfRule>
    <cfRule type="expression" dxfId="904" priority="210">
      <formula>IF(RIGHT(TEXT(AK335,"0.#"),1)=".",TRUE,FALSE)</formula>
    </cfRule>
  </conditionalFormatting>
  <conditionalFormatting sqref="AU335:AX335">
    <cfRule type="expression" dxfId="903" priority="205">
      <formula>IF(AND(AU335&gt;=0, RIGHT(TEXT(AU335,"0.#"),1)&lt;&gt;"."),TRUE,FALSE)</formula>
    </cfRule>
    <cfRule type="expression" dxfId="902" priority="206">
      <formula>IF(AND(AU335&gt;=0, RIGHT(TEXT(AU335,"0.#"),1)="."),TRUE,FALSE)</formula>
    </cfRule>
    <cfRule type="expression" dxfId="901" priority="207">
      <formula>IF(AND(AU335&lt;0, RIGHT(TEXT(AU335,"0.#"),1)&lt;&gt;"."),TRUE,FALSE)</formula>
    </cfRule>
    <cfRule type="expression" dxfId="900" priority="208">
      <formula>IF(AND(AU335&lt;0, RIGHT(TEXT(AU335,"0.#"),1)="."),TRUE,FALSE)</formula>
    </cfRule>
  </conditionalFormatting>
  <conditionalFormatting sqref="AK336:AK364">
    <cfRule type="expression" dxfId="899" priority="203">
      <formula>IF(RIGHT(TEXT(AK336,"0.#"),1)=".",FALSE,TRUE)</formula>
    </cfRule>
    <cfRule type="expression" dxfId="898" priority="204">
      <formula>IF(RIGHT(TEXT(AK336,"0.#"),1)=".",TRUE,FALSE)</formula>
    </cfRule>
  </conditionalFormatting>
  <conditionalFormatting sqref="AU336:AX364">
    <cfRule type="expression" dxfId="897" priority="199">
      <formula>IF(AND(AU336&gt;=0, RIGHT(TEXT(AU336,"0.#"),1)&lt;&gt;"."),TRUE,FALSE)</formula>
    </cfRule>
    <cfRule type="expression" dxfId="896" priority="200">
      <formula>IF(AND(AU336&gt;=0, RIGHT(TEXT(AU336,"0.#"),1)="."),TRUE,FALSE)</formula>
    </cfRule>
    <cfRule type="expression" dxfId="895" priority="201">
      <formula>IF(AND(AU336&lt;0, RIGHT(TEXT(AU336,"0.#"),1)&lt;&gt;"."),TRUE,FALSE)</formula>
    </cfRule>
    <cfRule type="expression" dxfId="894" priority="202">
      <formula>IF(AND(AU336&lt;0, RIGHT(TEXT(AU336,"0.#"),1)="."),TRUE,FALSE)</formula>
    </cfRule>
  </conditionalFormatting>
  <conditionalFormatting sqref="AK368">
    <cfRule type="expression" dxfId="893" priority="197">
      <formula>IF(RIGHT(TEXT(AK368,"0.#"),1)=".",FALSE,TRUE)</formula>
    </cfRule>
    <cfRule type="expression" dxfId="892" priority="198">
      <formula>IF(RIGHT(TEXT(AK368,"0.#"),1)=".",TRUE,FALSE)</formula>
    </cfRule>
  </conditionalFormatting>
  <conditionalFormatting sqref="AU368:AX368">
    <cfRule type="expression" dxfId="891" priority="193">
      <formula>IF(AND(AU368&gt;=0, RIGHT(TEXT(AU368,"0.#"),1)&lt;&gt;"."),TRUE,FALSE)</formula>
    </cfRule>
    <cfRule type="expression" dxfId="890" priority="194">
      <formula>IF(AND(AU368&gt;=0, RIGHT(TEXT(AU368,"0.#"),1)="."),TRUE,FALSE)</formula>
    </cfRule>
    <cfRule type="expression" dxfId="889" priority="195">
      <formula>IF(AND(AU368&lt;0, RIGHT(TEXT(AU368,"0.#"),1)&lt;&gt;"."),TRUE,FALSE)</formula>
    </cfRule>
    <cfRule type="expression" dxfId="888" priority="196">
      <formula>IF(AND(AU368&lt;0, RIGHT(TEXT(AU368,"0.#"),1)="."),TRUE,FALSE)</formula>
    </cfRule>
  </conditionalFormatting>
  <conditionalFormatting sqref="AK369:AK397">
    <cfRule type="expression" dxfId="887" priority="191">
      <formula>IF(RIGHT(TEXT(AK369,"0.#"),1)=".",FALSE,TRUE)</formula>
    </cfRule>
    <cfRule type="expression" dxfId="886" priority="192">
      <formula>IF(RIGHT(TEXT(AK369,"0.#"),1)=".",TRUE,FALSE)</formula>
    </cfRule>
  </conditionalFormatting>
  <conditionalFormatting sqref="AU369:AX397">
    <cfRule type="expression" dxfId="885" priority="187">
      <formula>IF(AND(AU369&gt;=0, RIGHT(TEXT(AU369,"0.#"),1)&lt;&gt;"."),TRUE,FALSE)</formula>
    </cfRule>
    <cfRule type="expression" dxfId="884" priority="188">
      <formula>IF(AND(AU369&gt;=0, RIGHT(TEXT(AU369,"0.#"),1)="."),TRUE,FALSE)</formula>
    </cfRule>
    <cfRule type="expression" dxfId="883" priority="189">
      <formula>IF(AND(AU369&lt;0, RIGHT(TEXT(AU369,"0.#"),1)&lt;&gt;"."),TRUE,FALSE)</formula>
    </cfRule>
    <cfRule type="expression" dxfId="882" priority="190">
      <formula>IF(AND(AU369&lt;0, RIGHT(TEXT(AU369,"0.#"),1)="."),TRUE,FALSE)</formula>
    </cfRule>
  </conditionalFormatting>
  <conditionalFormatting sqref="AK401">
    <cfRule type="expression" dxfId="881" priority="185">
      <formula>IF(RIGHT(TEXT(AK401,"0.#"),1)=".",FALSE,TRUE)</formula>
    </cfRule>
    <cfRule type="expression" dxfId="880" priority="186">
      <formula>IF(RIGHT(TEXT(AK401,"0.#"),1)=".",TRUE,FALSE)</formula>
    </cfRule>
  </conditionalFormatting>
  <conditionalFormatting sqref="AU401:AX401">
    <cfRule type="expression" dxfId="879" priority="181">
      <formula>IF(AND(AU401&gt;=0, RIGHT(TEXT(AU401,"0.#"),1)&lt;&gt;"."),TRUE,FALSE)</formula>
    </cfRule>
    <cfRule type="expression" dxfId="878" priority="182">
      <formula>IF(AND(AU401&gt;=0, RIGHT(TEXT(AU401,"0.#"),1)="."),TRUE,FALSE)</formula>
    </cfRule>
    <cfRule type="expression" dxfId="877" priority="183">
      <formula>IF(AND(AU401&lt;0, RIGHT(TEXT(AU401,"0.#"),1)&lt;&gt;"."),TRUE,FALSE)</formula>
    </cfRule>
    <cfRule type="expression" dxfId="876" priority="184">
      <formula>IF(AND(AU401&lt;0, RIGHT(TEXT(AU401,"0.#"),1)="."),TRUE,FALSE)</formula>
    </cfRule>
  </conditionalFormatting>
  <conditionalFormatting sqref="AK402:AK430">
    <cfRule type="expression" dxfId="875" priority="179">
      <formula>IF(RIGHT(TEXT(AK402,"0.#"),1)=".",FALSE,TRUE)</formula>
    </cfRule>
    <cfRule type="expression" dxfId="874" priority="180">
      <formula>IF(RIGHT(TEXT(AK402,"0.#"),1)=".",TRUE,FALSE)</formula>
    </cfRule>
  </conditionalFormatting>
  <conditionalFormatting sqref="AU402:AX430">
    <cfRule type="expression" dxfId="873" priority="175">
      <formula>IF(AND(AU402&gt;=0, RIGHT(TEXT(AU402,"0.#"),1)&lt;&gt;"."),TRUE,FALSE)</formula>
    </cfRule>
    <cfRule type="expression" dxfId="872" priority="176">
      <formula>IF(AND(AU402&gt;=0, RIGHT(TEXT(AU402,"0.#"),1)="."),TRUE,FALSE)</formula>
    </cfRule>
    <cfRule type="expression" dxfId="871" priority="177">
      <formula>IF(AND(AU402&lt;0, RIGHT(TEXT(AU402,"0.#"),1)&lt;&gt;"."),TRUE,FALSE)</formula>
    </cfRule>
    <cfRule type="expression" dxfId="870" priority="178">
      <formula>IF(AND(AU402&lt;0, RIGHT(TEXT(AU402,"0.#"),1)="."),TRUE,FALSE)</formula>
    </cfRule>
  </conditionalFormatting>
  <conditionalFormatting sqref="AK434">
    <cfRule type="expression" dxfId="869" priority="173">
      <formula>IF(RIGHT(TEXT(AK434,"0.#"),1)=".",FALSE,TRUE)</formula>
    </cfRule>
    <cfRule type="expression" dxfId="868" priority="174">
      <formula>IF(RIGHT(TEXT(AK434,"0.#"),1)=".",TRUE,FALSE)</formula>
    </cfRule>
  </conditionalFormatting>
  <conditionalFormatting sqref="AU434:AX434">
    <cfRule type="expression" dxfId="867" priority="169">
      <formula>IF(AND(AU434&gt;=0, RIGHT(TEXT(AU434,"0.#"),1)&lt;&gt;"."),TRUE,FALSE)</formula>
    </cfRule>
    <cfRule type="expression" dxfId="866" priority="170">
      <formula>IF(AND(AU434&gt;=0, RIGHT(TEXT(AU434,"0.#"),1)="."),TRUE,FALSE)</formula>
    </cfRule>
    <cfRule type="expression" dxfId="865" priority="171">
      <formula>IF(AND(AU434&lt;0, RIGHT(TEXT(AU434,"0.#"),1)&lt;&gt;"."),TRUE,FALSE)</formula>
    </cfRule>
    <cfRule type="expression" dxfId="864" priority="172">
      <formula>IF(AND(AU434&lt;0, RIGHT(TEXT(AU434,"0.#"),1)="."),TRUE,FALSE)</formula>
    </cfRule>
  </conditionalFormatting>
  <conditionalFormatting sqref="AK435:AK463">
    <cfRule type="expression" dxfId="863" priority="167">
      <formula>IF(RIGHT(TEXT(AK435,"0.#"),1)=".",FALSE,TRUE)</formula>
    </cfRule>
    <cfRule type="expression" dxfId="862" priority="168">
      <formula>IF(RIGHT(TEXT(AK435,"0.#"),1)=".",TRUE,FALSE)</formula>
    </cfRule>
  </conditionalFormatting>
  <conditionalFormatting sqref="AU435:AX463">
    <cfRule type="expression" dxfId="861" priority="163">
      <formula>IF(AND(AU435&gt;=0, RIGHT(TEXT(AU435,"0.#"),1)&lt;&gt;"."),TRUE,FALSE)</formula>
    </cfRule>
    <cfRule type="expression" dxfId="860" priority="164">
      <formula>IF(AND(AU435&gt;=0, RIGHT(TEXT(AU435,"0.#"),1)="."),TRUE,FALSE)</formula>
    </cfRule>
    <cfRule type="expression" dxfId="859" priority="165">
      <formula>IF(AND(AU435&lt;0, RIGHT(TEXT(AU435,"0.#"),1)&lt;&gt;"."),TRUE,FALSE)</formula>
    </cfRule>
    <cfRule type="expression" dxfId="858" priority="166">
      <formula>IF(AND(AU435&lt;0, RIGHT(TEXT(AU435,"0.#"),1)="."),TRUE,FALSE)</formula>
    </cfRule>
  </conditionalFormatting>
  <conditionalFormatting sqref="AK467">
    <cfRule type="expression" dxfId="857" priority="161">
      <formula>IF(RIGHT(TEXT(AK467,"0.#"),1)=".",FALSE,TRUE)</formula>
    </cfRule>
    <cfRule type="expression" dxfId="856" priority="162">
      <formula>IF(RIGHT(TEXT(AK467,"0.#"),1)=".",TRUE,FALSE)</formula>
    </cfRule>
  </conditionalFormatting>
  <conditionalFormatting sqref="AU467:AX467">
    <cfRule type="expression" dxfId="855" priority="157">
      <formula>IF(AND(AU467&gt;=0, RIGHT(TEXT(AU467,"0.#"),1)&lt;&gt;"."),TRUE,FALSE)</formula>
    </cfRule>
    <cfRule type="expression" dxfId="854" priority="158">
      <formula>IF(AND(AU467&gt;=0, RIGHT(TEXT(AU467,"0.#"),1)="."),TRUE,FALSE)</formula>
    </cfRule>
    <cfRule type="expression" dxfId="853" priority="159">
      <formula>IF(AND(AU467&lt;0, RIGHT(TEXT(AU467,"0.#"),1)&lt;&gt;"."),TRUE,FALSE)</formula>
    </cfRule>
    <cfRule type="expression" dxfId="852" priority="160">
      <formula>IF(AND(AU467&lt;0, RIGHT(TEXT(AU467,"0.#"),1)="."),TRUE,FALSE)</formula>
    </cfRule>
  </conditionalFormatting>
  <conditionalFormatting sqref="AK468:AK496">
    <cfRule type="expression" dxfId="851" priority="155">
      <formula>IF(RIGHT(TEXT(AK468,"0.#"),1)=".",FALSE,TRUE)</formula>
    </cfRule>
    <cfRule type="expression" dxfId="850" priority="156">
      <formula>IF(RIGHT(TEXT(AK468,"0.#"),1)=".",TRUE,FALSE)</formula>
    </cfRule>
  </conditionalFormatting>
  <conditionalFormatting sqref="AU468:AX496">
    <cfRule type="expression" dxfId="849" priority="151">
      <formula>IF(AND(AU468&gt;=0, RIGHT(TEXT(AU468,"0.#"),1)&lt;&gt;"."),TRUE,FALSE)</formula>
    </cfRule>
    <cfRule type="expression" dxfId="848" priority="152">
      <formula>IF(AND(AU468&gt;=0, RIGHT(TEXT(AU468,"0.#"),1)="."),TRUE,FALSE)</formula>
    </cfRule>
    <cfRule type="expression" dxfId="847" priority="153">
      <formula>IF(AND(AU468&lt;0, RIGHT(TEXT(AU468,"0.#"),1)&lt;&gt;"."),TRUE,FALSE)</formula>
    </cfRule>
    <cfRule type="expression" dxfId="846" priority="154">
      <formula>IF(AND(AU468&lt;0, RIGHT(TEXT(AU468,"0.#"),1)="."),TRUE,FALSE)</formula>
    </cfRule>
  </conditionalFormatting>
  <conditionalFormatting sqref="AU236:AX236">
    <cfRule type="expression" dxfId="845" priority="125">
      <formula>IF(AND(AU236&gt;=0, RIGHT(TEXT(AU236,"0.#"),1)&lt;&gt;"."),TRUE,FALSE)</formula>
    </cfRule>
    <cfRule type="expression" dxfId="844" priority="126">
      <formula>IF(AND(AU236&gt;=0, RIGHT(TEXT(AU236,"0.#"),1)="."),TRUE,FALSE)</formula>
    </cfRule>
    <cfRule type="expression" dxfId="843" priority="127">
      <formula>IF(AND(AU236&lt;0, RIGHT(TEXT(AU236,"0.#"),1)&lt;&gt;"."),TRUE,FALSE)</formula>
    </cfRule>
    <cfRule type="expression" dxfId="842" priority="128">
      <formula>IF(AND(AU236&lt;0, RIGHT(TEXT(AU236,"0.#"),1)="."),TRUE,FALSE)</formula>
    </cfRule>
  </conditionalFormatting>
  <conditionalFormatting sqref="AE43:AI43">
    <cfRule type="expression" dxfId="841" priority="123">
      <formula>IF(RIGHT(TEXT(AE43,"0.#"),1)=".",FALSE,TRUE)</formula>
    </cfRule>
    <cfRule type="expression" dxfId="840" priority="124">
      <formula>IF(RIGHT(TEXT(AE43,"0.#"),1)=".",TRUE,FALSE)</formula>
    </cfRule>
  </conditionalFormatting>
  <conditionalFormatting sqref="AE44:AX44 AJ43:AS43">
    <cfRule type="expression" dxfId="839" priority="121">
      <formula>IF(RIGHT(TEXT(AE43,"0.#"),1)=".",FALSE,TRUE)</formula>
    </cfRule>
    <cfRule type="expression" dxfId="838" priority="122">
      <formula>IF(RIGHT(TEXT(AE43,"0.#"),1)=".",TRUE,FALSE)</formula>
    </cfRule>
  </conditionalFormatting>
  <conditionalFormatting sqref="AE45:AI45 AE30:AI30">
    <cfRule type="expression" dxfId="837" priority="117">
      <formula>IF(AND(AE30&gt;=0, RIGHT(TEXT(AE30,"0.#"),1)&lt;&gt;"."),TRUE,FALSE)</formula>
    </cfRule>
    <cfRule type="expression" dxfId="836" priority="118">
      <formula>IF(AND(AE30&gt;=0, RIGHT(TEXT(AE30,"0.#"),1)="."),TRUE,FALSE)</formula>
    </cfRule>
    <cfRule type="expression" dxfId="835" priority="119">
      <formula>IF(AND(AE30&lt;0, RIGHT(TEXT(AE30,"0.#"),1)&lt;&gt;"."),TRUE,FALSE)</formula>
    </cfRule>
    <cfRule type="expression" dxfId="834" priority="120">
      <formula>IF(AND(AE30&lt;0, RIGHT(TEXT(AE30,"0.#"),1)="."),TRUE,FALSE)</formula>
    </cfRule>
  </conditionalFormatting>
  <conditionalFormatting sqref="AJ45:AS45 AJ30:AN30">
    <cfRule type="expression" dxfId="833" priority="113">
      <formula>IF(AND(AJ30&gt;=0, RIGHT(TEXT(AJ30,"0.#"),1)&lt;&gt;"."),TRUE,FALSE)</formula>
    </cfRule>
    <cfRule type="expression" dxfId="832" priority="114">
      <formula>IF(AND(AJ30&gt;=0, RIGHT(TEXT(AJ30,"0.#"),1)="."),TRUE,FALSE)</formula>
    </cfRule>
    <cfRule type="expression" dxfId="831" priority="115">
      <formula>IF(AND(AJ30&lt;0, RIGHT(TEXT(AJ30,"0.#"),1)&lt;&gt;"."),TRUE,FALSE)</formula>
    </cfRule>
    <cfRule type="expression" dxfId="830" priority="116">
      <formula>IF(AND(AJ30&lt;0, RIGHT(TEXT(AJ30,"0.#"),1)="."),TRUE,FALSE)</formula>
    </cfRule>
  </conditionalFormatting>
  <conditionalFormatting sqref="AE64:AI64 AE59:AI59">
    <cfRule type="expression" dxfId="829" priority="111">
      <formula>IF(RIGHT(TEXT(AE59,"0.#"),1)=".",FALSE,TRUE)</formula>
    </cfRule>
    <cfRule type="expression" dxfId="828" priority="112">
      <formula>IF(RIGHT(TEXT(AE59,"0.#"),1)=".",TRUE,FALSE)</formula>
    </cfRule>
  </conditionalFormatting>
  <conditionalFormatting sqref="AE65:AX65 AJ64:AS64 AE60:AX60 AJ59:AS59">
    <cfRule type="expression" dxfId="827" priority="109">
      <formula>IF(RIGHT(TEXT(AE59,"0.#"),1)=".",FALSE,TRUE)</formula>
    </cfRule>
    <cfRule type="expression" dxfId="826" priority="110">
      <formula>IF(RIGHT(TEXT(AE59,"0.#"),1)=".",TRUE,FALSE)</formula>
    </cfRule>
  </conditionalFormatting>
  <conditionalFormatting sqref="AE66:AI66 AE61:AI61">
    <cfRule type="expression" dxfId="825" priority="105">
      <formula>IF(AND(AE61&gt;=0, RIGHT(TEXT(AE61,"0.#"),1)&lt;&gt;"."),TRUE,FALSE)</formula>
    </cfRule>
    <cfRule type="expression" dxfId="824" priority="106">
      <formula>IF(AND(AE61&gt;=0, RIGHT(TEXT(AE61,"0.#"),1)="."),TRUE,FALSE)</formula>
    </cfRule>
    <cfRule type="expression" dxfId="823" priority="107">
      <formula>IF(AND(AE61&lt;0, RIGHT(TEXT(AE61,"0.#"),1)&lt;&gt;"."),TRUE,FALSE)</formula>
    </cfRule>
    <cfRule type="expression" dxfId="822" priority="108">
      <formula>IF(AND(AE61&lt;0, RIGHT(TEXT(AE61,"0.#"),1)="."),TRUE,FALSE)</formula>
    </cfRule>
  </conditionalFormatting>
  <conditionalFormatting sqref="AJ66:AS66 AJ61:AS61">
    <cfRule type="expression" dxfId="821" priority="101">
      <formula>IF(AND(AJ61&gt;=0, RIGHT(TEXT(AJ61,"0.#"),1)&lt;&gt;"."),TRUE,FALSE)</formula>
    </cfRule>
    <cfRule type="expression" dxfId="820" priority="102">
      <formula>IF(AND(AJ61&gt;=0, RIGHT(TEXT(AJ61,"0.#"),1)="."),TRUE,FALSE)</formula>
    </cfRule>
    <cfRule type="expression" dxfId="819" priority="103">
      <formula>IF(AND(AJ61&lt;0, RIGHT(TEXT(AJ61,"0.#"),1)&lt;&gt;"."),TRUE,FALSE)</formula>
    </cfRule>
    <cfRule type="expression" dxfId="818" priority="104">
      <formula>IF(AND(AJ61&lt;0, RIGHT(TEXT(AJ61,"0.#"),1)="."),TRUE,FALSE)</formula>
    </cfRule>
  </conditionalFormatting>
  <conditionalFormatting sqref="AE81:AX81 AE78:AX78 AE75:AX75 AE72:AX72">
    <cfRule type="expression" dxfId="817" priority="99">
      <formula>IF(RIGHT(TEXT(AE72,"0.#"),1)=".",FALSE,TRUE)</formula>
    </cfRule>
    <cfRule type="expression" dxfId="816" priority="100">
      <formula>IF(RIGHT(TEXT(AE72,"0.#"),1)=".",TRUE,FALSE)</formula>
    </cfRule>
  </conditionalFormatting>
  <conditionalFormatting sqref="AE80:AS80 AE77:AS77 AE74:AS74 AE71:AS71">
    <cfRule type="expression" dxfId="815" priority="97">
      <formula>IF(RIGHT(TEXT(AE71,"0.#"),1)=".",FALSE,TRUE)</formula>
    </cfRule>
    <cfRule type="expression" dxfId="814" priority="98">
      <formula>IF(RIGHT(TEXT(AE71,"0.#"),1)=".",TRUE,FALSE)</formula>
    </cfRule>
  </conditionalFormatting>
  <conditionalFormatting sqref="Y182">
    <cfRule type="expression" dxfId="813" priority="95">
      <formula>IF(RIGHT(TEXT(Y182,"0.#"),1)=".",FALSE,TRUE)</formula>
    </cfRule>
    <cfRule type="expression" dxfId="812" priority="96">
      <formula>IF(RIGHT(TEXT(Y182,"0.#"),1)=".",TRUE,FALSE)</formula>
    </cfRule>
  </conditionalFormatting>
  <conditionalFormatting sqref="Y183">
    <cfRule type="expression" dxfId="811" priority="93">
      <formula>IF(RIGHT(TEXT(Y183,"0.#"),1)=".",FALSE,TRUE)</formula>
    </cfRule>
    <cfRule type="expression" dxfId="810" priority="94">
      <formula>IF(RIGHT(TEXT(Y183,"0.#"),1)=".",TRUE,FALSE)</formula>
    </cfRule>
  </conditionalFormatting>
  <conditionalFormatting sqref="AE23:AI23">
    <cfRule type="expression" dxfId="809" priority="63">
      <formula>IF(RIGHT(TEXT(AE23,"0.#"),1)=".",FALSE,TRUE)</formula>
    </cfRule>
    <cfRule type="expression" dxfId="808" priority="64">
      <formula>IF(RIGHT(TEXT(AE23,"0.#"),1)=".",TRUE,FALSE)</formula>
    </cfRule>
  </conditionalFormatting>
  <conditionalFormatting sqref="AE24:AS24 AJ23:AS23">
    <cfRule type="expression" dxfId="807" priority="61">
      <formula>IF(RIGHT(TEXT(AE23,"0.#"),1)=".",FALSE,TRUE)</formula>
    </cfRule>
    <cfRule type="expression" dxfId="806" priority="62">
      <formula>IF(RIGHT(TEXT(AE23,"0.#"),1)=".",TRUE,FALSE)</formula>
    </cfRule>
  </conditionalFormatting>
  <conditionalFormatting sqref="AT24:AX24">
    <cfRule type="expression" dxfId="805" priority="59">
      <formula>IF(RIGHT(TEXT(AT24,"0.#"),1)=".",FALSE,TRUE)</formula>
    </cfRule>
    <cfRule type="expression" dxfId="804" priority="60">
      <formula>IF(RIGHT(TEXT(AT24,"0.#"),1)=".",TRUE,FALSE)</formula>
    </cfRule>
  </conditionalFormatting>
  <conditionalFormatting sqref="AE25:AI25">
    <cfRule type="expression" dxfId="803" priority="55">
      <formula>IF(AND(AE25&gt;=0, RIGHT(TEXT(AE25,"0.#"),1)&lt;&gt;"."),TRUE,FALSE)</formula>
    </cfRule>
    <cfRule type="expression" dxfId="802" priority="56">
      <formula>IF(AND(AE25&gt;=0, RIGHT(TEXT(AE25,"0.#"),1)="."),TRUE,FALSE)</formula>
    </cfRule>
    <cfRule type="expression" dxfId="801" priority="57">
      <formula>IF(AND(AE25&lt;0, RIGHT(TEXT(AE25,"0.#"),1)&lt;&gt;"."),TRUE,FALSE)</formula>
    </cfRule>
    <cfRule type="expression" dxfId="800" priority="58">
      <formula>IF(AND(AE25&lt;0, RIGHT(TEXT(AE25,"0.#"),1)="."),TRUE,FALSE)</formula>
    </cfRule>
  </conditionalFormatting>
  <conditionalFormatting sqref="AJ25:AS25">
    <cfRule type="expression" dxfId="799" priority="51">
      <formula>IF(AND(AJ25&gt;=0, RIGHT(TEXT(AJ25,"0.#"),1)&lt;&gt;"."),TRUE,FALSE)</formula>
    </cfRule>
    <cfRule type="expression" dxfId="798" priority="52">
      <formula>IF(AND(AJ25&gt;=0, RIGHT(TEXT(AJ25,"0.#"),1)="."),TRUE,FALSE)</formula>
    </cfRule>
    <cfRule type="expression" dxfId="797" priority="53">
      <formula>IF(AND(AJ25&lt;0, RIGHT(TEXT(AJ25,"0.#"),1)&lt;&gt;"."),TRUE,FALSE)</formula>
    </cfRule>
    <cfRule type="expression" dxfId="796" priority="54">
      <formula>IF(AND(AJ25&lt;0, RIGHT(TEXT(AJ25,"0.#"),1)="."),TRUE,FALSE)</formula>
    </cfRule>
  </conditionalFormatting>
  <conditionalFormatting sqref="AE38:AI38">
    <cfRule type="expression" dxfId="795" priority="49">
      <formula>IF(RIGHT(TEXT(AE38,"0.#"),1)=".",FALSE,TRUE)</formula>
    </cfRule>
    <cfRule type="expression" dxfId="794" priority="50">
      <formula>IF(RIGHT(TEXT(AE38,"0.#"),1)=".",TRUE,FALSE)</formula>
    </cfRule>
  </conditionalFormatting>
  <conditionalFormatting sqref="AE39:AS39 AJ38:AS38">
    <cfRule type="expression" dxfId="793" priority="47">
      <formula>IF(RIGHT(TEXT(AE38,"0.#"),1)=".",FALSE,TRUE)</formula>
    </cfRule>
    <cfRule type="expression" dxfId="792" priority="48">
      <formula>IF(RIGHT(TEXT(AE38,"0.#"),1)=".",TRUE,FALSE)</formula>
    </cfRule>
  </conditionalFormatting>
  <conditionalFormatting sqref="AE40:AI40">
    <cfRule type="expression" dxfId="791" priority="43">
      <formula>IF(AND(AE40&gt;=0, RIGHT(TEXT(AE40,"0.#"),1)&lt;&gt;"."),TRUE,FALSE)</formula>
    </cfRule>
    <cfRule type="expression" dxfId="790" priority="44">
      <formula>IF(AND(AE40&gt;=0, RIGHT(TEXT(AE40,"0.#"),1)="."),TRUE,FALSE)</formula>
    </cfRule>
    <cfRule type="expression" dxfId="789" priority="45">
      <formula>IF(AND(AE40&lt;0, RIGHT(TEXT(AE40,"0.#"),1)&lt;&gt;"."),TRUE,FALSE)</formula>
    </cfRule>
    <cfRule type="expression" dxfId="788" priority="46">
      <formula>IF(AND(AE40&lt;0, RIGHT(TEXT(AE40,"0.#"),1)="."),TRUE,FALSE)</formula>
    </cfRule>
  </conditionalFormatting>
  <conditionalFormatting sqref="AJ40:AN40">
    <cfRule type="expression" dxfId="787" priority="39">
      <formula>IF(AND(AJ40&gt;=0, RIGHT(TEXT(AJ40,"0.#"),1)&lt;&gt;"."),TRUE,FALSE)</formula>
    </cfRule>
    <cfRule type="expression" dxfId="786" priority="40">
      <formula>IF(AND(AJ40&gt;=0, RIGHT(TEXT(AJ40,"0.#"),1)="."),TRUE,FALSE)</formula>
    </cfRule>
    <cfRule type="expression" dxfId="785" priority="41">
      <formula>IF(AND(AJ40&lt;0, RIGHT(TEXT(AJ40,"0.#"),1)&lt;&gt;"."),TRUE,FALSE)</formula>
    </cfRule>
    <cfRule type="expression" dxfId="784" priority="42">
      <formula>IF(AND(AJ40&lt;0, RIGHT(TEXT(AJ40,"0.#"),1)="."),TRUE,FALSE)</formula>
    </cfRule>
  </conditionalFormatting>
  <conditionalFormatting sqref="AO40:AS40">
    <cfRule type="expression" dxfId="783" priority="35">
      <formula>IF(AND(AO40&gt;=0, RIGHT(TEXT(AO40,"0.#"),1)&lt;&gt;"."),TRUE,FALSE)</formula>
    </cfRule>
    <cfRule type="expression" dxfId="782" priority="36">
      <formula>IF(AND(AO40&gt;=0, RIGHT(TEXT(AO40,"0.#"),1)="."),TRUE,FALSE)</formula>
    </cfRule>
    <cfRule type="expression" dxfId="781" priority="37">
      <formula>IF(AND(AO40&lt;0, RIGHT(TEXT(AO40,"0.#"),1)&lt;&gt;"."),TRUE,FALSE)</formula>
    </cfRule>
    <cfRule type="expression" dxfId="780" priority="38">
      <formula>IF(AND(AO40&lt;0, RIGHT(TEXT(AO40,"0.#"),1)="."),TRUE,FALSE)</formula>
    </cfRule>
  </conditionalFormatting>
  <conditionalFormatting sqref="AT39:AX39">
    <cfRule type="expression" dxfId="779" priority="33">
      <formula>IF(RIGHT(TEXT(AT39,"0.#"),1)=".",FALSE,TRUE)</formula>
    </cfRule>
    <cfRule type="expression" dxfId="778" priority="34">
      <formula>IF(RIGHT(TEXT(AT39,"0.#"),1)=".",TRUE,FALSE)</formula>
    </cfRule>
  </conditionalFormatting>
  <conditionalFormatting sqref="AE28:AI28">
    <cfRule type="expression" dxfId="777" priority="31">
      <formula>IF(RIGHT(TEXT(AE28,"0.#"),1)=".",FALSE,TRUE)</formula>
    </cfRule>
    <cfRule type="expression" dxfId="776" priority="32">
      <formula>IF(RIGHT(TEXT(AE28,"0.#"),1)=".",TRUE,FALSE)</formula>
    </cfRule>
  </conditionalFormatting>
  <conditionalFormatting sqref="AE29:AN29 AJ28:AN28">
    <cfRule type="expression" dxfId="775" priority="29">
      <formula>IF(RIGHT(TEXT(AE28,"0.#"),1)=".",FALSE,TRUE)</formula>
    </cfRule>
    <cfRule type="expression" dxfId="774" priority="30">
      <formula>IF(RIGHT(TEXT(AE28,"0.#"),1)=".",TRUE,FALSE)</formula>
    </cfRule>
  </conditionalFormatting>
  <conditionalFormatting sqref="AO28:AS29">
    <cfRule type="expression" dxfId="773" priority="27">
      <formula>IF(RIGHT(TEXT(AO28,"0.#"),1)=".",FALSE,TRUE)</formula>
    </cfRule>
    <cfRule type="expression" dxfId="772" priority="28">
      <formula>IF(RIGHT(TEXT(AO28,"0.#"),1)=".",TRUE,FALSE)</formula>
    </cfRule>
  </conditionalFormatting>
  <conditionalFormatting sqref="AT29:AX29">
    <cfRule type="expression" dxfId="771" priority="25">
      <formula>IF(RIGHT(TEXT(AT29,"0.#"),1)=".",FALSE,TRUE)</formula>
    </cfRule>
    <cfRule type="expression" dxfId="770" priority="26">
      <formula>IF(RIGHT(TEXT(AT29,"0.#"),1)=".",TRUE,FALSE)</formula>
    </cfRule>
  </conditionalFormatting>
  <conditionalFormatting sqref="AO30:AS30">
    <cfRule type="expression" dxfId="769" priority="21">
      <formula>IF(AND(AO30&gt;=0, RIGHT(TEXT(AO30,"0.#"),1)&lt;&gt;"."),TRUE,FALSE)</formula>
    </cfRule>
    <cfRule type="expression" dxfId="768" priority="22">
      <formula>IF(AND(AO30&gt;=0, RIGHT(TEXT(AO30,"0.#"),1)="."),TRUE,FALSE)</formula>
    </cfRule>
    <cfRule type="expression" dxfId="767" priority="23">
      <formula>IF(AND(AO30&lt;0, RIGHT(TEXT(AO30,"0.#"),1)&lt;&gt;"."),TRUE,FALSE)</formula>
    </cfRule>
    <cfRule type="expression" dxfId="766" priority="24">
      <formula>IF(AND(AO30&lt;0, RIGHT(TEXT(AO30,"0.#"),1)="."),TRUE,FALSE)</formula>
    </cfRule>
  </conditionalFormatting>
  <conditionalFormatting sqref="AE33:AI33">
    <cfRule type="expression" dxfId="765" priority="19">
      <formula>IF(RIGHT(TEXT(AE33,"0.#"),1)=".",FALSE,TRUE)</formula>
    </cfRule>
    <cfRule type="expression" dxfId="764" priority="20">
      <formula>IF(RIGHT(TEXT(AE33,"0.#"),1)=".",TRUE,FALSE)</formula>
    </cfRule>
  </conditionalFormatting>
  <conditionalFormatting sqref="AE34:AS34 AJ33:AS33">
    <cfRule type="expression" dxfId="763" priority="17">
      <formula>IF(RIGHT(TEXT(AE33,"0.#"),1)=".",FALSE,TRUE)</formula>
    </cfRule>
    <cfRule type="expression" dxfId="762" priority="18">
      <formula>IF(RIGHT(TEXT(AE33,"0.#"),1)=".",TRUE,FALSE)</formula>
    </cfRule>
  </conditionalFormatting>
  <conditionalFormatting sqref="AE35:AI35">
    <cfRule type="expression" dxfId="761" priority="13">
      <formula>IF(AND(AE35&gt;=0, RIGHT(TEXT(AE35,"0.#"),1)&lt;&gt;"."),TRUE,FALSE)</formula>
    </cfRule>
    <cfRule type="expression" dxfId="760" priority="14">
      <formula>IF(AND(AE35&gt;=0, RIGHT(TEXT(AE35,"0.#"),1)="."),TRUE,FALSE)</formula>
    </cfRule>
    <cfRule type="expression" dxfId="759" priority="15">
      <formula>IF(AND(AE35&lt;0, RIGHT(TEXT(AE35,"0.#"),1)&lt;&gt;"."),TRUE,FALSE)</formula>
    </cfRule>
    <cfRule type="expression" dxfId="758" priority="16">
      <formula>IF(AND(AE35&lt;0, RIGHT(TEXT(AE35,"0.#"),1)="."),TRUE,FALSE)</formula>
    </cfRule>
  </conditionalFormatting>
  <conditionalFormatting sqref="AJ35:AN35">
    <cfRule type="expression" dxfId="757" priority="9">
      <formula>IF(AND(AJ35&gt;=0, RIGHT(TEXT(AJ35,"0.#"),1)&lt;&gt;"."),TRUE,FALSE)</formula>
    </cfRule>
    <cfRule type="expression" dxfId="756" priority="10">
      <formula>IF(AND(AJ35&gt;=0, RIGHT(TEXT(AJ35,"0.#"),1)="."),TRUE,FALSE)</formula>
    </cfRule>
    <cfRule type="expression" dxfId="755" priority="11">
      <formula>IF(AND(AJ35&lt;0, RIGHT(TEXT(AJ35,"0.#"),1)&lt;&gt;"."),TRUE,FALSE)</formula>
    </cfRule>
    <cfRule type="expression" dxfId="754" priority="12">
      <formula>IF(AND(AJ35&lt;0, RIGHT(TEXT(AJ35,"0.#"),1)="."),TRUE,FALSE)</formula>
    </cfRule>
  </conditionalFormatting>
  <conditionalFormatting sqref="AO35:AS35">
    <cfRule type="expression" dxfId="753" priority="5">
      <formula>IF(AND(AO35&gt;=0, RIGHT(TEXT(AO35,"0.#"),1)&lt;&gt;"."),TRUE,FALSE)</formula>
    </cfRule>
    <cfRule type="expression" dxfId="752" priority="6">
      <formula>IF(AND(AO35&gt;=0, RIGHT(TEXT(AO35,"0.#"),1)="."),TRUE,FALSE)</formula>
    </cfRule>
    <cfRule type="expression" dxfId="751" priority="7">
      <formula>IF(AND(AO35&lt;0, RIGHT(TEXT(AO35,"0.#"),1)&lt;&gt;"."),TRUE,FALSE)</formula>
    </cfRule>
    <cfRule type="expression" dxfId="750" priority="8">
      <formula>IF(AND(AO35&lt;0, RIGHT(TEXT(AO35,"0.#"),1)="."),TRUE,FALSE)</formula>
    </cfRule>
  </conditionalFormatting>
  <conditionalFormatting sqref="AT34:AX34">
    <cfRule type="expression" dxfId="749" priority="3">
      <formula>IF(RIGHT(TEXT(AT34,"0.#"),1)=".",FALSE,TRUE)</formula>
    </cfRule>
    <cfRule type="expression" dxfId="748" priority="4">
      <formula>IF(RIGHT(TEXT(AT34,"0.#"),1)=".",TRUE,FALSE)</formula>
    </cfRule>
  </conditionalFormatting>
  <conditionalFormatting sqref="AE84:AI84">
    <cfRule type="expression" dxfId="747" priority="1">
      <formula>IF(RIGHT(TEXT(AE84,"0.#"),1)=".",FALSE,TRUE)</formula>
    </cfRule>
    <cfRule type="expression" dxfId="746"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5" manualBreakCount="5">
    <brk id="105" max="16383" man="1"/>
    <brk id="138" max="16383" man="1"/>
    <brk id="177" max="16383"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1" sqref="L2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U3" sqref="AU3:AV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2" t="s">
        <v>83</v>
      </c>
      <c r="Q2" s="221"/>
      <c r="R2" s="221"/>
      <c r="S2" s="221"/>
      <c r="T2" s="221"/>
      <c r="U2" s="221"/>
      <c r="V2" s="221"/>
      <c r="W2" s="221"/>
      <c r="X2" s="222"/>
      <c r="Y2" s="193"/>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c r="A3" s="213"/>
      <c r="B3" s="214"/>
      <c r="C3" s="214"/>
      <c r="D3" s="214"/>
      <c r="E3" s="214"/>
      <c r="F3" s="215"/>
      <c r="G3" s="223"/>
      <c r="H3" s="108"/>
      <c r="I3" s="108"/>
      <c r="J3" s="108"/>
      <c r="K3" s="108"/>
      <c r="L3" s="108"/>
      <c r="M3" s="108"/>
      <c r="N3" s="108"/>
      <c r="O3" s="224"/>
      <c r="P3" s="243"/>
      <c r="Q3" s="108"/>
      <c r="R3" s="108"/>
      <c r="S3" s="108"/>
      <c r="T3" s="108"/>
      <c r="U3" s="108"/>
      <c r="V3" s="108"/>
      <c r="W3" s="108"/>
      <c r="X3" s="224"/>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459</v>
      </c>
      <c r="AX3" s="109"/>
    </row>
    <row r="4" spans="1:50" ht="22.5" customHeight="1">
      <c r="A4" s="216"/>
      <c r="B4" s="214"/>
      <c r="C4" s="214"/>
      <c r="D4" s="214"/>
      <c r="E4" s="214"/>
      <c r="F4" s="215"/>
      <c r="G4" s="324"/>
      <c r="H4" s="291"/>
      <c r="I4" s="291"/>
      <c r="J4" s="291"/>
      <c r="K4" s="291"/>
      <c r="L4" s="291"/>
      <c r="M4" s="291"/>
      <c r="N4" s="291"/>
      <c r="O4" s="292"/>
      <c r="P4" s="256"/>
      <c r="Q4" s="195"/>
      <c r="R4" s="195"/>
      <c r="S4" s="195"/>
      <c r="T4" s="195"/>
      <c r="U4" s="195"/>
      <c r="V4" s="195"/>
      <c r="W4" s="195"/>
      <c r="X4" s="196"/>
      <c r="Y4" s="296" t="s">
        <v>14</v>
      </c>
      <c r="Z4" s="297"/>
      <c r="AA4" s="298"/>
      <c r="AB4" s="328"/>
      <c r="AC4" s="299"/>
      <c r="AD4" s="299"/>
      <c r="AE4" s="93"/>
      <c r="AF4" s="94"/>
      <c r="AG4" s="94"/>
      <c r="AH4" s="94"/>
      <c r="AI4" s="95"/>
      <c r="AJ4" s="93"/>
      <c r="AK4" s="94"/>
      <c r="AL4" s="94"/>
      <c r="AM4" s="94"/>
      <c r="AN4" s="95"/>
      <c r="AO4" s="93"/>
      <c r="AP4" s="94"/>
      <c r="AQ4" s="94"/>
      <c r="AR4" s="94"/>
      <c r="AS4" s="95"/>
      <c r="AT4" s="227"/>
      <c r="AU4" s="227"/>
      <c r="AV4" s="227"/>
      <c r="AW4" s="227"/>
      <c r="AX4" s="228"/>
    </row>
    <row r="5" spans="1:50" ht="22.5" customHeight="1">
      <c r="A5" s="217"/>
      <c r="B5" s="218"/>
      <c r="C5" s="218"/>
      <c r="D5" s="218"/>
      <c r="E5" s="218"/>
      <c r="F5" s="219"/>
      <c r="G5" s="293"/>
      <c r="H5" s="294"/>
      <c r="I5" s="294"/>
      <c r="J5" s="294"/>
      <c r="K5" s="294"/>
      <c r="L5" s="294"/>
      <c r="M5" s="294"/>
      <c r="N5" s="294"/>
      <c r="O5" s="295"/>
      <c r="P5" s="278"/>
      <c r="Q5" s="278"/>
      <c r="R5" s="278"/>
      <c r="S5" s="278"/>
      <c r="T5" s="278"/>
      <c r="U5" s="278"/>
      <c r="V5" s="278"/>
      <c r="W5" s="278"/>
      <c r="X5" s="279"/>
      <c r="Y5" s="175" t="s">
        <v>65</v>
      </c>
      <c r="Z5" s="121"/>
      <c r="AA5" s="171"/>
      <c r="AB5" s="28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c r="A6" s="678"/>
      <c r="B6" s="679"/>
      <c r="C6" s="679"/>
      <c r="D6" s="679"/>
      <c r="E6" s="679"/>
      <c r="F6" s="680"/>
      <c r="G6" s="325"/>
      <c r="H6" s="326"/>
      <c r="I6" s="326"/>
      <c r="J6" s="326"/>
      <c r="K6" s="326"/>
      <c r="L6" s="326"/>
      <c r="M6" s="326"/>
      <c r="N6" s="326"/>
      <c r="O6" s="327"/>
      <c r="P6" s="197"/>
      <c r="Q6" s="197"/>
      <c r="R6" s="197"/>
      <c r="S6" s="197"/>
      <c r="T6" s="197"/>
      <c r="U6" s="197"/>
      <c r="V6" s="197"/>
      <c r="W6" s="197"/>
      <c r="X6" s="198"/>
      <c r="Y6" s="120" t="s">
        <v>15</v>
      </c>
      <c r="Z6" s="121"/>
      <c r="AA6" s="171"/>
      <c r="AB6" s="690" t="s">
        <v>460</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c r="A7" s="213" t="s">
        <v>13</v>
      </c>
      <c r="B7" s="214"/>
      <c r="C7" s="214"/>
      <c r="D7" s="214"/>
      <c r="E7" s="214"/>
      <c r="F7" s="215"/>
      <c r="G7" s="220" t="s">
        <v>319</v>
      </c>
      <c r="H7" s="221"/>
      <c r="I7" s="221"/>
      <c r="J7" s="221"/>
      <c r="K7" s="221"/>
      <c r="L7" s="221"/>
      <c r="M7" s="221"/>
      <c r="N7" s="221"/>
      <c r="O7" s="222"/>
      <c r="P7" s="242" t="s">
        <v>83</v>
      </c>
      <c r="Q7" s="221"/>
      <c r="R7" s="221"/>
      <c r="S7" s="221"/>
      <c r="T7" s="221"/>
      <c r="U7" s="221"/>
      <c r="V7" s="221"/>
      <c r="W7" s="221"/>
      <c r="X7" s="222"/>
      <c r="Y7" s="193"/>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c r="A8" s="213"/>
      <c r="B8" s="214"/>
      <c r="C8" s="214"/>
      <c r="D8" s="214"/>
      <c r="E8" s="214"/>
      <c r="F8" s="215"/>
      <c r="G8" s="223"/>
      <c r="H8" s="108"/>
      <c r="I8" s="108"/>
      <c r="J8" s="108"/>
      <c r="K8" s="108"/>
      <c r="L8" s="108"/>
      <c r="M8" s="108"/>
      <c r="N8" s="108"/>
      <c r="O8" s="224"/>
      <c r="P8" s="243"/>
      <c r="Q8" s="108"/>
      <c r="R8" s="108"/>
      <c r="S8" s="108"/>
      <c r="T8" s="108"/>
      <c r="U8" s="108"/>
      <c r="V8" s="108"/>
      <c r="W8" s="108"/>
      <c r="X8" s="224"/>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c r="A9" s="216"/>
      <c r="B9" s="214"/>
      <c r="C9" s="214"/>
      <c r="D9" s="214"/>
      <c r="E9" s="214"/>
      <c r="F9" s="215"/>
      <c r="G9" s="324"/>
      <c r="H9" s="291"/>
      <c r="I9" s="291"/>
      <c r="J9" s="291"/>
      <c r="K9" s="291"/>
      <c r="L9" s="291"/>
      <c r="M9" s="291"/>
      <c r="N9" s="291"/>
      <c r="O9" s="292"/>
      <c r="P9" s="256"/>
      <c r="Q9" s="195"/>
      <c r="R9" s="195"/>
      <c r="S9" s="195"/>
      <c r="T9" s="195"/>
      <c r="U9" s="195"/>
      <c r="V9" s="195"/>
      <c r="W9" s="195"/>
      <c r="X9" s="196"/>
      <c r="Y9" s="296" t="s">
        <v>14</v>
      </c>
      <c r="Z9" s="297"/>
      <c r="AA9" s="298"/>
      <c r="AB9" s="328"/>
      <c r="AC9" s="299"/>
      <c r="AD9" s="299"/>
      <c r="AE9" s="93"/>
      <c r="AF9" s="94"/>
      <c r="AG9" s="94"/>
      <c r="AH9" s="94"/>
      <c r="AI9" s="95"/>
      <c r="AJ9" s="93"/>
      <c r="AK9" s="94"/>
      <c r="AL9" s="94"/>
      <c r="AM9" s="94"/>
      <c r="AN9" s="95"/>
      <c r="AO9" s="93"/>
      <c r="AP9" s="94"/>
      <c r="AQ9" s="94"/>
      <c r="AR9" s="94"/>
      <c r="AS9" s="95"/>
      <c r="AT9" s="227"/>
      <c r="AU9" s="227"/>
      <c r="AV9" s="227"/>
      <c r="AW9" s="227"/>
      <c r="AX9" s="228"/>
    </row>
    <row r="10" spans="1:50" ht="22.5" customHeight="1">
      <c r="A10" s="217"/>
      <c r="B10" s="218"/>
      <c r="C10" s="218"/>
      <c r="D10" s="218"/>
      <c r="E10" s="218"/>
      <c r="F10" s="219"/>
      <c r="G10" s="293"/>
      <c r="H10" s="294"/>
      <c r="I10" s="294"/>
      <c r="J10" s="294"/>
      <c r="K10" s="294"/>
      <c r="L10" s="294"/>
      <c r="M10" s="294"/>
      <c r="N10" s="294"/>
      <c r="O10" s="295"/>
      <c r="P10" s="278"/>
      <c r="Q10" s="278"/>
      <c r="R10" s="278"/>
      <c r="S10" s="278"/>
      <c r="T10" s="278"/>
      <c r="U10" s="278"/>
      <c r="V10" s="278"/>
      <c r="W10" s="278"/>
      <c r="X10" s="279"/>
      <c r="Y10" s="175" t="s">
        <v>65</v>
      </c>
      <c r="Z10" s="121"/>
      <c r="AA10" s="171"/>
      <c r="AB10" s="28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8"/>
      <c r="B11" s="679"/>
      <c r="C11" s="679"/>
      <c r="D11" s="679"/>
      <c r="E11" s="679"/>
      <c r="F11" s="680"/>
      <c r="G11" s="325"/>
      <c r="H11" s="326"/>
      <c r="I11" s="326"/>
      <c r="J11" s="326"/>
      <c r="K11" s="326"/>
      <c r="L11" s="326"/>
      <c r="M11" s="326"/>
      <c r="N11" s="326"/>
      <c r="O11" s="327"/>
      <c r="P11" s="197"/>
      <c r="Q11" s="197"/>
      <c r="R11" s="197"/>
      <c r="S11" s="197"/>
      <c r="T11" s="197"/>
      <c r="U11" s="197"/>
      <c r="V11" s="197"/>
      <c r="W11" s="197"/>
      <c r="X11" s="198"/>
      <c r="Y11" s="120" t="s">
        <v>15</v>
      </c>
      <c r="Z11" s="121"/>
      <c r="AA11" s="171"/>
      <c r="AB11" s="690"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c r="A12" s="213" t="s">
        <v>13</v>
      </c>
      <c r="B12" s="214"/>
      <c r="C12" s="214"/>
      <c r="D12" s="214"/>
      <c r="E12" s="214"/>
      <c r="F12" s="215"/>
      <c r="G12" s="220" t="s">
        <v>319</v>
      </c>
      <c r="H12" s="221"/>
      <c r="I12" s="221"/>
      <c r="J12" s="221"/>
      <c r="K12" s="221"/>
      <c r="L12" s="221"/>
      <c r="M12" s="221"/>
      <c r="N12" s="221"/>
      <c r="O12" s="222"/>
      <c r="P12" s="242" t="s">
        <v>83</v>
      </c>
      <c r="Q12" s="221"/>
      <c r="R12" s="221"/>
      <c r="S12" s="221"/>
      <c r="T12" s="221"/>
      <c r="U12" s="221"/>
      <c r="V12" s="221"/>
      <c r="W12" s="221"/>
      <c r="X12" s="222"/>
      <c r="Y12" s="193"/>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c r="A13" s="213"/>
      <c r="B13" s="214"/>
      <c r="C13" s="214"/>
      <c r="D13" s="214"/>
      <c r="E13" s="214"/>
      <c r="F13" s="215"/>
      <c r="G13" s="223"/>
      <c r="H13" s="108"/>
      <c r="I13" s="108"/>
      <c r="J13" s="108"/>
      <c r="K13" s="108"/>
      <c r="L13" s="108"/>
      <c r="M13" s="108"/>
      <c r="N13" s="108"/>
      <c r="O13" s="224"/>
      <c r="P13" s="243"/>
      <c r="Q13" s="108"/>
      <c r="R13" s="108"/>
      <c r="S13" s="108"/>
      <c r="T13" s="108"/>
      <c r="U13" s="108"/>
      <c r="V13" s="108"/>
      <c r="W13" s="108"/>
      <c r="X13" s="224"/>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c r="A14" s="216"/>
      <c r="B14" s="214"/>
      <c r="C14" s="214"/>
      <c r="D14" s="214"/>
      <c r="E14" s="214"/>
      <c r="F14" s="215"/>
      <c r="G14" s="324"/>
      <c r="H14" s="291"/>
      <c r="I14" s="291"/>
      <c r="J14" s="291"/>
      <c r="K14" s="291"/>
      <c r="L14" s="291"/>
      <c r="M14" s="291"/>
      <c r="N14" s="291"/>
      <c r="O14" s="292"/>
      <c r="P14" s="256"/>
      <c r="Q14" s="195"/>
      <c r="R14" s="195"/>
      <c r="S14" s="195"/>
      <c r="T14" s="195"/>
      <c r="U14" s="195"/>
      <c r="V14" s="195"/>
      <c r="W14" s="195"/>
      <c r="X14" s="196"/>
      <c r="Y14" s="296" t="s">
        <v>14</v>
      </c>
      <c r="Z14" s="297"/>
      <c r="AA14" s="298"/>
      <c r="AB14" s="328"/>
      <c r="AC14" s="299"/>
      <c r="AD14" s="299"/>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c r="A15" s="217"/>
      <c r="B15" s="218"/>
      <c r="C15" s="218"/>
      <c r="D15" s="218"/>
      <c r="E15" s="218"/>
      <c r="F15" s="219"/>
      <c r="G15" s="293"/>
      <c r="H15" s="294"/>
      <c r="I15" s="294"/>
      <c r="J15" s="294"/>
      <c r="K15" s="294"/>
      <c r="L15" s="294"/>
      <c r="M15" s="294"/>
      <c r="N15" s="294"/>
      <c r="O15" s="295"/>
      <c r="P15" s="278"/>
      <c r="Q15" s="278"/>
      <c r="R15" s="278"/>
      <c r="S15" s="278"/>
      <c r="T15" s="278"/>
      <c r="U15" s="278"/>
      <c r="V15" s="278"/>
      <c r="W15" s="278"/>
      <c r="X15" s="279"/>
      <c r="Y15" s="175" t="s">
        <v>65</v>
      </c>
      <c r="Z15" s="121"/>
      <c r="AA15" s="171"/>
      <c r="AB15" s="28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8"/>
      <c r="B16" s="679"/>
      <c r="C16" s="679"/>
      <c r="D16" s="679"/>
      <c r="E16" s="679"/>
      <c r="F16" s="680"/>
      <c r="G16" s="325"/>
      <c r="H16" s="326"/>
      <c r="I16" s="326"/>
      <c r="J16" s="326"/>
      <c r="K16" s="326"/>
      <c r="L16" s="326"/>
      <c r="M16" s="326"/>
      <c r="N16" s="326"/>
      <c r="O16" s="327"/>
      <c r="P16" s="197"/>
      <c r="Q16" s="197"/>
      <c r="R16" s="197"/>
      <c r="S16" s="197"/>
      <c r="T16" s="197"/>
      <c r="U16" s="197"/>
      <c r="V16" s="197"/>
      <c r="W16" s="197"/>
      <c r="X16" s="198"/>
      <c r="Y16" s="120" t="s">
        <v>15</v>
      </c>
      <c r="Z16" s="121"/>
      <c r="AA16" s="171"/>
      <c r="AB16" s="690"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c r="A17" s="213" t="s">
        <v>13</v>
      </c>
      <c r="B17" s="214"/>
      <c r="C17" s="214"/>
      <c r="D17" s="214"/>
      <c r="E17" s="214"/>
      <c r="F17" s="215"/>
      <c r="G17" s="220" t="s">
        <v>319</v>
      </c>
      <c r="H17" s="221"/>
      <c r="I17" s="221"/>
      <c r="J17" s="221"/>
      <c r="K17" s="221"/>
      <c r="L17" s="221"/>
      <c r="M17" s="221"/>
      <c r="N17" s="221"/>
      <c r="O17" s="222"/>
      <c r="P17" s="242" t="s">
        <v>83</v>
      </c>
      <c r="Q17" s="221"/>
      <c r="R17" s="221"/>
      <c r="S17" s="221"/>
      <c r="T17" s="221"/>
      <c r="U17" s="221"/>
      <c r="V17" s="221"/>
      <c r="W17" s="221"/>
      <c r="X17" s="222"/>
      <c r="Y17" s="193"/>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c r="A18" s="213"/>
      <c r="B18" s="214"/>
      <c r="C18" s="214"/>
      <c r="D18" s="214"/>
      <c r="E18" s="214"/>
      <c r="F18" s="215"/>
      <c r="G18" s="223"/>
      <c r="H18" s="108"/>
      <c r="I18" s="108"/>
      <c r="J18" s="108"/>
      <c r="K18" s="108"/>
      <c r="L18" s="108"/>
      <c r="M18" s="108"/>
      <c r="N18" s="108"/>
      <c r="O18" s="224"/>
      <c r="P18" s="243"/>
      <c r="Q18" s="108"/>
      <c r="R18" s="108"/>
      <c r="S18" s="108"/>
      <c r="T18" s="108"/>
      <c r="U18" s="108"/>
      <c r="V18" s="108"/>
      <c r="W18" s="108"/>
      <c r="X18" s="224"/>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c r="A19" s="216"/>
      <c r="B19" s="214"/>
      <c r="C19" s="214"/>
      <c r="D19" s="214"/>
      <c r="E19" s="214"/>
      <c r="F19" s="215"/>
      <c r="G19" s="324"/>
      <c r="H19" s="291"/>
      <c r="I19" s="291"/>
      <c r="J19" s="291"/>
      <c r="K19" s="291"/>
      <c r="L19" s="291"/>
      <c r="M19" s="291"/>
      <c r="N19" s="291"/>
      <c r="O19" s="292"/>
      <c r="P19" s="256"/>
      <c r="Q19" s="195"/>
      <c r="R19" s="195"/>
      <c r="S19" s="195"/>
      <c r="T19" s="195"/>
      <c r="U19" s="195"/>
      <c r="V19" s="195"/>
      <c r="W19" s="195"/>
      <c r="X19" s="196"/>
      <c r="Y19" s="296" t="s">
        <v>14</v>
      </c>
      <c r="Z19" s="297"/>
      <c r="AA19" s="298"/>
      <c r="AB19" s="328"/>
      <c r="AC19" s="299"/>
      <c r="AD19" s="299"/>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c r="A20" s="217"/>
      <c r="B20" s="218"/>
      <c r="C20" s="218"/>
      <c r="D20" s="218"/>
      <c r="E20" s="218"/>
      <c r="F20" s="219"/>
      <c r="G20" s="293"/>
      <c r="H20" s="294"/>
      <c r="I20" s="294"/>
      <c r="J20" s="294"/>
      <c r="K20" s="294"/>
      <c r="L20" s="294"/>
      <c r="M20" s="294"/>
      <c r="N20" s="294"/>
      <c r="O20" s="295"/>
      <c r="P20" s="278"/>
      <c r="Q20" s="278"/>
      <c r="R20" s="278"/>
      <c r="S20" s="278"/>
      <c r="T20" s="278"/>
      <c r="U20" s="278"/>
      <c r="V20" s="278"/>
      <c r="W20" s="278"/>
      <c r="X20" s="279"/>
      <c r="Y20" s="175" t="s">
        <v>65</v>
      </c>
      <c r="Z20" s="121"/>
      <c r="AA20" s="171"/>
      <c r="AB20" s="28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8"/>
      <c r="B21" s="679"/>
      <c r="C21" s="679"/>
      <c r="D21" s="679"/>
      <c r="E21" s="679"/>
      <c r="F21" s="680"/>
      <c r="G21" s="325"/>
      <c r="H21" s="326"/>
      <c r="I21" s="326"/>
      <c r="J21" s="326"/>
      <c r="K21" s="326"/>
      <c r="L21" s="326"/>
      <c r="M21" s="326"/>
      <c r="N21" s="326"/>
      <c r="O21" s="327"/>
      <c r="P21" s="197"/>
      <c r="Q21" s="197"/>
      <c r="R21" s="197"/>
      <c r="S21" s="197"/>
      <c r="T21" s="197"/>
      <c r="U21" s="197"/>
      <c r="V21" s="197"/>
      <c r="W21" s="197"/>
      <c r="X21" s="198"/>
      <c r="Y21" s="120" t="s">
        <v>15</v>
      </c>
      <c r="Z21" s="121"/>
      <c r="AA21" s="171"/>
      <c r="AB21" s="690" t="s">
        <v>461</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c r="A22" s="213" t="s">
        <v>13</v>
      </c>
      <c r="B22" s="214"/>
      <c r="C22" s="214"/>
      <c r="D22" s="214"/>
      <c r="E22" s="214"/>
      <c r="F22" s="215"/>
      <c r="G22" s="220" t="s">
        <v>319</v>
      </c>
      <c r="H22" s="221"/>
      <c r="I22" s="221"/>
      <c r="J22" s="221"/>
      <c r="K22" s="221"/>
      <c r="L22" s="221"/>
      <c r="M22" s="221"/>
      <c r="N22" s="221"/>
      <c r="O22" s="222"/>
      <c r="P22" s="242" t="s">
        <v>83</v>
      </c>
      <c r="Q22" s="221"/>
      <c r="R22" s="221"/>
      <c r="S22" s="221"/>
      <c r="T22" s="221"/>
      <c r="U22" s="221"/>
      <c r="V22" s="221"/>
      <c r="W22" s="221"/>
      <c r="X22" s="222"/>
      <c r="Y22" s="193"/>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c r="A23" s="213"/>
      <c r="B23" s="214"/>
      <c r="C23" s="214"/>
      <c r="D23" s="214"/>
      <c r="E23" s="214"/>
      <c r="F23" s="215"/>
      <c r="G23" s="223"/>
      <c r="H23" s="108"/>
      <c r="I23" s="108"/>
      <c r="J23" s="108"/>
      <c r="K23" s="108"/>
      <c r="L23" s="108"/>
      <c r="M23" s="108"/>
      <c r="N23" s="108"/>
      <c r="O23" s="224"/>
      <c r="P23" s="243"/>
      <c r="Q23" s="108"/>
      <c r="R23" s="108"/>
      <c r="S23" s="108"/>
      <c r="T23" s="108"/>
      <c r="U23" s="108"/>
      <c r="V23" s="108"/>
      <c r="W23" s="108"/>
      <c r="X23" s="224"/>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462</v>
      </c>
      <c r="AX23" s="109"/>
    </row>
    <row r="24" spans="1:50" ht="22.5" customHeight="1">
      <c r="A24" s="216"/>
      <c r="B24" s="214"/>
      <c r="C24" s="214"/>
      <c r="D24" s="214"/>
      <c r="E24" s="214"/>
      <c r="F24" s="215"/>
      <c r="G24" s="324"/>
      <c r="H24" s="291"/>
      <c r="I24" s="291"/>
      <c r="J24" s="291"/>
      <c r="K24" s="291"/>
      <c r="L24" s="291"/>
      <c r="M24" s="291"/>
      <c r="N24" s="291"/>
      <c r="O24" s="292"/>
      <c r="P24" s="256"/>
      <c r="Q24" s="195"/>
      <c r="R24" s="195"/>
      <c r="S24" s="195"/>
      <c r="T24" s="195"/>
      <c r="U24" s="195"/>
      <c r="V24" s="195"/>
      <c r="W24" s="195"/>
      <c r="X24" s="196"/>
      <c r="Y24" s="296" t="s">
        <v>14</v>
      </c>
      <c r="Z24" s="297"/>
      <c r="AA24" s="298"/>
      <c r="AB24" s="328"/>
      <c r="AC24" s="299"/>
      <c r="AD24" s="299"/>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c r="A25" s="217"/>
      <c r="B25" s="218"/>
      <c r="C25" s="218"/>
      <c r="D25" s="218"/>
      <c r="E25" s="218"/>
      <c r="F25" s="219"/>
      <c r="G25" s="293"/>
      <c r="H25" s="294"/>
      <c r="I25" s="294"/>
      <c r="J25" s="294"/>
      <c r="K25" s="294"/>
      <c r="L25" s="294"/>
      <c r="M25" s="294"/>
      <c r="N25" s="294"/>
      <c r="O25" s="295"/>
      <c r="P25" s="278"/>
      <c r="Q25" s="278"/>
      <c r="R25" s="278"/>
      <c r="S25" s="278"/>
      <c r="T25" s="278"/>
      <c r="U25" s="278"/>
      <c r="V25" s="278"/>
      <c r="W25" s="278"/>
      <c r="X25" s="279"/>
      <c r="Y25" s="175" t="s">
        <v>65</v>
      </c>
      <c r="Z25" s="121"/>
      <c r="AA25" s="171"/>
      <c r="AB25" s="28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8"/>
      <c r="B26" s="679"/>
      <c r="C26" s="679"/>
      <c r="D26" s="679"/>
      <c r="E26" s="679"/>
      <c r="F26" s="680"/>
      <c r="G26" s="325"/>
      <c r="H26" s="326"/>
      <c r="I26" s="326"/>
      <c r="J26" s="326"/>
      <c r="K26" s="326"/>
      <c r="L26" s="326"/>
      <c r="M26" s="326"/>
      <c r="N26" s="326"/>
      <c r="O26" s="327"/>
      <c r="P26" s="197"/>
      <c r="Q26" s="197"/>
      <c r="R26" s="197"/>
      <c r="S26" s="197"/>
      <c r="T26" s="197"/>
      <c r="U26" s="197"/>
      <c r="V26" s="197"/>
      <c r="W26" s="197"/>
      <c r="X26" s="198"/>
      <c r="Y26" s="120" t="s">
        <v>15</v>
      </c>
      <c r="Z26" s="121"/>
      <c r="AA26" s="171"/>
      <c r="AB26" s="690" t="s">
        <v>461</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c r="A27" s="213" t="s">
        <v>13</v>
      </c>
      <c r="B27" s="214"/>
      <c r="C27" s="214"/>
      <c r="D27" s="214"/>
      <c r="E27" s="214"/>
      <c r="F27" s="215"/>
      <c r="G27" s="220" t="s">
        <v>319</v>
      </c>
      <c r="H27" s="221"/>
      <c r="I27" s="221"/>
      <c r="J27" s="221"/>
      <c r="K27" s="221"/>
      <c r="L27" s="221"/>
      <c r="M27" s="221"/>
      <c r="N27" s="221"/>
      <c r="O27" s="222"/>
      <c r="P27" s="242" t="s">
        <v>83</v>
      </c>
      <c r="Q27" s="221"/>
      <c r="R27" s="221"/>
      <c r="S27" s="221"/>
      <c r="T27" s="221"/>
      <c r="U27" s="221"/>
      <c r="V27" s="221"/>
      <c r="W27" s="221"/>
      <c r="X27" s="222"/>
      <c r="Y27" s="193"/>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c r="A28" s="213"/>
      <c r="B28" s="214"/>
      <c r="C28" s="214"/>
      <c r="D28" s="214"/>
      <c r="E28" s="214"/>
      <c r="F28" s="215"/>
      <c r="G28" s="223"/>
      <c r="H28" s="108"/>
      <c r="I28" s="108"/>
      <c r="J28" s="108"/>
      <c r="K28" s="108"/>
      <c r="L28" s="108"/>
      <c r="M28" s="108"/>
      <c r="N28" s="108"/>
      <c r="O28" s="224"/>
      <c r="P28" s="243"/>
      <c r="Q28" s="108"/>
      <c r="R28" s="108"/>
      <c r="S28" s="108"/>
      <c r="T28" s="108"/>
      <c r="U28" s="108"/>
      <c r="V28" s="108"/>
      <c r="W28" s="108"/>
      <c r="X28" s="224"/>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459</v>
      </c>
      <c r="AX28" s="109"/>
    </row>
    <row r="29" spans="1:50" ht="22.5" customHeight="1">
      <c r="A29" s="216"/>
      <c r="B29" s="214"/>
      <c r="C29" s="214"/>
      <c r="D29" s="214"/>
      <c r="E29" s="214"/>
      <c r="F29" s="215"/>
      <c r="G29" s="324"/>
      <c r="H29" s="291"/>
      <c r="I29" s="291"/>
      <c r="J29" s="291"/>
      <c r="K29" s="291"/>
      <c r="L29" s="291"/>
      <c r="M29" s="291"/>
      <c r="N29" s="291"/>
      <c r="O29" s="292"/>
      <c r="P29" s="256"/>
      <c r="Q29" s="195"/>
      <c r="R29" s="195"/>
      <c r="S29" s="195"/>
      <c r="T29" s="195"/>
      <c r="U29" s="195"/>
      <c r="V29" s="195"/>
      <c r="W29" s="195"/>
      <c r="X29" s="196"/>
      <c r="Y29" s="296" t="s">
        <v>14</v>
      </c>
      <c r="Z29" s="297"/>
      <c r="AA29" s="298"/>
      <c r="AB29" s="328"/>
      <c r="AC29" s="299"/>
      <c r="AD29" s="299"/>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c r="A30" s="217"/>
      <c r="B30" s="218"/>
      <c r="C30" s="218"/>
      <c r="D30" s="218"/>
      <c r="E30" s="218"/>
      <c r="F30" s="219"/>
      <c r="G30" s="293"/>
      <c r="H30" s="294"/>
      <c r="I30" s="294"/>
      <c r="J30" s="294"/>
      <c r="K30" s="294"/>
      <c r="L30" s="294"/>
      <c r="M30" s="294"/>
      <c r="N30" s="294"/>
      <c r="O30" s="295"/>
      <c r="P30" s="278"/>
      <c r="Q30" s="278"/>
      <c r="R30" s="278"/>
      <c r="S30" s="278"/>
      <c r="T30" s="278"/>
      <c r="U30" s="278"/>
      <c r="V30" s="278"/>
      <c r="W30" s="278"/>
      <c r="X30" s="279"/>
      <c r="Y30" s="175" t="s">
        <v>65</v>
      </c>
      <c r="Z30" s="121"/>
      <c r="AA30" s="171"/>
      <c r="AB30" s="28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8"/>
      <c r="B31" s="679"/>
      <c r="C31" s="679"/>
      <c r="D31" s="679"/>
      <c r="E31" s="679"/>
      <c r="F31" s="680"/>
      <c r="G31" s="325"/>
      <c r="H31" s="326"/>
      <c r="I31" s="326"/>
      <c r="J31" s="326"/>
      <c r="K31" s="326"/>
      <c r="L31" s="326"/>
      <c r="M31" s="326"/>
      <c r="N31" s="326"/>
      <c r="O31" s="327"/>
      <c r="P31" s="197"/>
      <c r="Q31" s="197"/>
      <c r="R31" s="197"/>
      <c r="S31" s="197"/>
      <c r="T31" s="197"/>
      <c r="U31" s="197"/>
      <c r="V31" s="197"/>
      <c r="W31" s="197"/>
      <c r="X31" s="198"/>
      <c r="Y31" s="120" t="s">
        <v>15</v>
      </c>
      <c r="Z31" s="121"/>
      <c r="AA31" s="171"/>
      <c r="AB31" s="690" t="s">
        <v>460</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c r="A32" s="213" t="s">
        <v>13</v>
      </c>
      <c r="B32" s="214"/>
      <c r="C32" s="214"/>
      <c r="D32" s="214"/>
      <c r="E32" s="214"/>
      <c r="F32" s="215"/>
      <c r="G32" s="220" t="s">
        <v>319</v>
      </c>
      <c r="H32" s="221"/>
      <c r="I32" s="221"/>
      <c r="J32" s="221"/>
      <c r="K32" s="221"/>
      <c r="L32" s="221"/>
      <c r="M32" s="221"/>
      <c r="N32" s="221"/>
      <c r="O32" s="222"/>
      <c r="P32" s="242" t="s">
        <v>83</v>
      </c>
      <c r="Q32" s="221"/>
      <c r="R32" s="221"/>
      <c r="S32" s="221"/>
      <c r="T32" s="221"/>
      <c r="U32" s="221"/>
      <c r="V32" s="221"/>
      <c r="W32" s="221"/>
      <c r="X32" s="222"/>
      <c r="Y32" s="193"/>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c r="A33" s="213"/>
      <c r="B33" s="214"/>
      <c r="C33" s="214"/>
      <c r="D33" s="214"/>
      <c r="E33" s="214"/>
      <c r="F33" s="215"/>
      <c r="G33" s="223"/>
      <c r="H33" s="108"/>
      <c r="I33" s="108"/>
      <c r="J33" s="108"/>
      <c r="K33" s="108"/>
      <c r="L33" s="108"/>
      <c r="M33" s="108"/>
      <c r="N33" s="108"/>
      <c r="O33" s="224"/>
      <c r="P33" s="243"/>
      <c r="Q33" s="108"/>
      <c r="R33" s="108"/>
      <c r="S33" s="108"/>
      <c r="T33" s="108"/>
      <c r="U33" s="108"/>
      <c r="V33" s="108"/>
      <c r="W33" s="108"/>
      <c r="X33" s="224"/>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462</v>
      </c>
      <c r="AX33" s="109"/>
    </row>
    <row r="34" spans="1:50" ht="22.5" customHeight="1">
      <c r="A34" s="216"/>
      <c r="B34" s="214"/>
      <c r="C34" s="214"/>
      <c r="D34" s="214"/>
      <c r="E34" s="214"/>
      <c r="F34" s="215"/>
      <c r="G34" s="324"/>
      <c r="H34" s="291"/>
      <c r="I34" s="291"/>
      <c r="J34" s="291"/>
      <c r="K34" s="291"/>
      <c r="L34" s="291"/>
      <c r="M34" s="291"/>
      <c r="N34" s="291"/>
      <c r="O34" s="292"/>
      <c r="P34" s="256"/>
      <c r="Q34" s="195"/>
      <c r="R34" s="195"/>
      <c r="S34" s="195"/>
      <c r="T34" s="195"/>
      <c r="U34" s="195"/>
      <c r="V34" s="195"/>
      <c r="W34" s="195"/>
      <c r="X34" s="196"/>
      <c r="Y34" s="296" t="s">
        <v>14</v>
      </c>
      <c r="Z34" s="297"/>
      <c r="AA34" s="298"/>
      <c r="AB34" s="328"/>
      <c r="AC34" s="299"/>
      <c r="AD34" s="299"/>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c r="A35" s="217"/>
      <c r="B35" s="218"/>
      <c r="C35" s="218"/>
      <c r="D35" s="218"/>
      <c r="E35" s="218"/>
      <c r="F35" s="219"/>
      <c r="G35" s="293"/>
      <c r="H35" s="294"/>
      <c r="I35" s="294"/>
      <c r="J35" s="294"/>
      <c r="K35" s="294"/>
      <c r="L35" s="294"/>
      <c r="M35" s="294"/>
      <c r="N35" s="294"/>
      <c r="O35" s="295"/>
      <c r="P35" s="278"/>
      <c r="Q35" s="278"/>
      <c r="R35" s="278"/>
      <c r="S35" s="278"/>
      <c r="T35" s="278"/>
      <c r="U35" s="278"/>
      <c r="V35" s="278"/>
      <c r="W35" s="278"/>
      <c r="X35" s="279"/>
      <c r="Y35" s="175" t="s">
        <v>65</v>
      </c>
      <c r="Z35" s="121"/>
      <c r="AA35" s="171"/>
      <c r="AB35" s="28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8"/>
      <c r="B36" s="679"/>
      <c r="C36" s="679"/>
      <c r="D36" s="679"/>
      <c r="E36" s="679"/>
      <c r="F36" s="680"/>
      <c r="G36" s="325"/>
      <c r="H36" s="326"/>
      <c r="I36" s="326"/>
      <c r="J36" s="326"/>
      <c r="K36" s="326"/>
      <c r="L36" s="326"/>
      <c r="M36" s="326"/>
      <c r="N36" s="326"/>
      <c r="O36" s="327"/>
      <c r="P36" s="197"/>
      <c r="Q36" s="197"/>
      <c r="R36" s="197"/>
      <c r="S36" s="197"/>
      <c r="T36" s="197"/>
      <c r="U36" s="197"/>
      <c r="V36" s="197"/>
      <c r="W36" s="197"/>
      <c r="X36" s="198"/>
      <c r="Y36" s="120" t="s">
        <v>15</v>
      </c>
      <c r="Z36" s="121"/>
      <c r="AA36" s="171"/>
      <c r="AB36" s="690" t="s">
        <v>461</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c r="A37" s="213" t="s">
        <v>13</v>
      </c>
      <c r="B37" s="214"/>
      <c r="C37" s="214"/>
      <c r="D37" s="214"/>
      <c r="E37" s="214"/>
      <c r="F37" s="215"/>
      <c r="G37" s="220" t="s">
        <v>319</v>
      </c>
      <c r="H37" s="221"/>
      <c r="I37" s="221"/>
      <c r="J37" s="221"/>
      <c r="K37" s="221"/>
      <c r="L37" s="221"/>
      <c r="M37" s="221"/>
      <c r="N37" s="221"/>
      <c r="O37" s="222"/>
      <c r="P37" s="242" t="s">
        <v>83</v>
      </c>
      <c r="Q37" s="221"/>
      <c r="R37" s="221"/>
      <c r="S37" s="221"/>
      <c r="T37" s="221"/>
      <c r="U37" s="221"/>
      <c r="V37" s="221"/>
      <c r="W37" s="221"/>
      <c r="X37" s="222"/>
      <c r="Y37" s="193"/>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c r="A38" s="213"/>
      <c r="B38" s="214"/>
      <c r="C38" s="214"/>
      <c r="D38" s="214"/>
      <c r="E38" s="214"/>
      <c r="F38" s="215"/>
      <c r="G38" s="223"/>
      <c r="H38" s="108"/>
      <c r="I38" s="108"/>
      <c r="J38" s="108"/>
      <c r="K38" s="108"/>
      <c r="L38" s="108"/>
      <c r="M38" s="108"/>
      <c r="N38" s="108"/>
      <c r="O38" s="224"/>
      <c r="P38" s="243"/>
      <c r="Q38" s="108"/>
      <c r="R38" s="108"/>
      <c r="S38" s="108"/>
      <c r="T38" s="108"/>
      <c r="U38" s="108"/>
      <c r="V38" s="108"/>
      <c r="W38" s="108"/>
      <c r="X38" s="224"/>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462</v>
      </c>
      <c r="AX38" s="109"/>
    </row>
    <row r="39" spans="1:50" ht="22.5" customHeight="1">
      <c r="A39" s="216"/>
      <c r="B39" s="214"/>
      <c r="C39" s="214"/>
      <c r="D39" s="214"/>
      <c r="E39" s="214"/>
      <c r="F39" s="215"/>
      <c r="G39" s="324"/>
      <c r="H39" s="291"/>
      <c r="I39" s="291"/>
      <c r="J39" s="291"/>
      <c r="K39" s="291"/>
      <c r="L39" s="291"/>
      <c r="M39" s="291"/>
      <c r="N39" s="291"/>
      <c r="O39" s="292"/>
      <c r="P39" s="256"/>
      <c r="Q39" s="195"/>
      <c r="R39" s="195"/>
      <c r="S39" s="195"/>
      <c r="T39" s="195"/>
      <c r="U39" s="195"/>
      <c r="V39" s="195"/>
      <c r="W39" s="195"/>
      <c r="X39" s="196"/>
      <c r="Y39" s="296" t="s">
        <v>14</v>
      </c>
      <c r="Z39" s="297"/>
      <c r="AA39" s="298"/>
      <c r="AB39" s="328"/>
      <c r="AC39" s="299"/>
      <c r="AD39" s="299"/>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c r="A40" s="217"/>
      <c r="B40" s="218"/>
      <c r="C40" s="218"/>
      <c r="D40" s="218"/>
      <c r="E40" s="218"/>
      <c r="F40" s="219"/>
      <c r="G40" s="293"/>
      <c r="H40" s="294"/>
      <c r="I40" s="294"/>
      <c r="J40" s="294"/>
      <c r="K40" s="294"/>
      <c r="L40" s="294"/>
      <c r="M40" s="294"/>
      <c r="N40" s="294"/>
      <c r="O40" s="295"/>
      <c r="P40" s="278"/>
      <c r="Q40" s="278"/>
      <c r="R40" s="278"/>
      <c r="S40" s="278"/>
      <c r="T40" s="278"/>
      <c r="U40" s="278"/>
      <c r="V40" s="278"/>
      <c r="W40" s="278"/>
      <c r="X40" s="279"/>
      <c r="Y40" s="175" t="s">
        <v>65</v>
      </c>
      <c r="Z40" s="121"/>
      <c r="AA40" s="171"/>
      <c r="AB40" s="28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8"/>
      <c r="B41" s="679"/>
      <c r="C41" s="679"/>
      <c r="D41" s="679"/>
      <c r="E41" s="679"/>
      <c r="F41" s="680"/>
      <c r="G41" s="325"/>
      <c r="H41" s="326"/>
      <c r="I41" s="326"/>
      <c r="J41" s="326"/>
      <c r="K41" s="326"/>
      <c r="L41" s="326"/>
      <c r="M41" s="326"/>
      <c r="N41" s="326"/>
      <c r="O41" s="327"/>
      <c r="P41" s="197"/>
      <c r="Q41" s="197"/>
      <c r="R41" s="197"/>
      <c r="S41" s="197"/>
      <c r="T41" s="197"/>
      <c r="U41" s="197"/>
      <c r="V41" s="197"/>
      <c r="W41" s="197"/>
      <c r="X41" s="198"/>
      <c r="Y41" s="120" t="s">
        <v>15</v>
      </c>
      <c r="Z41" s="121"/>
      <c r="AA41" s="171"/>
      <c r="AB41" s="690" t="s">
        <v>461</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c r="A42" s="213" t="s">
        <v>13</v>
      </c>
      <c r="B42" s="214"/>
      <c r="C42" s="214"/>
      <c r="D42" s="214"/>
      <c r="E42" s="214"/>
      <c r="F42" s="215"/>
      <c r="G42" s="220" t="s">
        <v>319</v>
      </c>
      <c r="H42" s="221"/>
      <c r="I42" s="221"/>
      <c r="J42" s="221"/>
      <c r="K42" s="221"/>
      <c r="L42" s="221"/>
      <c r="M42" s="221"/>
      <c r="N42" s="221"/>
      <c r="O42" s="222"/>
      <c r="P42" s="242" t="s">
        <v>83</v>
      </c>
      <c r="Q42" s="221"/>
      <c r="R42" s="221"/>
      <c r="S42" s="221"/>
      <c r="T42" s="221"/>
      <c r="U42" s="221"/>
      <c r="V42" s="221"/>
      <c r="W42" s="221"/>
      <c r="X42" s="222"/>
      <c r="Y42" s="193"/>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c r="A43" s="213"/>
      <c r="B43" s="214"/>
      <c r="C43" s="214"/>
      <c r="D43" s="214"/>
      <c r="E43" s="214"/>
      <c r="F43" s="215"/>
      <c r="G43" s="223"/>
      <c r="H43" s="108"/>
      <c r="I43" s="108"/>
      <c r="J43" s="108"/>
      <c r="K43" s="108"/>
      <c r="L43" s="108"/>
      <c r="M43" s="108"/>
      <c r="N43" s="108"/>
      <c r="O43" s="224"/>
      <c r="P43" s="243"/>
      <c r="Q43" s="108"/>
      <c r="R43" s="108"/>
      <c r="S43" s="108"/>
      <c r="T43" s="108"/>
      <c r="U43" s="108"/>
      <c r="V43" s="108"/>
      <c r="W43" s="108"/>
      <c r="X43" s="224"/>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462</v>
      </c>
      <c r="AX43" s="109"/>
    </row>
    <row r="44" spans="1:50" ht="22.5" customHeight="1">
      <c r="A44" s="216"/>
      <c r="B44" s="214"/>
      <c r="C44" s="214"/>
      <c r="D44" s="214"/>
      <c r="E44" s="214"/>
      <c r="F44" s="215"/>
      <c r="G44" s="324"/>
      <c r="H44" s="291"/>
      <c r="I44" s="291"/>
      <c r="J44" s="291"/>
      <c r="K44" s="291"/>
      <c r="L44" s="291"/>
      <c r="M44" s="291"/>
      <c r="N44" s="291"/>
      <c r="O44" s="292"/>
      <c r="P44" s="256"/>
      <c r="Q44" s="195"/>
      <c r="R44" s="195"/>
      <c r="S44" s="195"/>
      <c r="T44" s="195"/>
      <c r="U44" s="195"/>
      <c r="V44" s="195"/>
      <c r="W44" s="195"/>
      <c r="X44" s="196"/>
      <c r="Y44" s="296" t="s">
        <v>14</v>
      </c>
      <c r="Z44" s="297"/>
      <c r="AA44" s="298"/>
      <c r="AB44" s="328"/>
      <c r="AC44" s="299"/>
      <c r="AD44" s="299"/>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c r="A45" s="217"/>
      <c r="B45" s="218"/>
      <c r="C45" s="218"/>
      <c r="D45" s="218"/>
      <c r="E45" s="218"/>
      <c r="F45" s="219"/>
      <c r="G45" s="293"/>
      <c r="H45" s="294"/>
      <c r="I45" s="294"/>
      <c r="J45" s="294"/>
      <c r="K45" s="294"/>
      <c r="L45" s="294"/>
      <c r="M45" s="294"/>
      <c r="N45" s="294"/>
      <c r="O45" s="295"/>
      <c r="P45" s="278"/>
      <c r="Q45" s="278"/>
      <c r="R45" s="278"/>
      <c r="S45" s="278"/>
      <c r="T45" s="278"/>
      <c r="U45" s="278"/>
      <c r="V45" s="278"/>
      <c r="W45" s="278"/>
      <c r="X45" s="279"/>
      <c r="Y45" s="175" t="s">
        <v>65</v>
      </c>
      <c r="Z45" s="121"/>
      <c r="AA45" s="171"/>
      <c r="AB45" s="28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8"/>
      <c r="B46" s="679"/>
      <c r="C46" s="679"/>
      <c r="D46" s="679"/>
      <c r="E46" s="679"/>
      <c r="F46" s="680"/>
      <c r="G46" s="325"/>
      <c r="H46" s="326"/>
      <c r="I46" s="326"/>
      <c r="J46" s="326"/>
      <c r="K46" s="326"/>
      <c r="L46" s="326"/>
      <c r="M46" s="326"/>
      <c r="N46" s="326"/>
      <c r="O46" s="327"/>
      <c r="P46" s="197"/>
      <c r="Q46" s="197"/>
      <c r="R46" s="197"/>
      <c r="S46" s="197"/>
      <c r="T46" s="197"/>
      <c r="U46" s="197"/>
      <c r="V46" s="197"/>
      <c r="W46" s="197"/>
      <c r="X46" s="198"/>
      <c r="Y46" s="120" t="s">
        <v>15</v>
      </c>
      <c r="Z46" s="121"/>
      <c r="AA46" s="171"/>
      <c r="AB46" s="690" t="s">
        <v>461</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c r="A47" s="213" t="s">
        <v>13</v>
      </c>
      <c r="B47" s="214"/>
      <c r="C47" s="214"/>
      <c r="D47" s="214"/>
      <c r="E47" s="214"/>
      <c r="F47" s="215"/>
      <c r="G47" s="220" t="s">
        <v>319</v>
      </c>
      <c r="H47" s="221"/>
      <c r="I47" s="221"/>
      <c r="J47" s="221"/>
      <c r="K47" s="221"/>
      <c r="L47" s="221"/>
      <c r="M47" s="221"/>
      <c r="N47" s="221"/>
      <c r="O47" s="222"/>
      <c r="P47" s="242" t="s">
        <v>83</v>
      </c>
      <c r="Q47" s="221"/>
      <c r="R47" s="221"/>
      <c r="S47" s="221"/>
      <c r="T47" s="221"/>
      <c r="U47" s="221"/>
      <c r="V47" s="221"/>
      <c r="W47" s="221"/>
      <c r="X47" s="222"/>
      <c r="Y47" s="193"/>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c r="A48" s="213"/>
      <c r="B48" s="214"/>
      <c r="C48" s="214"/>
      <c r="D48" s="214"/>
      <c r="E48" s="214"/>
      <c r="F48" s="215"/>
      <c r="G48" s="223"/>
      <c r="H48" s="108"/>
      <c r="I48" s="108"/>
      <c r="J48" s="108"/>
      <c r="K48" s="108"/>
      <c r="L48" s="108"/>
      <c r="M48" s="108"/>
      <c r="N48" s="108"/>
      <c r="O48" s="224"/>
      <c r="P48" s="243"/>
      <c r="Q48" s="108"/>
      <c r="R48" s="108"/>
      <c r="S48" s="108"/>
      <c r="T48" s="108"/>
      <c r="U48" s="108"/>
      <c r="V48" s="108"/>
      <c r="W48" s="108"/>
      <c r="X48" s="224"/>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459</v>
      </c>
      <c r="AX48" s="109"/>
    </row>
    <row r="49" spans="1:50" ht="22.5" customHeight="1">
      <c r="A49" s="216"/>
      <c r="B49" s="214"/>
      <c r="C49" s="214"/>
      <c r="D49" s="214"/>
      <c r="E49" s="214"/>
      <c r="F49" s="215"/>
      <c r="G49" s="324"/>
      <c r="H49" s="291"/>
      <c r="I49" s="291"/>
      <c r="J49" s="291"/>
      <c r="K49" s="291"/>
      <c r="L49" s="291"/>
      <c r="M49" s="291"/>
      <c r="N49" s="291"/>
      <c r="O49" s="292"/>
      <c r="P49" s="256"/>
      <c r="Q49" s="195"/>
      <c r="R49" s="195"/>
      <c r="S49" s="195"/>
      <c r="T49" s="195"/>
      <c r="U49" s="195"/>
      <c r="V49" s="195"/>
      <c r="W49" s="195"/>
      <c r="X49" s="196"/>
      <c r="Y49" s="296" t="s">
        <v>14</v>
      </c>
      <c r="Z49" s="297"/>
      <c r="AA49" s="298"/>
      <c r="AB49" s="328"/>
      <c r="AC49" s="299"/>
      <c r="AD49" s="299"/>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c r="A50" s="217"/>
      <c r="B50" s="218"/>
      <c r="C50" s="218"/>
      <c r="D50" s="218"/>
      <c r="E50" s="218"/>
      <c r="F50" s="219"/>
      <c r="G50" s="293"/>
      <c r="H50" s="294"/>
      <c r="I50" s="294"/>
      <c r="J50" s="294"/>
      <c r="K50" s="294"/>
      <c r="L50" s="294"/>
      <c r="M50" s="294"/>
      <c r="N50" s="294"/>
      <c r="O50" s="295"/>
      <c r="P50" s="278"/>
      <c r="Q50" s="278"/>
      <c r="R50" s="278"/>
      <c r="S50" s="278"/>
      <c r="T50" s="278"/>
      <c r="U50" s="278"/>
      <c r="V50" s="278"/>
      <c r="W50" s="278"/>
      <c r="X50" s="279"/>
      <c r="Y50" s="175" t="s">
        <v>65</v>
      </c>
      <c r="Z50" s="121"/>
      <c r="AA50" s="171"/>
      <c r="AB50" s="28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8"/>
      <c r="B51" s="679"/>
      <c r="C51" s="679"/>
      <c r="D51" s="679"/>
      <c r="E51" s="679"/>
      <c r="F51" s="680"/>
      <c r="G51" s="325"/>
      <c r="H51" s="326"/>
      <c r="I51" s="326"/>
      <c r="J51" s="326"/>
      <c r="K51" s="326"/>
      <c r="L51" s="326"/>
      <c r="M51" s="326"/>
      <c r="N51" s="326"/>
      <c r="O51" s="327"/>
      <c r="P51" s="197"/>
      <c r="Q51" s="197"/>
      <c r="R51" s="197"/>
      <c r="S51" s="197"/>
      <c r="T51" s="197"/>
      <c r="U51" s="197"/>
      <c r="V51" s="197"/>
      <c r="W51" s="197"/>
      <c r="X51" s="198"/>
      <c r="Y51" s="120" t="s">
        <v>15</v>
      </c>
      <c r="Z51" s="121"/>
      <c r="AA51" s="171"/>
      <c r="AB51" s="699" t="s">
        <v>460</v>
      </c>
      <c r="AC51" s="700"/>
      <c r="AD51" s="700"/>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T5:AX5">
    <cfRule type="expression" dxfId="745" priority="33">
      <formula>IF(RIGHT(TEXT(AT5,"0.#"),1)=".",FALSE,TRUE)</formula>
    </cfRule>
    <cfRule type="expression" dxfId="744" priority="34">
      <formula>IF(RIGHT(TEXT(AT5,"0.#"),1)=".",TRUE,FALSE)</formula>
    </cfRule>
  </conditionalFormatting>
  <conditionalFormatting sqref="AE49:AI49 AE44:AI44 AE39:AI39 AE34:AI34 AE29:AI29 AE24:AI24 AE19:AI19 AE14:AI14 AE9:AI9">
    <cfRule type="expression" dxfId="743" priority="23">
      <formula>IF(RIGHT(TEXT(AE9,"0.#"),1)=".",FALSE,TRUE)</formula>
    </cfRule>
    <cfRule type="expression" dxfId="742" priority="2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1" priority="21">
      <formula>IF(RIGHT(TEXT(AE9,"0.#"),1)=".",FALSE,TRUE)</formula>
    </cfRule>
    <cfRule type="expression" dxfId="740" priority="22">
      <formula>IF(RIGHT(TEXT(AE9,"0.#"),1)=".",TRUE,FALSE)</formula>
    </cfRule>
  </conditionalFormatting>
  <conditionalFormatting sqref="AE51:AI51 AE46:AI46 AE41:AI41 AE36:AI36 AE31:AI31 AE26:AI26 AE21:AI21 AE16:AI16 AE11:AI11">
    <cfRule type="expression" dxfId="739" priority="17">
      <formula>IF(AND(AE11&gt;=0, RIGHT(TEXT(AE11,"0.#"),1)&lt;&gt;"."),TRUE,FALSE)</formula>
    </cfRule>
    <cfRule type="expression" dxfId="738" priority="18">
      <formula>IF(AND(AE11&gt;=0, RIGHT(TEXT(AE11,"0.#"),1)="."),TRUE,FALSE)</formula>
    </cfRule>
    <cfRule type="expression" dxfId="737" priority="19">
      <formula>IF(AND(AE11&lt;0, RIGHT(TEXT(AE11,"0.#"),1)&lt;&gt;"."),TRUE,FALSE)</formula>
    </cfRule>
    <cfRule type="expression" dxfId="736" priority="20">
      <formula>IF(AND(AE11&lt;0, RIGHT(TEXT(AE11,"0.#"),1)="."),TRUE,FALSE)</formula>
    </cfRule>
  </conditionalFormatting>
  <conditionalFormatting sqref="AJ51:AS51 AJ46:AS46 AJ41:AS41 AJ36:AS36 AJ31:AS31 AJ26:AS26 AJ21:AS21 AJ16:AS16 AJ11:AS11">
    <cfRule type="expression" dxfId="735" priority="13">
      <formula>IF(AND(AJ11&gt;=0, RIGHT(TEXT(AJ11,"0.#"),1)&lt;&gt;"."),TRUE,FALSE)</formula>
    </cfRule>
    <cfRule type="expression" dxfId="734" priority="14">
      <formula>IF(AND(AJ11&gt;=0, RIGHT(TEXT(AJ11,"0.#"),1)="."),TRUE,FALSE)</formula>
    </cfRule>
    <cfRule type="expression" dxfId="733" priority="15">
      <formula>IF(AND(AJ11&lt;0, RIGHT(TEXT(AJ11,"0.#"),1)&lt;&gt;"."),TRUE,FALSE)</formula>
    </cfRule>
    <cfRule type="expression" dxfId="732" priority="16">
      <formula>IF(AND(AJ11&lt;0, RIGHT(TEXT(AJ11,"0.#"),1)="."),TRUE,FALSE)</formula>
    </cfRule>
  </conditionalFormatting>
  <conditionalFormatting sqref="AE4:AI4">
    <cfRule type="expression" dxfId="731" priority="11">
      <formula>IF(RIGHT(TEXT(AE4,"0.#"),1)=".",FALSE,TRUE)</formula>
    </cfRule>
    <cfRule type="expression" dxfId="730" priority="12">
      <formula>IF(RIGHT(TEXT(AE4,"0.#"),1)=".",TRUE,FALSE)</formula>
    </cfRule>
  </conditionalFormatting>
  <conditionalFormatting sqref="AE5:AS5 AJ4:AS4">
    <cfRule type="expression" dxfId="729" priority="9">
      <formula>IF(RIGHT(TEXT(AE4,"0.#"),1)=".",FALSE,TRUE)</formula>
    </cfRule>
    <cfRule type="expression" dxfId="728" priority="10">
      <formula>IF(RIGHT(TEXT(AE4,"0.#"),1)=".",TRUE,FALSE)</formula>
    </cfRule>
  </conditionalFormatting>
  <conditionalFormatting sqref="AE6:AI6">
    <cfRule type="expression" dxfId="727" priority="5">
      <formula>IF(AND(AE6&gt;=0, RIGHT(TEXT(AE6,"0.#"),1)&lt;&gt;"."),TRUE,FALSE)</formula>
    </cfRule>
    <cfRule type="expression" dxfId="726" priority="6">
      <formula>IF(AND(AE6&gt;=0, RIGHT(TEXT(AE6,"0.#"),1)="."),TRUE,FALSE)</formula>
    </cfRule>
    <cfRule type="expression" dxfId="725" priority="7">
      <formula>IF(AND(AE6&lt;0, RIGHT(TEXT(AE6,"0.#"),1)&lt;&gt;"."),TRUE,FALSE)</formula>
    </cfRule>
    <cfRule type="expression" dxfId="724" priority="8">
      <formula>IF(AND(AE6&lt;0, RIGHT(TEXT(AE6,"0.#"),1)="."),TRUE,FALSE)</formula>
    </cfRule>
  </conditionalFormatting>
  <conditionalFormatting sqref="AJ6:AS6">
    <cfRule type="expression" dxfId="723" priority="1">
      <formula>IF(AND(AJ6&gt;=0, RIGHT(TEXT(AJ6,"0.#"),1)&lt;&gt;"."),TRUE,FALSE)</formula>
    </cfRule>
    <cfRule type="expression" dxfId="722" priority="2">
      <formula>IF(AND(AJ6&gt;=0, RIGHT(TEXT(AJ6,"0.#"),1)="."),TRUE,FALSE)</formula>
    </cfRule>
    <cfRule type="expression" dxfId="721" priority="3">
      <formula>IF(AND(AJ6&lt;0, RIGHT(TEXT(AJ6,"0.#"),1)&lt;&gt;"."),TRUE,FALSE)</formula>
    </cfRule>
    <cfRule type="expression" dxfId="720" priority="4">
      <formula>IF(AND(AJ6&lt;0, RIGHT(TEXT(AJ6,"0.#"),1)="."),TRUE,FALSE)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M1" zoomScale="85" zoomScaleNormal="75" zoomScaleSheetLayoutView="85" zoomScalePageLayoutView="70" workbookViewId="0">
      <selection activeCell="AH11" sqref="AH11:AT1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1" t="s">
        <v>34</v>
      </c>
      <c r="B2" s="702"/>
      <c r="C2" s="702"/>
      <c r="D2" s="702"/>
      <c r="E2" s="702"/>
      <c r="F2" s="703"/>
      <c r="G2" s="389" t="s">
        <v>367</v>
      </c>
      <c r="H2" s="390"/>
      <c r="I2" s="390"/>
      <c r="J2" s="390"/>
      <c r="K2" s="390"/>
      <c r="L2" s="390"/>
      <c r="M2" s="390"/>
      <c r="N2" s="390"/>
      <c r="O2" s="390"/>
      <c r="P2" s="390"/>
      <c r="Q2" s="390"/>
      <c r="R2" s="390"/>
      <c r="S2" s="390"/>
      <c r="T2" s="390"/>
      <c r="U2" s="390"/>
      <c r="V2" s="390"/>
      <c r="W2" s="390"/>
      <c r="X2" s="390"/>
      <c r="Y2" s="390"/>
      <c r="Z2" s="390"/>
      <c r="AA2" s="390"/>
      <c r="AB2" s="391"/>
      <c r="AC2" s="389" t="s">
        <v>457</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c r="A3" s="704"/>
      <c r="B3" s="705"/>
      <c r="C3" s="705"/>
      <c r="D3" s="705"/>
      <c r="E3" s="705"/>
      <c r="F3" s="706"/>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c r="A4" s="704"/>
      <c r="B4" s="705"/>
      <c r="C4" s="705"/>
      <c r="D4" s="705"/>
      <c r="E4" s="705"/>
      <c r="F4" s="706"/>
      <c r="G4" s="97" t="s">
        <v>544</v>
      </c>
      <c r="H4" s="98"/>
      <c r="I4" s="98"/>
      <c r="J4" s="98"/>
      <c r="K4" s="99"/>
      <c r="L4" s="100" t="s">
        <v>545</v>
      </c>
      <c r="M4" s="101"/>
      <c r="N4" s="101"/>
      <c r="O4" s="101"/>
      <c r="P4" s="101"/>
      <c r="Q4" s="101"/>
      <c r="R4" s="101"/>
      <c r="S4" s="101"/>
      <c r="T4" s="101"/>
      <c r="U4" s="101"/>
      <c r="V4" s="101"/>
      <c r="W4" s="101"/>
      <c r="X4" s="102"/>
      <c r="Y4" s="103">
        <v>9</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c r="A5" s="704"/>
      <c r="B5" s="705"/>
      <c r="C5" s="705"/>
      <c r="D5" s="705"/>
      <c r="E5" s="705"/>
      <c r="F5" s="70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4"/>
      <c r="B6" s="705"/>
      <c r="C6" s="705"/>
      <c r="D6" s="705"/>
      <c r="E6" s="705"/>
      <c r="F6" s="70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4"/>
      <c r="B7" s="705"/>
      <c r="C7" s="705"/>
      <c r="D7" s="705"/>
      <c r="E7" s="705"/>
      <c r="F7" s="70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4"/>
      <c r="B8" s="705"/>
      <c r="C8" s="705"/>
      <c r="D8" s="705"/>
      <c r="E8" s="705"/>
      <c r="F8" s="70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4"/>
      <c r="B9" s="705"/>
      <c r="C9" s="705"/>
      <c r="D9" s="705"/>
      <c r="E9" s="705"/>
      <c r="F9" s="70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4"/>
      <c r="B10" s="705"/>
      <c r="C10" s="705"/>
      <c r="D10" s="705"/>
      <c r="E10" s="705"/>
      <c r="F10" s="70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4"/>
      <c r="B11" s="705"/>
      <c r="C11" s="705"/>
      <c r="D11" s="705"/>
      <c r="E11" s="705"/>
      <c r="F11" s="70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4"/>
      <c r="B12" s="705"/>
      <c r="C12" s="705"/>
      <c r="D12" s="705"/>
      <c r="E12" s="705"/>
      <c r="F12" s="70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4"/>
      <c r="B13" s="705"/>
      <c r="C13" s="705"/>
      <c r="D13" s="705"/>
      <c r="E13" s="705"/>
      <c r="F13" s="70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4"/>
      <c r="B14" s="705"/>
      <c r="C14" s="705"/>
      <c r="D14" s="705"/>
      <c r="E14" s="705"/>
      <c r="F14" s="706"/>
      <c r="G14" s="83" t="s">
        <v>22</v>
      </c>
      <c r="H14" s="84"/>
      <c r="I14" s="84"/>
      <c r="J14" s="84"/>
      <c r="K14" s="84"/>
      <c r="L14" s="85"/>
      <c r="M14" s="86"/>
      <c r="N14" s="86"/>
      <c r="O14" s="86"/>
      <c r="P14" s="86"/>
      <c r="Q14" s="86"/>
      <c r="R14" s="86"/>
      <c r="S14" s="86"/>
      <c r="T14" s="86"/>
      <c r="U14" s="86"/>
      <c r="V14" s="86"/>
      <c r="W14" s="86"/>
      <c r="X14" s="87"/>
      <c r="Y14" s="88">
        <f>SUM(Y4:AB13)</f>
        <v>9</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4"/>
      <c r="B15" s="705"/>
      <c r="C15" s="705"/>
      <c r="D15" s="705"/>
      <c r="E15" s="705"/>
      <c r="F15" s="706"/>
      <c r="G15" s="389" t="s">
        <v>368</v>
      </c>
      <c r="H15" s="390"/>
      <c r="I15" s="390"/>
      <c r="J15" s="390"/>
      <c r="K15" s="390"/>
      <c r="L15" s="390"/>
      <c r="M15" s="390"/>
      <c r="N15" s="390"/>
      <c r="O15" s="390"/>
      <c r="P15" s="390"/>
      <c r="Q15" s="390"/>
      <c r="R15" s="390"/>
      <c r="S15" s="390"/>
      <c r="T15" s="390"/>
      <c r="U15" s="390"/>
      <c r="V15" s="390"/>
      <c r="W15" s="390"/>
      <c r="X15" s="390"/>
      <c r="Y15" s="390"/>
      <c r="Z15" s="390"/>
      <c r="AA15" s="390"/>
      <c r="AB15" s="391"/>
      <c r="AC15" s="389" t="s">
        <v>369</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c r="A16" s="704"/>
      <c r="B16" s="705"/>
      <c r="C16" s="705"/>
      <c r="D16" s="705"/>
      <c r="E16" s="705"/>
      <c r="F16" s="706"/>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c r="A17" s="704"/>
      <c r="B17" s="705"/>
      <c r="C17" s="705"/>
      <c r="D17" s="705"/>
      <c r="E17" s="705"/>
      <c r="F17" s="70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c r="A18" s="704"/>
      <c r="B18" s="705"/>
      <c r="C18" s="705"/>
      <c r="D18" s="705"/>
      <c r="E18" s="705"/>
      <c r="F18" s="70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4"/>
      <c r="B19" s="705"/>
      <c r="C19" s="705"/>
      <c r="D19" s="705"/>
      <c r="E19" s="705"/>
      <c r="F19" s="70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4"/>
      <c r="B20" s="705"/>
      <c r="C20" s="705"/>
      <c r="D20" s="705"/>
      <c r="E20" s="705"/>
      <c r="F20" s="70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4"/>
      <c r="B21" s="705"/>
      <c r="C21" s="705"/>
      <c r="D21" s="705"/>
      <c r="E21" s="705"/>
      <c r="F21" s="70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4"/>
      <c r="B22" s="705"/>
      <c r="C22" s="705"/>
      <c r="D22" s="705"/>
      <c r="E22" s="705"/>
      <c r="F22" s="70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4"/>
      <c r="B23" s="705"/>
      <c r="C23" s="705"/>
      <c r="D23" s="705"/>
      <c r="E23" s="705"/>
      <c r="F23" s="70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4"/>
      <c r="B24" s="705"/>
      <c r="C24" s="705"/>
      <c r="D24" s="705"/>
      <c r="E24" s="705"/>
      <c r="F24" s="70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4"/>
      <c r="B25" s="705"/>
      <c r="C25" s="705"/>
      <c r="D25" s="705"/>
      <c r="E25" s="705"/>
      <c r="F25" s="70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4"/>
      <c r="B26" s="705"/>
      <c r="C26" s="705"/>
      <c r="D26" s="705"/>
      <c r="E26" s="705"/>
      <c r="F26" s="70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4"/>
      <c r="B27" s="705"/>
      <c r="C27" s="705"/>
      <c r="D27" s="705"/>
      <c r="E27" s="705"/>
      <c r="F27" s="70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4"/>
      <c r="B28" s="705"/>
      <c r="C28" s="705"/>
      <c r="D28" s="705"/>
      <c r="E28" s="705"/>
      <c r="F28" s="706"/>
      <c r="G28" s="389" t="s">
        <v>370</v>
      </c>
      <c r="H28" s="390"/>
      <c r="I28" s="390"/>
      <c r="J28" s="390"/>
      <c r="K28" s="390"/>
      <c r="L28" s="390"/>
      <c r="M28" s="390"/>
      <c r="N28" s="390"/>
      <c r="O28" s="390"/>
      <c r="P28" s="390"/>
      <c r="Q28" s="390"/>
      <c r="R28" s="390"/>
      <c r="S28" s="390"/>
      <c r="T28" s="390"/>
      <c r="U28" s="390"/>
      <c r="V28" s="390"/>
      <c r="W28" s="390"/>
      <c r="X28" s="390"/>
      <c r="Y28" s="390"/>
      <c r="Z28" s="390"/>
      <c r="AA28" s="390"/>
      <c r="AB28" s="391"/>
      <c r="AC28" s="389" t="s">
        <v>371</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c r="A29" s="704"/>
      <c r="B29" s="705"/>
      <c r="C29" s="705"/>
      <c r="D29" s="705"/>
      <c r="E29" s="705"/>
      <c r="F29" s="706"/>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c r="A30" s="704"/>
      <c r="B30" s="705"/>
      <c r="C30" s="705"/>
      <c r="D30" s="705"/>
      <c r="E30" s="705"/>
      <c r="F30" s="70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c r="A31" s="704"/>
      <c r="B31" s="705"/>
      <c r="C31" s="705"/>
      <c r="D31" s="705"/>
      <c r="E31" s="705"/>
      <c r="F31" s="70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4"/>
      <c r="B32" s="705"/>
      <c r="C32" s="705"/>
      <c r="D32" s="705"/>
      <c r="E32" s="705"/>
      <c r="F32" s="70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4"/>
      <c r="B33" s="705"/>
      <c r="C33" s="705"/>
      <c r="D33" s="705"/>
      <c r="E33" s="705"/>
      <c r="F33" s="70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4"/>
      <c r="B34" s="705"/>
      <c r="C34" s="705"/>
      <c r="D34" s="705"/>
      <c r="E34" s="705"/>
      <c r="F34" s="70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4"/>
      <c r="B35" s="705"/>
      <c r="C35" s="705"/>
      <c r="D35" s="705"/>
      <c r="E35" s="705"/>
      <c r="F35" s="70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4"/>
      <c r="B36" s="705"/>
      <c r="C36" s="705"/>
      <c r="D36" s="705"/>
      <c r="E36" s="705"/>
      <c r="F36" s="70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4"/>
      <c r="B37" s="705"/>
      <c r="C37" s="705"/>
      <c r="D37" s="705"/>
      <c r="E37" s="705"/>
      <c r="F37" s="70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4"/>
      <c r="B38" s="705"/>
      <c r="C38" s="705"/>
      <c r="D38" s="705"/>
      <c r="E38" s="705"/>
      <c r="F38" s="70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4"/>
      <c r="B39" s="705"/>
      <c r="C39" s="705"/>
      <c r="D39" s="705"/>
      <c r="E39" s="705"/>
      <c r="F39" s="70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4"/>
      <c r="B40" s="705"/>
      <c r="C40" s="705"/>
      <c r="D40" s="705"/>
      <c r="E40" s="705"/>
      <c r="F40" s="70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4"/>
      <c r="B41" s="705"/>
      <c r="C41" s="705"/>
      <c r="D41" s="705"/>
      <c r="E41" s="705"/>
      <c r="F41" s="706"/>
      <c r="G41" s="389" t="s">
        <v>372</v>
      </c>
      <c r="H41" s="390"/>
      <c r="I41" s="390"/>
      <c r="J41" s="390"/>
      <c r="K41" s="390"/>
      <c r="L41" s="390"/>
      <c r="M41" s="390"/>
      <c r="N41" s="390"/>
      <c r="O41" s="390"/>
      <c r="P41" s="390"/>
      <c r="Q41" s="390"/>
      <c r="R41" s="390"/>
      <c r="S41" s="390"/>
      <c r="T41" s="390"/>
      <c r="U41" s="390"/>
      <c r="V41" s="390"/>
      <c r="W41" s="390"/>
      <c r="X41" s="390"/>
      <c r="Y41" s="390"/>
      <c r="Z41" s="390"/>
      <c r="AA41" s="390"/>
      <c r="AB41" s="391"/>
      <c r="AC41" s="389" t="s">
        <v>373</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c r="A42" s="704"/>
      <c r="B42" s="705"/>
      <c r="C42" s="705"/>
      <c r="D42" s="705"/>
      <c r="E42" s="705"/>
      <c r="F42" s="706"/>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c r="A43" s="704"/>
      <c r="B43" s="705"/>
      <c r="C43" s="705"/>
      <c r="D43" s="705"/>
      <c r="E43" s="705"/>
      <c r="F43" s="70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c r="A44" s="704"/>
      <c r="B44" s="705"/>
      <c r="C44" s="705"/>
      <c r="D44" s="705"/>
      <c r="E44" s="705"/>
      <c r="F44" s="70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4"/>
      <c r="B45" s="705"/>
      <c r="C45" s="705"/>
      <c r="D45" s="705"/>
      <c r="E45" s="705"/>
      <c r="F45" s="70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4"/>
      <c r="B46" s="705"/>
      <c r="C46" s="705"/>
      <c r="D46" s="705"/>
      <c r="E46" s="705"/>
      <c r="F46" s="70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4"/>
      <c r="B47" s="705"/>
      <c r="C47" s="705"/>
      <c r="D47" s="705"/>
      <c r="E47" s="705"/>
      <c r="F47" s="70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4"/>
      <c r="B48" s="705"/>
      <c r="C48" s="705"/>
      <c r="D48" s="705"/>
      <c r="E48" s="705"/>
      <c r="F48" s="70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4"/>
      <c r="B49" s="705"/>
      <c r="C49" s="705"/>
      <c r="D49" s="705"/>
      <c r="E49" s="705"/>
      <c r="F49" s="70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4"/>
      <c r="B50" s="705"/>
      <c r="C50" s="705"/>
      <c r="D50" s="705"/>
      <c r="E50" s="705"/>
      <c r="F50" s="70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4"/>
      <c r="B51" s="705"/>
      <c r="C51" s="705"/>
      <c r="D51" s="705"/>
      <c r="E51" s="705"/>
      <c r="F51" s="70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4"/>
      <c r="B52" s="705"/>
      <c r="C52" s="705"/>
      <c r="D52" s="705"/>
      <c r="E52" s="705"/>
      <c r="F52" s="70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7"/>
      <c r="B53" s="708"/>
      <c r="C53" s="708"/>
      <c r="D53" s="708"/>
      <c r="E53" s="708"/>
      <c r="F53" s="709"/>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row r="55" spans="1:50" ht="30" customHeight="1">
      <c r="A55" s="701" t="s">
        <v>34</v>
      </c>
      <c r="B55" s="702"/>
      <c r="C55" s="702"/>
      <c r="D55" s="702"/>
      <c r="E55" s="702"/>
      <c r="F55" s="703"/>
      <c r="G55" s="389" t="s">
        <v>374</v>
      </c>
      <c r="H55" s="390"/>
      <c r="I55" s="390"/>
      <c r="J55" s="390"/>
      <c r="K55" s="390"/>
      <c r="L55" s="390"/>
      <c r="M55" s="390"/>
      <c r="N55" s="390"/>
      <c r="O55" s="390"/>
      <c r="P55" s="390"/>
      <c r="Q55" s="390"/>
      <c r="R55" s="390"/>
      <c r="S55" s="390"/>
      <c r="T55" s="390"/>
      <c r="U55" s="390"/>
      <c r="V55" s="390"/>
      <c r="W55" s="390"/>
      <c r="X55" s="390"/>
      <c r="Y55" s="390"/>
      <c r="Z55" s="390"/>
      <c r="AA55" s="390"/>
      <c r="AB55" s="391"/>
      <c r="AC55" s="389" t="s">
        <v>375</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c r="A56" s="704"/>
      <c r="B56" s="705"/>
      <c r="C56" s="705"/>
      <c r="D56" s="705"/>
      <c r="E56" s="705"/>
      <c r="F56" s="706"/>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c r="A57" s="704"/>
      <c r="B57" s="705"/>
      <c r="C57" s="705"/>
      <c r="D57" s="705"/>
      <c r="E57" s="705"/>
      <c r="F57" s="70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c r="A58" s="704"/>
      <c r="B58" s="705"/>
      <c r="C58" s="705"/>
      <c r="D58" s="705"/>
      <c r="E58" s="705"/>
      <c r="F58" s="70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04"/>
      <c r="B59" s="705"/>
      <c r="C59" s="705"/>
      <c r="D59" s="705"/>
      <c r="E59" s="705"/>
      <c r="F59" s="70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04"/>
      <c r="B60" s="705"/>
      <c r="C60" s="705"/>
      <c r="D60" s="705"/>
      <c r="E60" s="705"/>
      <c r="F60" s="70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04"/>
      <c r="B61" s="705"/>
      <c r="C61" s="705"/>
      <c r="D61" s="705"/>
      <c r="E61" s="705"/>
      <c r="F61" s="70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04"/>
      <c r="B62" s="705"/>
      <c r="C62" s="705"/>
      <c r="D62" s="705"/>
      <c r="E62" s="705"/>
      <c r="F62" s="70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04"/>
      <c r="B63" s="705"/>
      <c r="C63" s="705"/>
      <c r="D63" s="705"/>
      <c r="E63" s="705"/>
      <c r="F63" s="70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04"/>
      <c r="B64" s="705"/>
      <c r="C64" s="705"/>
      <c r="D64" s="705"/>
      <c r="E64" s="705"/>
      <c r="F64" s="70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04"/>
      <c r="B65" s="705"/>
      <c r="C65" s="705"/>
      <c r="D65" s="705"/>
      <c r="E65" s="705"/>
      <c r="F65" s="70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04"/>
      <c r="B66" s="705"/>
      <c r="C66" s="705"/>
      <c r="D66" s="705"/>
      <c r="E66" s="705"/>
      <c r="F66" s="70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04"/>
      <c r="B67" s="705"/>
      <c r="C67" s="705"/>
      <c r="D67" s="705"/>
      <c r="E67" s="705"/>
      <c r="F67" s="70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04"/>
      <c r="B68" s="705"/>
      <c r="C68" s="705"/>
      <c r="D68" s="705"/>
      <c r="E68" s="705"/>
      <c r="F68" s="706"/>
      <c r="G68" s="389" t="s">
        <v>376</v>
      </c>
      <c r="H68" s="390"/>
      <c r="I68" s="390"/>
      <c r="J68" s="390"/>
      <c r="K68" s="390"/>
      <c r="L68" s="390"/>
      <c r="M68" s="390"/>
      <c r="N68" s="390"/>
      <c r="O68" s="390"/>
      <c r="P68" s="390"/>
      <c r="Q68" s="390"/>
      <c r="R68" s="390"/>
      <c r="S68" s="390"/>
      <c r="T68" s="390"/>
      <c r="U68" s="390"/>
      <c r="V68" s="390"/>
      <c r="W68" s="390"/>
      <c r="X68" s="390"/>
      <c r="Y68" s="390"/>
      <c r="Z68" s="390"/>
      <c r="AA68" s="390"/>
      <c r="AB68" s="391"/>
      <c r="AC68" s="389" t="s">
        <v>377</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c r="A69" s="704"/>
      <c r="B69" s="705"/>
      <c r="C69" s="705"/>
      <c r="D69" s="705"/>
      <c r="E69" s="705"/>
      <c r="F69" s="706"/>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c r="A70" s="704"/>
      <c r="B70" s="705"/>
      <c r="C70" s="705"/>
      <c r="D70" s="705"/>
      <c r="E70" s="705"/>
      <c r="F70" s="70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c r="A71" s="704"/>
      <c r="B71" s="705"/>
      <c r="C71" s="705"/>
      <c r="D71" s="705"/>
      <c r="E71" s="705"/>
      <c r="F71" s="70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04"/>
      <c r="B72" s="705"/>
      <c r="C72" s="705"/>
      <c r="D72" s="705"/>
      <c r="E72" s="705"/>
      <c r="F72" s="70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04"/>
      <c r="B73" s="705"/>
      <c r="C73" s="705"/>
      <c r="D73" s="705"/>
      <c r="E73" s="705"/>
      <c r="F73" s="70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04"/>
      <c r="B74" s="705"/>
      <c r="C74" s="705"/>
      <c r="D74" s="705"/>
      <c r="E74" s="705"/>
      <c r="F74" s="70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04"/>
      <c r="B75" s="705"/>
      <c r="C75" s="705"/>
      <c r="D75" s="705"/>
      <c r="E75" s="705"/>
      <c r="F75" s="70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04"/>
      <c r="B76" s="705"/>
      <c r="C76" s="705"/>
      <c r="D76" s="705"/>
      <c r="E76" s="705"/>
      <c r="F76" s="70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04"/>
      <c r="B77" s="705"/>
      <c r="C77" s="705"/>
      <c r="D77" s="705"/>
      <c r="E77" s="705"/>
      <c r="F77" s="70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04"/>
      <c r="B78" s="705"/>
      <c r="C78" s="705"/>
      <c r="D78" s="705"/>
      <c r="E78" s="705"/>
      <c r="F78" s="70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04"/>
      <c r="B79" s="705"/>
      <c r="C79" s="705"/>
      <c r="D79" s="705"/>
      <c r="E79" s="705"/>
      <c r="F79" s="70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04"/>
      <c r="B80" s="705"/>
      <c r="C80" s="705"/>
      <c r="D80" s="705"/>
      <c r="E80" s="705"/>
      <c r="F80" s="70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04"/>
      <c r="B81" s="705"/>
      <c r="C81" s="705"/>
      <c r="D81" s="705"/>
      <c r="E81" s="705"/>
      <c r="F81" s="706"/>
      <c r="G81" s="389" t="s">
        <v>378</v>
      </c>
      <c r="H81" s="390"/>
      <c r="I81" s="390"/>
      <c r="J81" s="390"/>
      <c r="K81" s="390"/>
      <c r="L81" s="390"/>
      <c r="M81" s="390"/>
      <c r="N81" s="390"/>
      <c r="O81" s="390"/>
      <c r="P81" s="390"/>
      <c r="Q81" s="390"/>
      <c r="R81" s="390"/>
      <c r="S81" s="390"/>
      <c r="T81" s="390"/>
      <c r="U81" s="390"/>
      <c r="V81" s="390"/>
      <c r="W81" s="390"/>
      <c r="X81" s="390"/>
      <c r="Y81" s="390"/>
      <c r="Z81" s="390"/>
      <c r="AA81" s="390"/>
      <c r="AB81" s="391"/>
      <c r="AC81" s="389" t="s">
        <v>379</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c r="A82" s="704"/>
      <c r="B82" s="705"/>
      <c r="C82" s="705"/>
      <c r="D82" s="705"/>
      <c r="E82" s="705"/>
      <c r="F82" s="706"/>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c r="A83" s="704"/>
      <c r="B83" s="705"/>
      <c r="C83" s="705"/>
      <c r="D83" s="705"/>
      <c r="E83" s="705"/>
      <c r="F83" s="70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c r="A84" s="704"/>
      <c r="B84" s="705"/>
      <c r="C84" s="705"/>
      <c r="D84" s="705"/>
      <c r="E84" s="705"/>
      <c r="F84" s="70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04"/>
      <c r="B85" s="705"/>
      <c r="C85" s="705"/>
      <c r="D85" s="705"/>
      <c r="E85" s="705"/>
      <c r="F85" s="70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04"/>
      <c r="B86" s="705"/>
      <c r="C86" s="705"/>
      <c r="D86" s="705"/>
      <c r="E86" s="705"/>
      <c r="F86" s="70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04"/>
      <c r="B87" s="705"/>
      <c r="C87" s="705"/>
      <c r="D87" s="705"/>
      <c r="E87" s="705"/>
      <c r="F87" s="70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04"/>
      <c r="B88" s="705"/>
      <c r="C88" s="705"/>
      <c r="D88" s="705"/>
      <c r="E88" s="705"/>
      <c r="F88" s="70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04"/>
      <c r="B89" s="705"/>
      <c r="C89" s="705"/>
      <c r="D89" s="705"/>
      <c r="E89" s="705"/>
      <c r="F89" s="70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04"/>
      <c r="B90" s="705"/>
      <c r="C90" s="705"/>
      <c r="D90" s="705"/>
      <c r="E90" s="705"/>
      <c r="F90" s="70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04"/>
      <c r="B91" s="705"/>
      <c r="C91" s="705"/>
      <c r="D91" s="705"/>
      <c r="E91" s="705"/>
      <c r="F91" s="70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04"/>
      <c r="B92" s="705"/>
      <c r="C92" s="705"/>
      <c r="D92" s="705"/>
      <c r="E92" s="705"/>
      <c r="F92" s="70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04"/>
      <c r="B93" s="705"/>
      <c r="C93" s="705"/>
      <c r="D93" s="705"/>
      <c r="E93" s="705"/>
      <c r="F93" s="70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04"/>
      <c r="B94" s="705"/>
      <c r="C94" s="705"/>
      <c r="D94" s="705"/>
      <c r="E94" s="705"/>
      <c r="F94" s="706"/>
      <c r="G94" s="389" t="s">
        <v>380</v>
      </c>
      <c r="H94" s="390"/>
      <c r="I94" s="390"/>
      <c r="J94" s="390"/>
      <c r="K94" s="390"/>
      <c r="L94" s="390"/>
      <c r="M94" s="390"/>
      <c r="N94" s="390"/>
      <c r="O94" s="390"/>
      <c r="P94" s="390"/>
      <c r="Q94" s="390"/>
      <c r="R94" s="390"/>
      <c r="S94" s="390"/>
      <c r="T94" s="390"/>
      <c r="U94" s="390"/>
      <c r="V94" s="390"/>
      <c r="W94" s="390"/>
      <c r="X94" s="390"/>
      <c r="Y94" s="390"/>
      <c r="Z94" s="390"/>
      <c r="AA94" s="390"/>
      <c r="AB94" s="391"/>
      <c r="AC94" s="389" t="s">
        <v>381</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c r="A95" s="704"/>
      <c r="B95" s="705"/>
      <c r="C95" s="705"/>
      <c r="D95" s="705"/>
      <c r="E95" s="705"/>
      <c r="F95" s="706"/>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c r="A96" s="704"/>
      <c r="B96" s="705"/>
      <c r="C96" s="705"/>
      <c r="D96" s="705"/>
      <c r="E96" s="705"/>
      <c r="F96" s="70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c r="A97" s="704"/>
      <c r="B97" s="705"/>
      <c r="C97" s="705"/>
      <c r="D97" s="705"/>
      <c r="E97" s="705"/>
      <c r="F97" s="70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04"/>
      <c r="B98" s="705"/>
      <c r="C98" s="705"/>
      <c r="D98" s="705"/>
      <c r="E98" s="705"/>
      <c r="F98" s="70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04"/>
      <c r="B99" s="705"/>
      <c r="C99" s="705"/>
      <c r="D99" s="705"/>
      <c r="E99" s="705"/>
      <c r="F99" s="70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04"/>
      <c r="B100" s="705"/>
      <c r="C100" s="705"/>
      <c r="D100" s="705"/>
      <c r="E100" s="705"/>
      <c r="F100" s="70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04"/>
      <c r="B101" s="705"/>
      <c r="C101" s="705"/>
      <c r="D101" s="705"/>
      <c r="E101" s="705"/>
      <c r="F101" s="70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04"/>
      <c r="B102" s="705"/>
      <c r="C102" s="705"/>
      <c r="D102" s="705"/>
      <c r="E102" s="705"/>
      <c r="F102" s="70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04"/>
      <c r="B103" s="705"/>
      <c r="C103" s="705"/>
      <c r="D103" s="705"/>
      <c r="E103" s="705"/>
      <c r="F103" s="70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04"/>
      <c r="B104" s="705"/>
      <c r="C104" s="705"/>
      <c r="D104" s="705"/>
      <c r="E104" s="705"/>
      <c r="F104" s="70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04"/>
      <c r="B105" s="705"/>
      <c r="C105" s="705"/>
      <c r="D105" s="705"/>
      <c r="E105" s="705"/>
      <c r="F105" s="70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7"/>
      <c r="B106" s="708"/>
      <c r="C106" s="708"/>
      <c r="D106" s="708"/>
      <c r="E106" s="708"/>
      <c r="F106" s="709"/>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row r="108" spans="1:50" ht="30" customHeight="1">
      <c r="A108" s="701" t="s">
        <v>34</v>
      </c>
      <c r="B108" s="702"/>
      <c r="C108" s="702"/>
      <c r="D108" s="702"/>
      <c r="E108" s="702"/>
      <c r="F108" s="703"/>
      <c r="G108" s="389" t="s">
        <v>382</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383</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c r="A109" s="704"/>
      <c r="B109" s="705"/>
      <c r="C109" s="705"/>
      <c r="D109" s="705"/>
      <c r="E109" s="705"/>
      <c r="F109" s="706"/>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c r="A110" s="704"/>
      <c r="B110" s="705"/>
      <c r="C110" s="705"/>
      <c r="D110" s="705"/>
      <c r="E110" s="705"/>
      <c r="F110" s="70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c r="A111" s="704"/>
      <c r="B111" s="705"/>
      <c r="C111" s="705"/>
      <c r="D111" s="705"/>
      <c r="E111" s="705"/>
      <c r="F111" s="70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04"/>
      <c r="B112" s="705"/>
      <c r="C112" s="705"/>
      <c r="D112" s="705"/>
      <c r="E112" s="705"/>
      <c r="F112" s="70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04"/>
      <c r="B113" s="705"/>
      <c r="C113" s="705"/>
      <c r="D113" s="705"/>
      <c r="E113" s="705"/>
      <c r="F113" s="70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04"/>
      <c r="B114" s="705"/>
      <c r="C114" s="705"/>
      <c r="D114" s="705"/>
      <c r="E114" s="705"/>
      <c r="F114" s="70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04"/>
      <c r="B115" s="705"/>
      <c r="C115" s="705"/>
      <c r="D115" s="705"/>
      <c r="E115" s="705"/>
      <c r="F115" s="70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04"/>
      <c r="B116" s="705"/>
      <c r="C116" s="705"/>
      <c r="D116" s="705"/>
      <c r="E116" s="705"/>
      <c r="F116" s="70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04"/>
      <c r="B117" s="705"/>
      <c r="C117" s="705"/>
      <c r="D117" s="705"/>
      <c r="E117" s="705"/>
      <c r="F117" s="70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04"/>
      <c r="B118" s="705"/>
      <c r="C118" s="705"/>
      <c r="D118" s="705"/>
      <c r="E118" s="705"/>
      <c r="F118" s="70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04"/>
      <c r="B119" s="705"/>
      <c r="C119" s="705"/>
      <c r="D119" s="705"/>
      <c r="E119" s="705"/>
      <c r="F119" s="70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04"/>
      <c r="B120" s="705"/>
      <c r="C120" s="705"/>
      <c r="D120" s="705"/>
      <c r="E120" s="705"/>
      <c r="F120" s="70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04"/>
      <c r="B121" s="705"/>
      <c r="C121" s="705"/>
      <c r="D121" s="705"/>
      <c r="E121" s="705"/>
      <c r="F121" s="706"/>
      <c r="G121" s="389" t="s">
        <v>404</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384</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c r="A122" s="704"/>
      <c r="B122" s="705"/>
      <c r="C122" s="705"/>
      <c r="D122" s="705"/>
      <c r="E122" s="705"/>
      <c r="F122" s="706"/>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c r="A123" s="704"/>
      <c r="B123" s="705"/>
      <c r="C123" s="705"/>
      <c r="D123" s="705"/>
      <c r="E123" s="705"/>
      <c r="F123" s="70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c r="A124" s="704"/>
      <c r="B124" s="705"/>
      <c r="C124" s="705"/>
      <c r="D124" s="705"/>
      <c r="E124" s="705"/>
      <c r="F124" s="70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04"/>
      <c r="B125" s="705"/>
      <c r="C125" s="705"/>
      <c r="D125" s="705"/>
      <c r="E125" s="705"/>
      <c r="F125" s="70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04"/>
      <c r="B126" s="705"/>
      <c r="C126" s="705"/>
      <c r="D126" s="705"/>
      <c r="E126" s="705"/>
      <c r="F126" s="70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04"/>
      <c r="B127" s="705"/>
      <c r="C127" s="705"/>
      <c r="D127" s="705"/>
      <c r="E127" s="705"/>
      <c r="F127" s="70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04"/>
      <c r="B128" s="705"/>
      <c r="C128" s="705"/>
      <c r="D128" s="705"/>
      <c r="E128" s="705"/>
      <c r="F128" s="70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04"/>
      <c r="B129" s="705"/>
      <c r="C129" s="705"/>
      <c r="D129" s="705"/>
      <c r="E129" s="705"/>
      <c r="F129" s="70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04"/>
      <c r="B130" s="705"/>
      <c r="C130" s="705"/>
      <c r="D130" s="705"/>
      <c r="E130" s="705"/>
      <c r="F130" s="70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04"/>
      <c r="B131" s="705"/>
      <c r="C131" s="705"/>
      <c r="D131" s="705"/>
      <c r="E131" s="705"/>
      <c r="F131" s="70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04"/>
      <c r="B132" s="705"/>
      <c r="C132" s="705"/>
      <c r="D132" s="705"/>
      <c r="E132" s="705"/>
      <c r="F132" s="70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04"/>
      <c r="B133" s="705"/>
      <c r="C133" s="705"/>
      <c r="D133" s="705"/>
      <c r="E133" s="705"/>
      <c r="F133" s="70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04"/>
      <c r="B134" s="705"/>
      <c r="C134" s="705"/>
      <c r="D134" s="705"/>
      <c r="E134" s="705"/>
      <c r="F134" s="706"/>
      <c r="G134" s="389" t="s">
        <v>385</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386</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c r="A135" s="704"/>
      <c r="B135" s="705"/>
      <c r="C135" s="705"/>
      <c r="D135" s="705"/>
      <c r="E135" s="705"/>
      <c r="F135" s="706"/>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c r="A136" s="704"/>
      <c r="B136" s="705"/>
      <c r="C136" s="705"/>
      <c r="D136" s="705"/>
      <c r="E136" s="705"/>
      <c r="F136" s="70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c r="A137" s="704"/>
      <c r="B137" s="705"/>
      <c r="C137" s="705"/>
      <c r="D137" s="705"/>
      <c r="E137" s="705"/>
      <c r="F137" s="70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04"/>
      <c r="B138" s="705"/>
      <c r="C138" s="705"/>
      <c r="D138" s="705"/>
      <c r="E138" s="705"/>
      <c r="F138" s="70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04"/>
      <c r="B139" s="705"/>
      <c r="C139" s="705"/>
      <c r="D139" s="705"/>
      <c r="E139" s="705"/>
      <c r="F139" s="70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04"/>
      <c r="B140" s="705"/>
      <c r="C140" s="705"/>
      <c r="D140" s="705"/>
      <c r="E140" s="705"/>
      <c r="F140" s="70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04"/>
      <c r="B141" s="705"/>
      <c r="C141" s="705"/>
      <c r="D141" s="705"/>
      <c r="E141" s="705"/>
      <c r="F141" s="70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04"/>
      <c r="B142" s="705"/>
      <c r="C142" s="705"/>
      <c r="D142" s="705"/>
      <c r="E142" s="705"/>
      <c r="F142" s="70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04"/>
      <c r="B143" s="705"/>
      <c r="C143" s="705"/>
      <c r="D143" s="705"/>
      <c r="E143" s="705"/>
      <c r="F143" s="70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04"/>
      <c r="B144" s="705"/>
      <c r="C144" s="705"/>
      <c r="D144" s="705"/>
      <c r="E144" s="705"/>
      <c r="F144" s="70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04"/>
      <c r="B145" s="705"/>
      <c r="C145" s="705"/>
      <c r="D145" s="705"/>
      <c r="E145" s="705"/>
      <c r="F145" s="70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04"/>
      <c r="B146" s="705"/>
      <c r="C146" s="705"/>
      <c r="D146" s="705"/>
      <c r="E146" s="705"/>
      <c r="F146" s="70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04"/>
      <c r="B147" s="705"/>
      <c r="C147" s="705"/>
      <c r="D147" s="705"/>
      <c r="E147" s="705"/>
      <c r="F147" s="706"/>
      <c r="G147" s="389" t="s">
        <v>387</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388</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c r="A148" s="704"/>
      <c r="B148" s="705"/>
      <c r="C148" s="705"/>
      <c r="D148" s="705"/>
      <c r="E148" s="705"/>
      <c r="F148" s="706"/>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c r="A149" s="704"/>
      <c r="B149" s="705"/>
      <c r="C149" s="705"/>
      <c r="D149" s="705"/>
      <c r="E149" s="705"/>
      <c r="F149" s="70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c r="A150" s="704"/>
      <c r="B150" s="705"/>
      <c r="C150" s="705"/>
      <c r="D150" s="705"/>
      <c r="E150" s="705"/>
      <c r="F150" s="70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04"/>
      <c r="B151" s="705"/>
      <c r="C151" s="705"/>
      <c r="D151" s="705"/>
      <c r="E151" s="705"/>
      <c r="F151" s="70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04"/>
      <c r="B152" s="705"/>
      <c r="C152" s="705"/>
      <c r="D152" s="705"/>
      <c r="E152" s="705"/>
      <c r="F152" s="70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04"/>
      <c r="B153" s="705"/>
      <c r="C153" s="705"/>
      <c r="D153" s="705"/>
      <c r="E153" s="705"/>
      <c r="F153" s="70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04"/>
      <c r="B154" s="705"/>
      <c r="C154" s="705"/>
      <c r="D154" s="705"/>
      <c r="E154" s="705"/>
      <c r="F154" s="70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04"/>
      <c r="B155" s="705"/>
      <c r="C155" s="705"/>
      <c r="D155" s="705"/>
      <c r="E155" s="705"/>
      <c r="F155" s="70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04"/>
      <c r="B156" s="705"/>
      <c r="C156" s="705"/>
      <c r="D156" s="705"/>
      <c r="E156" s="705"/>
      <c r="F156" s="70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04"/>
      <c r="B157" s="705"/>
      <c r="C157" s="705"/>
      <c r="D157" s="705"/>
      <c r="E157" s="705"/>
      <c r="F157" s="70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04"/>
      <c r="B158" s="705"/>
      <c r="C158" s="705"/>
      <c r="D158" s="705"/>
      <c r="E158" s="705"/>
      <c r="F158" s="70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7"/>
      <c r="B159" s="708"/>
      <c r="C159" s="708"/>
      <c r="D159" s="708"/>
      <c r="E159" s="708"/>
      <c r="F159" s="709"/>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row r="161" spans="1:50" ht="30" customHeight="1">
      <c r="A161" s="701" t="s">
        <v>34</v>
      </c>
      <c r="B161" s="702"/>
      <c r="C161" s="702"/>
      <c r="D161" s="702"/>
      <c r="E161" s="702"/>
      <c r="F161" s="703"/>
      <c r="G161" s="389" t="s">
        <v>389</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390</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c r="A162" s="704"/>
      <c r="B162" s="705"/>
      <c r="C162" s="705"/>
      <c r="D162" s="705"/>
      <c r="E162" s="705"/>
      <c r="F162" s="706"/>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c r="A163" s="704"/>
      <c r="B163" s="705"/>
      <c r="C163" s="705"/>
      <c r="D163" s="705"/>
      <c r="E163" s="705"/>
      <c r="F163" s="70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c r="A164" s="704"/>
      <c r="B164" s="705"/>
      <c r="C164" s="705"/>
      <c r="D164" s="705"/>
      <c r="E164" s="705"/>
      <c r="F164" s="70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04"/>
      <c r="B165" s="705"/>
      <c r="C165" s="705"/>
      <c r="D165" s="705"/>
      <c r="E165" s="705"/>
      <c r="F165" s="70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04"/>
      <c r="B166" s="705"/>
      <c r="C166" s="705"/>
      <c r="D166" s="705"/>
      <c r="E166" s="705"/>
      <c r="F166" s="70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04"/>
      <c r="B167" s="705"/>
      <c r="C167" s="705"/>
      <c r="D167" s="705"/>
      <c r="E167" s="705"/>
      <c r="F167" s="70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04"/>
      <c r="B168" s="705"/>
      <c r="C168" s="705"/>
      <c r="D168" s="705"/>
      <c r="E168" s="705"/>
      <c r="F168" s="70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04"/>
      <c r="B169" s="705"/>
      <c r="C169" s="705"/>
      <c r="D169" s="705"/>
      <c r="E169" s="705"/>
      <c r="F169" s="70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04"/>
      <c r="B170" s="705"/>
      <c r="C170" s="705"/>
      <c r="D170" s="705"/>
      <c r="E170" s="705"/>
      <c r="F170" s="70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04"/>
      <c r="B171" s="705"/>
      <c r="C171" s="705"/>
      <c r="D171" s="705"/>
      <c r="E171" s="705"/>
      <c r="F171" s="70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04"/>
      <c r="B172" s="705"/>
      <c r="C172" s="705"/>
      <c r="D172" s="705"/>
      <c r="E172" s="705"/>
      <c r="F172" s="70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04"/>
      <c r="B173" s="705"/>
      <c r="C173" s="705"/>
      <c r="D173" s="705"/>
      <c r="E173" s="705"/>
      <c r="F173" s="70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04"/>
      <c r="B174" s="705"/>
      <c r="C174" s="705"/>
      <c r="D174" s="705"/>
      <c r="E174" s="705"/>
      <c r="F174" s="706"/>
      <c r="G174" s="389" t="s">
        <v>391</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392</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c r="A175" s="704"/>
      <c r="B175" s="705"/>
      <c r="C175" s="705"/>
      <c r="D175" s="705"/>
      <c r="E175" s="705"/>
      <c r="F175" s="706"/>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c r="A176" s="704"/>
      <c r="B176" s="705"/>
      <c r="C176" s="705"/>
      <c r="D176" s="705"/>
      <c r="E176" s="705"/>
      <c r="F176" s="70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c r="A177" s="704"/>
      <c r="B177" s="705"/>
      <c r="C177" s="705"/>
      <c r="D177" s="705"/>
      <c r="E177" s="705"/>
      <c r="F177" s="70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04"/>
      <c r="B178" s="705"/>
      <c r="C178" s="705"/>
      <c r="D178" s="705"/>
      <c r="E178" s="705"/>
      <c r="F178" s="70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04"/>
      <c r="B179" s="705"/>
      <c r="C179" s="705"/>
      <c r="D179" s="705"/>
      <c r="E179" s="705"/>
      <c r="F179" s="70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04"/>
      <c r="B180" s="705"/>
      <c r="C180" s="705"/>
      <c r="D180" s="705"/>
      <c r="E180" s="705"/>
      <c r="F180" s="70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04"/>
      <c r="B181" s="705"/>
      <c r="C181" s="705"/>
      <c r="D181" s="705"/>
      <c r="E181" s="705"/>
      <c r="F181" s="70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04"/>
      <c r="B182" s="705"/>
      <c r="C182" s="705"/>
      <c r="D182" s="705"/>
      <c r="E182" s="705"/>
      <c r="F182" s="70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04"/>
      <c r="B183" s="705"/>
      <c r="C183" s="705"/>
      <c r="D183" s="705"/>
      <c r="E183" s="705"/>
      <c r="F183" s="70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04"/>
      <c r="B184" s="705"/>
      <c r="C184" s="705"/>
      <c r="D184" s="705"/>
      <c r="E184" s="705"/>
      <c r="F184" s="70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04"/>
      <c r="B185" s="705"/>
      <c r="C185" s="705"/>
      <c r="D185" s="705"/>
      <c r="E185" s="705"/>
      <c r="F185" s="70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04"/>
      <c r="B186" s="705"/>
      <c r="C186" s="705"/>
      <c r="D186" s="705"/>
      <c r="E186" s="705"/>
      <c r="F186" s="70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04"/>
      <c r="B187" s="705"/>
      <c r="C187" s="705"/>
      <c r="D187" s="705"/>
      <c r="E187" s="705"/>
      <c r="F187" s="706"/>
      <c r="G187" s="389" t="s">
        <v>393</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394</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c r="A188" s="704"/>
      <c r="B188" s="705"/>
      <c r="C188" s="705"/>
      <c r="D188" s="705"/>
      <c r="E188" s="705"/>
      <c r="F188" s="706"/>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c r="A189" s="704"/>
      <c r="B189" s="705"/>
      <c r="C189" s="705"/>
      <c r="D189" s="705"/>
      <c r="E189" s="705"/>
      <c r="F189" s="70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c r="A190" s="704"/>
      <c r="B190" s="705"/>
      <c r="C190" s="705"/>
      <c r="D190" s="705"/>
      <c r="E190" s="705"/>
      <c r="F190" s="70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04"/>
      <c r="B191" s="705"/>
      <c r="C191" s="705"/>
      <c r="D191" s="705"/>
      <c r="E191" s="705"/>
      <c r="F191" s="70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04"/>
      <c r="B192" s="705"/>
      <c r="C192" s="705"/>
      <c r="D192" s="705"/>
      <c r="E192" s="705"/>
      <c r="F192" s="70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04"/>
      <c r="B193" s="705"/>
      <c r="C193" s="705"/>
      <c r="D193" s="705"/>
      <c r="E193" s="705"/>
      <c r="F193" s="70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04"/>
      <c r="B194" s="705"/>
      <c r="C194" s="705"/>
      <c r="D194" s="705"/>
      <c r="E194" s="705"/>
      <c r="F194" s="70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04"/>
      <c r="B195" s="705"/>
      <c r="C195" s="705"/>
      <c r="D195" s="705"/>
      <c r="E195" s="705"/>
      <c r="F195" s="70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04"/>
      <c r="B196" s="705"/>
      <c r="C196" s="705"/>
      <c r="D196" s="705"/>
      <c r="E196" s="705"/>
      <c r="F196" s="70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04"/>
      <c r="B197" s="705"/>
      <c r="C197" s="705"/>
      <c r="D197" s="705"/>
      <c r="E197" s="705"/>
      <c r="F197" s="70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04"/>
      <c r="B198" s="705"/>
      <c r="C198" s="705"/>
      <c r="D198" s="705"/>
      <c r="E198" s="705"/>
      <c r="F198" s="70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04"/>
      <c r="B199" s="705"/>
      <c r="C199" s="705"/>
      <c r="D199" s="705"/>
      <c r="E199" s="705"/>
      <c r="F199" s="70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04"/>
      <c r="B200" s="705"/>
      <c r="C200" s="705"/>
      <c r="D200" s="705"/>
      <c r="E200" s="705"/>
      <c r="F200" s="706"/>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395</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c r="A201" s="704"/>
      <c r="B201" s="705"/>
      <c r="C201" s="705"/>
      <c r="D201" s="705"/>
      <c r="E201" s="705"/>
      <c r="F201" s="706"/>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c r="A202" s="704"/>
      <c r="B202" s="705"/>
      <c r="C202" s="705"/>
      <c r="D202" s="705"/>
      <c r="E202" s="705"/>
      <c r="F202" s="70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c r="A203" s="704"/>
      <c r="B203" s="705"/>
      <c r="C203" s="705"/>
      <c r="D203" s="705"/>
      <c r="E203" s="705"/>
      <c r="F203" s="70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04"/>
      <c r="B204" s="705"/>
      <c r="C204" s="705"/>
      <c r="D204" s="705"/>
      <c r="E204" s="705"/>
      <c r="F204" s="70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04"/>
      <c r="B205" s="705"/>
      <c r="C205" s="705"/>
      <c r="D205" s="705"/>
      <c r="E205" s="705"/>
      <c r="F205" s="70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04"/>
      <c r="B206" s="705"/>
      <c r="C206" s="705"/>
      <c r="D206" s="705"/>
      <c r="E206" s="705"/>
      <c r="F206" s="70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04"/>
      <c r="B207" s="705"/>
      <c r="C207" s="705"/>
      <c r="D207" s="705"/>
      <c r="E207" s="705"/>
      <c r="F207" s="70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04"/>
      <c r="B208" s="705"/>
      <c r="C208" s="705"/>
      <c r="D208" s="705"/>
      <c r="E208" s="705"/>
      <c r="F208" s="70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04"/>
      <c r="B209" s="705"/>
      <c r="C209" s="705"/>
      <c r="D209" s="705"/>
      <c r="E209" s="705"/>
      <c r="F209" s="70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04"/>
      <c r="B210" s="705"/>
      <c r="C210" s="705"/>
      <c r="D210" s="705"/>
      <c r="E210" s="705"/>
      <c r="F210" s="70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04"/>
      <c r="B211" s="705"/>
      <c r="C211" s="705"/>
      <c r="D211" s="705"/>
      <c r="E211" s="705"/>
      <c r="F211" s="70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7"/>
      <c r="B212" s="708"/>
      <c r="C212" s="708"/>
      <c r="D212" s="708"/>
      <c r="E212" s="708"/>
      <c r="F212" s="709"/>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row r="214" spans="1:50" ht="30" customHeight="1">
      <c r="A214" s="719" t="s">
        <v>34</v>
      </c>
      <c r="B214" s="720"/>
      <c r="C214" s="720"/>
      <c r="D214" s="720"/>
      <c r="E214" s="720"/>
      <c r="F214" s="721"/>
      <c r="G214" s="389" t="s">
        <v>396</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397</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c r="A215" s="704"/>
      <c r="B215" s="705"/>
      <c r="C215" s="705"/>
      <c r="D215" s="705"/>
      <c r="E215" s="705"/>
      <c r="F215" s="706"/>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c r="A216" s="704"/>
      <c r="B216" s="705"/>
      <c r="C216" s="705"/>
      <c r="D216" s="705"/>
      <c r="E216" s="705"/>
      <c r="F216" s="70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c r="A217" s="704"/>
      <c r="B217" s="705"/>
      <c r="C217" s="705"/>
      <c r="D217" s="705"/>
      <c r="E217" s="705"/>
      <c r="F217" s="70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04"/>
      <c r="B218" s="705"/>
      <c r="C218" s="705"/>
      <c r="D218" s="705"/>
      <c r="E218" s="705"/>
      <c r="F218" s="70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04"/>
      <c r="B219" s="705"/>
      <c r="C219" s="705"/>
      <c r="D219" s="705"/>
      <c r="E219" s="705"/>
      <c r="F219" s="70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04"/>
      <c r="B220" s="705"/>
      <c r="C220" s="705"/>
      <c r="D220" s="705"/>
      <c r="E220" s="705"/>
      <c r="F220" s="70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04"/>
      <c r="B221" s="705"/>
      <c r="C221" s="705"/>
      <c r="D221" s="705"/>
      <c r="E221" s="705"/>
      <c r="F221" s="70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04"/>
      <c r="B222" s="705"/>
      <c r="C222" s="705"/>
      <c r="D222" s="705"/>
      <c r="E222" s="705"/>
      <c r="F222" s="70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04"/>
      <c r="B223" s="705"/>
      <c r="C223" s="705"/>
      <c r="D223" s="705"/>
      <c r="E223" s="705"/>
      <c r="F223" s="70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04"/>
      <c r="B224" s="705"/>
      <c r="C224" s="705"/>
      <c r="D224" s="705"/>
      <c r="E224" s="705"/>
      <c r="F224" s="70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04"/>
      <c r="B225" s="705"/>
      <c r="C225" s="705"/>
      <c r="D225" s="705"/>
      <c r="E225" s="705"/>
      <c r="F225" s="70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04"/>
      <c r="B226" s="705"/>
      <c r="C226" s="705"/>
      <c r="D226" s="705"/>
      <c r="E226" s="705"/>
      <c r="F226" s="70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04"/>
      <c r="B227" s="705"/>
      <c r="C227" s="705"/>
      <c r="D227" s="705"/>
      <c r="E227" s="705"/>
      <c r="F227" s="706"/>
      <c r="G227" s="389" t="s">
        <v>398</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399</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c r="A228" s="704"/>
      <c r="B228" s="705"/>
      <c r="C228" s="705"/>
      <c r="D228" s="705"/>
      <c r="E228" s="705"/>
      <c r="F228" s="706"/>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c r="A229" s="704"/>
      <c r="B229" s="705"/>
      <c r="C229" s="705"/>
      <c r="D229" s="705"/>
      <c r="E229" s="705"/>
      <c r="F229" s="70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c r="A230" s="704"/>
      <c r="B230" s="705"/>
      <c r="C230" s="705"/>
      <c r="D230" s="705"/>
      <c r="E230" s="705"/>
      <c r="F230" s="70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04"/>
      <c r="B231" s="705"/>
      <c r="C231" s="705"/>
      <c r="D231" s="705"/>
      <c r="E231" s="705"/>
      <c r="F231" s="70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04"/>
      <c r="B232" s="705"/>
      <c r="C232" s="705"/>
      <c r="D232" s="705"/>
      <c r="E232" s="705"/>
      <c r="F232" s="70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04"/>
      <c r="B233" s="705"/>
      <c r="C233" s="705"/>
      <c r="D233" s="705"/>
      <c r="E233" s="705"/>
      <c r="F233" s="70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04"/>
      <c r="B234" s="705"/>
      <c r="C234" s="705"/>
      <c r="D234" s="705"/>
      <c r="E234" s="705"/>
      <c r="F234" s="70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04"/>
      <c r="B235" s="705"/>
      <c r="C235" s="705"/>
      <c r="D235" s="705"/>
      <c r="E235" s="705"/>
      <c r="F235" s="70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04"/>
      <c r="B236" s="705"/>
      <c r="C236" s="705"/>
      <c r="D236" s="705"/>
      <c r="E236" s="705"/>
      <c r="F236" s="70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04"/>
      <c r="B237" s="705"/>
      <c r="C237" s="705"/>
      <c r="D237" s="705"/>
      <c r="E237" s="705"/>
      <c r="F237" s="70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04"/>
      <c r="B238" s="705"/>
      <c r="C238" s="705"/>
      <c r="D238" s="705"/>
      <c r="E238" s="705"/>
      <c r="F238" s="70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04"/>
      <c r="B239" s="705"/>
      <c r="C239" s="705"/>
      <c r="D239" s="705"/>
      <c r="E239" s="705"/>
      <c r="F239" s="70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04"/>
      <c r="B240" s="705"/>
      <c r="C240" s="705"/>
      <c r="D240" s="705"/>
      <c r="E240" s="705"/>
      <c r="F240" s="706"/>
      <c r="G240" s="389" t="s">
        <v>400</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401</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c r="A241" s="704"/>
      <c r="B241" s="705"/>
      <c r="C241" s="705"/>
      <c r="D241" s="705"/>
      <c r="E241" s="705"/>
      <c r="F241" s="706"/>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c r="A242" s="704"/>
      <c r="B242" s="705"/>
      <c r="C242" s="705"/>
      <c r="D242" s="705"/>
      <c r="E242" s="705"/>
      <c r="F242" s="70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c r="A243" s="704"/>
      <c r="B243" s="705"/>
      <c r="C243" s="705"/>
      <c r="D243" s="705"/>
      <c r="E243" s="705"/>
      <c r="F243" s="70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04"/>
      <c r="B244" s="705"/>
      <c r="C244" s="705"/>
      <c r="D244" s="705"/>
      <c r="E244" s="705"/>
      <c r="F244" s="70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04"/>
      <c r="B245" s="705"/>
      <c r="C245" s="705"/>
      <c r="D245" s="705"/>
      <c r="E245" s="705"/>
      <c r="F245" s="70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04"/>
      <c r="B246" s="705"/>
      <c r="C246" s="705"/>
      <c r="D246" s="705"/>
      <c r="E246" s="705"/>
      <c r="F246" s="70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04"/>
      <c r="B247" s="705"/>
      <c r="C247" s="705"/>
      <c r="D247" s="705"/>
      <c r="E247" s="705"/>
      <c r="F247" s="70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04"/>
      <c r="B248" s="705"/>
      <c r="C248" s="705"/>
      <c r="D248" s="705"/>
      <c r="E248" s="705"/>
      <c r="F248" s="70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04"/>
      <c r="B249" s="705"/>
      <c r="C249" s="705"/>
      <c r="D249" s="705"/>
      <c r="E249" s="705"/>
      <c r="F249" s="70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04"/>
      <c r="B250" s="705"/>
      <c r="C250" s="705"/>
      <c r="D250" s="705"/>
      <c r="E250" s="705"/>
      <c r="F250" s="70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04"/>
      <c r="B251" s="705"/>
      <c r="C251" s="705"/>
      <c r="D251" s="705"/>
      <c r="E251" s="705"/>
      <c r="F251" s="70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04"/>
      <c r="B252" s="705"/>
      <c r="C252" s="705"/>
      <c r="D252" s="705"/>
      <c r="E252" s="705"/>
      <c r="F252" s="70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04"/>
      <c r="B253" s="705"/>
      <c r="C253" s="705"/>
      <c r="D253" s="705"/>
      <c r="E253" s="705"/>
      <c r="F253" s="706"/>
      <c r="G253" s="389" t="s">
        <v>402</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403</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c r="A254" s="704"/>
      <c r="B254" s="705"/>
      <c r="C254" s="705"/>
      <c r="D254" s="705"/>
      <c r="E254" s="705"/>
      <c r="F254" s="706"/>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c r="A255" s="704"/>
      <c r="B255" s="705"/>
      <c r="C255" s="705"/>
      <c r="D255" s="705"/>
      <c r="E255" s="705"/>
      <c r="F255" s="70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c r="A256" s="704"/>
      <c r="B256" s="705"/>
      <c r="C256" s="705"/>
      <c r="D256" s="705"/>
      <c r="E256" s="705"/>
      <c r="F256" s="70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04"/>
      <c r="B257" s="705"/>
      <c r="C257" s="705"/>
      <c r="D257" s="705"/>
      <c r="E257" s="705"/>
      <c r="F257" s="70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04"/>
      <c r="B258" s="705"/>
      <c r="C258" s="705"/>
      <c r="D258" s="705"/>
      <c r="E258" s="705"/>
      <c r="F258" s="70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04"/>
      <c r="B259" s="705"/>
      <c r="C259" s="705"/>
      <c r="D259" s="705"/>
      <c r="E259" s="705"/>
      <c r="F259" s="70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04"/>
      <c r="B260" s="705"/>
      <c r="C260" s="705"/>
      <c r="D260" s="705"/>
      <c r="E260" s="705"/>
      <c r="F260" s="70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04"/>
      <c r="B261" s="705"/>
      <c r="C261" s="705"/>
      <c r="D261" s="705"/>
      <c r="E261" s="705"/>
      <c r="F261" s="70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04"/>
      <c r="B262" s="705"/>
      <c r="C262" s="705"/>
      <c r="D262" s="705"/>
      <c r="E262" s="705"/>
      <c r="F262" s="70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04"/>
      <c r="B263" s="705"/>
      <c r="C263" s="705"/>
      <c r="D263" s="705"/>
      <c r="E263" s="705"/>
      <c r="F263" s="70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04"/>
      <c r="B264" s="705"/>
      <c r="C264" s="705"/>
      <c r="D264" s="705"/>
      <c r="E264" s="705"/>
      <c r="F264" s="70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7"/>
      <c r="B265" s="708"/>
      <c r="C265" s="708"/>
      <c r="D265" s="708"/>
      <c r="E265" s="708"/>
      <c r="F265" s="709"/>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AK13" sqref="AK13:AP1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7" t="s">
        <v>552</v>
      </c>
      <c r="D4" s="113"/>
      <c r="E4" s="113"/>
      <c r="F4" s="113"/>
      <c r="G4" s="113"/>
      <c r="H4" s="113"/>
      <c r="I4" s="113"/>
      <c r="J4" s="113"/>
      <c r="K4" s="113"/>
      <c r="L4" s="113"/>
      <c r="M4" s="117" t="s">
        <v>553</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9</v>
      </c>
      <c r="AL4" s="115"/>
      <c r="AM4" s="115"/>
      <c r="AN4" s="115"/>
      <c r="AO4" s="115"/>
      <c r="AP4" s="116"/>
      <c r="AQ4" s="117" t="s">
        <v>554</v>
      </c>
      <c r="AR4" s="113"/>
      <c r="AS4" s="113"/>
      <c r="AT4" s="113"/>
      <c r="AU4" s="114" t="s">
        <v>555</v>
      </c>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421</v>
      </c>
      <c r="D234" s="118"/>
      <c r="E234" s="118"/>
      <c r="F234" s="118"/>
      <c r="G234" s="118"/>
      <c r="H234" s="118"/>
      <c r="I234" s="118"/>
      <c r="J234" s="118"/>
      <c r="K234" s="118"/>
      <c r="L234" s="118"/>
      <c r="M234" s="118" t="s">
        <v>422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423</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446</v>
      </c>
      <c r="D1026" s="118"/>
      <c r="E1026" s="118"/>
      <c r="F1026" s="118"/>
      <c r="G1026" s="118"/>
      <c r="H1026" s="118"/>
      <c r="I1026" s="118"/>
      <c r="J1026" s="118"/>
      <c r="K1026" s="118"/>
      <c r="L1026" s="118"/>
      <c r="M1026" s="118" t="s">
        <v>447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448</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平成27年度行政事業レビュー_近現代建築資料の収集・保存</dc:title>
  <dc:creator>文部科学省</dc:creator>
  <cp:lastModifiedBy>文部科学省</cp:lastModifiedBy>
  <cp:lastPrinted>2015-08-18T05:12:58Z</cp:lastPrinted>
  <dcterms:created xsi:type="dcterms:W3CDTF">2012-03-13T00:50:25Z</dcterms:created>
  <dcterms:modified xsi:type="dcterms:W3CDTF">2015-09-03T00:55:43Z</dcterms:modified>
</cp:coreProperties>
</file>