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615" yWindow="0" windowWidth="11400" windowHeight="80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<sst xmlns="http://schemas.openxmlformats.org/spreadsheetml/2006/main" count="1422" uniqueCount="589">
  <si>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</si>
  <si>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</si>
  <si>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</si>
  <si>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</si>
  <si>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</si>
  <si>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</si>
  <si>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</si>
  <si>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</si>
  <si>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</si>
  <si>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</si>
  <si>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</si>
  <si>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</si>
  <si>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</si>
  <si>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</si>
  <si>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</si>
  <si>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</si>
  <si>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</si>
  <si>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</si>
  <si>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</si>
  <si>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</si>
  <si>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</si>
  <si>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</si>
  <si>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</si>
  <si>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</si>
  <si>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</si>
  <si>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</si>
  <si>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</si>
  <si>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</si>
  <si>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</si>
  <si>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</si>
  <si>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</si>
  <si>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</si>
  <si>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</si>
  <si>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</si>
  <si>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</si>
  <si>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</si>
  <si>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</si>
  <si>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</si>
  <si>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</si>
  <si>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</si>
  <si>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</si>
  <si>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</si>
  <si>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</si>
  <si>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</si>
  <si>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</si>
  <si>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</si>
  <si>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</si>
  <si>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</si>
  <si>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</si>
  <si>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</si>
  <si>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</si>
  <si>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</si>
  <si>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</si>
  <si>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</si>
  <si>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</si>
  <si>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</si>
  <si>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</si>
  <si>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</si>
  <si>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</si>
  <si>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</si>
  <si>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</si>
  <si>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</si>
  <si>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</si>
  <si>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</si>
  <si>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</si>
  <si>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</si>
  <si>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</si>
  <si>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</si>
  <si>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</si>
  <si>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</si>
  <si>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</si>
  <si>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</si>
  <si>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</si>
  <si>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</si>
  <si>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</si>
  <si>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</si>
  <si>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</si>
  <si>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</si>
  <si>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</si>
  <si>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</si>
  <si>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</si>
  <si>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</si>
  <si>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</si>
  <si>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</si>
  <si>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</si>
  <si>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</si>
  <si>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</si>
  <si>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</si>
  <si>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</si>
  <si>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</si>
  <si>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</si>
  <si>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</si>
  <si>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</si>
  <si>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</si>
  <si>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</si>
  <si>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</si>
  <si>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</si>
  <si>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</si>
  <si>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</si>
  <si>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</si>
  <si>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</si>
  <si>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</si>
  <si>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</si>
  <si>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</si>
  <si>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</si>
  <si>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</si>
  <si>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</si>
  <si>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</si>
  <si>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</si>
  <si>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</si>
  <si>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</si>
  <si>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</si>
  <si>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</si>
  <si>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</si>
  <si>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</si>
  <si>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</si>
  <si>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</si>
  <si>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</si>
  <si>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</si>
  <si>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</si>
  <si>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</si>
  <si>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</si>
  <si>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</si>
  <si>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</si>
  <si>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</si>
  <si>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</si>
  <si>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</si>
  <si>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</si>
  <si>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</si>
  <si>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</si>
  <si>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</si>
  <si>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</si>
  <si>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</si>
  <si>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</si>
  <si>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</si>
  <si>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</si>
  <si>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</si>
  <si>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</si>
  <si>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</si>
  <si>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</si>
  <si>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</si>
  <si>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</si>
  <si>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</si>
  <si>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</si>
  <si>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</si>
  <si>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</si>
  <si>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</si>
  <si>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</si>
  <si>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</si>
  <si>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</si>
  <si>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</si>
  <si>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</si>
  <si>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</si>
  <si>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</si>
  <si>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</si>
  <si>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</si>
  <si>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</si>
  <si>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</si>
  <si>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</si>
  <si>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</si>
  <si>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</si>
  <si>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</si>
  <si>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</si>
  <si>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</si>
  <si>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</si>
  <si>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</si>
  <si>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</si>
  <si>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</si>
  <si>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</si>
  <si>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</si>
  <si>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</si>
  <si>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</si>
  <si>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</si>
  <si>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</si>
  <si>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</si>
  <si>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</si>
  <si>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</si>
  <si>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</si>
  <si>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</si>
  <si>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</si>
  <si>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</si>
  <si>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</si>
  <si>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</si>
  <si>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</si>
  <si>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</si>
  <si>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</si>
  <si>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</si>
  <si>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</si>
  <si>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</si>
  <si>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</si>
  <si>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</si>
  <si>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</si>
  <si>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</si>
  <si>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</si>
  <si>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</si>
  <si>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</si>
  <si>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</si>
  <si>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</si>
  <si>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</si>
  <si>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</si>
  <si>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</si>
  <si>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</si>
  <si>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</si>
  <si>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</si>
  <si>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</si>
  <si>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</si>
  <si>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</si>
  <si>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</si>
  <si>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</si>
  <si>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</si>
  <si>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</si>
  <si>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</si>
  <si>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</si>
  <si>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</si>
  <si>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</si>
  <si>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</si>
  <si>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</si>
  <si>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</si>
  <si>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</si>
  <si>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</si>
  <si>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</si>
  <si>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</si>
  <si>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</si>
  <si>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</si>
  <si>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</si>
  <si>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</si>
  <si>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</si>
  <si>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</si>
  <si>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</si>
  <si>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</si>
  <si>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</si>
  <si>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</si>
  <si>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</si>
  <si>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</si>
  <si>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</si>
  <si>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</si>
  <si>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</si>
  <si>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</si>
  <si>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</si>
  <si>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</si>
  <si>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</si>
  <si>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</si>
  <si>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</si>
  <si>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</si>
  <si>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</si>
  <si>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</si>
  <si>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</si>
  <si>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</si>
  <si>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</si>
  <si>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</si>
  <si>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</si>
  <si>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</si>
  <si>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</si>
  <si>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</si>
  <si>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</si>
  <si>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</si>
  <si>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</si>
  <si>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</si>
  <si>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</si>
  <si>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</si>
  <si>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</si>
  <si>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</si>
  <si>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</si>
  <si>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</si>
  <si>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</si>
  <si>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</si>
  <si>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</si>
  <si>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</si>
  <si>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</si>
  <si>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</si>
  <si>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</si>
  <si>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</si>
  <si>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</si>
  <si>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</si>
  <si>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</si>
  <si>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</si>
  <si>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</si>
  <si>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</si>
  <si>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</si>
  <si>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</si>
  <si>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</si>
  <si>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</si>
  <si>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</si>
  <si>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</si>
  <si>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</si>
  <si>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</si>
  <si>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</si>
  <si>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</si>
  <si>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</si>
  <si>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</si>
  <si>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</si>
  <si>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</si>
  <si>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</si>
  <si>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</si>
  <si>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</si>
  <si>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</si>
  <si>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</si>
  <si>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</si>
  <si>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</si>
  <si>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</si>
  <si>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</si>
  <si>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</si>
  <si>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</si>
  <si>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</si>
  <si>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</si>
  <si>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</si>
  <si>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</si>
  <si>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</si>
  <si>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</si>
  <si>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</si>
  <si>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</si>
  <si>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</si>
  <si>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</si>
  <si>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</si>
  <si>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</si>
  <si>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</si>
  <si>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</si>
  <si>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</si>
  <si>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</si>
  <si>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</si>
  <si>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</si>
  <si>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</si>
  <si>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</si>
  <si>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</si>
  <si>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</si>
  <si>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</si>
  <si>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</si>
  <si>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</si>
  <si>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</si>
  <si>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</si>
  <si>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</si>
  <si>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</si>
  <si>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</si>
  <si>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</si>
  <si>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</si>
  <si>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</si>
  <si>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</si>
  <si>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</si>
  <si>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</si>
  <si>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</si>
  <si>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</si>
  <si>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</si>
  <si>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</si>
  <si>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</si>
  <si>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</si>
  <si>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</si>
  <si>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</si>
  <si>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</si>
  <si>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</si>
  <si>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</si>
  <si>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</si>
  <si>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</si>
  <si>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</si>
  <si>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</si>
  <si>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</si>
  <si>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</si>
  <si>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</si>
  <si>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</si>
  <si>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</si>
  <si>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</si>
  <si>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</si>
  <si>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</si>
  <si>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</si>
  <si>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</si>
  <si>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</si>
  <si>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</si>
  <si>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</si>
  <si>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</si>
  <si>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</si>
  <si>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</si>
  <si>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</si>
  <si>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</si>
  <si>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</si>
  <si>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</si>
  <si>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</si>
  <si>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</si>
  <si>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</si>
  <si>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</si>
  <si>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</si>
  <si>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</si>
  <si>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</si>
  <si>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</si>
  <si>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</si>
  <si>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</si>
  <si>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</si>
  <si>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</si>
  <si>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</si>
  <si>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</si>
  <si>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</si>
  <si>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</si>
  <si>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</si>
  <si>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</si>
  <si>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</si>
  <si>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</si>
  <si>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</si>
  <si>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</si>
  <si>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</si>
  <si>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</si>
  <si>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</si>
  <si>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</si>
  <si>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</si>
  <si>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</si>
  <si>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</si>
  <si>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</si>
  <si>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</si>
  <si>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</si>
  <si>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</si>
  <si>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</si>
  <si>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</si>
  <si>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</si>
  <si>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</si>
  <si>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</si>
  <si>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</si>
  <si>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</si>
  <si>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</si>
  <si>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</si>
  <si>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</si>
  <si>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</si>
  <si>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</si>
  <si>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</si>
  <si>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</si>
  <si>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</si>
  <si>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</si>
  <si>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</si>
  <si>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</si>
  <si>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</si>
  <si>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</si>
  <si>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</si>
  <si>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</si>
  <si>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</si>
  <si>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</si>
  <si>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</si>
  <si>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</si>
  <si>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</si>
  <si>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</si>
  <si>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</si>
  <si>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</si>
  <si>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</si>
  <si>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</si>
  <si>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</si>
  <si>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</si>
  <si>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</si>
  <si>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</si>
  <si>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</si>
  <si>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</si>
  <si>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</si>
  <si>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</si>
  <si>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</si>
  <si>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</si>
  <si>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</si>
  <si>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</si>
  <si>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</si>
  <si>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</si>
  <si>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</si>
  <si>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</si>
  <si>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</si>
  <si>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</si>
  <si>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</si>
  <si>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</si>
  <si>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</si>
  <si>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</si>
  <si>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</si>
  <si>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</si>
  <si>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</si>
  <si>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</si>
  <si>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</si>
  <si>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</si>
  <si>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</si>
  <si>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</si>
  <si>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芸術文化の世界への発信と新たな展開</t>
    <rPh sb="0" eb="2">
      <t>ゲイジュツ</t>
    </rPh>
    <rPh sb="2" eb="4">
      <t>ブンカ</t>
    </rPh>
    <rPh sb="5" eb="7">
      <t>セカイ</t>
    </rPh>
    <rPh sb="9" eb="11">
      <t>ハッシン</t>
    </rPh>
    <rPh sb="12" eb="13">
      <t>アラ</t>
    </rPh>
    <rPh sb="15" eb="17">
      <t>テンカイ</t>
    </rPh>
    <phoneticPr fontId="5"/>
  </si>
  <si>
    <t>文化庁</t>
    <rPh sb="0" eb="3">
      <t>ブンカチョウ</t>
    </rPh>
    <phoneticPr fontId="5"/>
  </si>
  <si>
    <t>文化部芸術文化課
文化財部伝統文化課</t>
    <phoneticPr fontId="5"/>
  </si>
  <si>
    <t>○</t>
  </si>
  <si>
    <t>　12　文化による心豊かな社会の実現
　12－3　日本文化の発信及び国際文化交流の推進　</t>
    <rPh sb="4" eb="6">
      <t>ブンカ</t>
    </rPh>
    <rPh sb="9" eb="10">
      <t>ココロ</t>
    </rPh>
    <rPh sb="10" eb="11">
      <t>ユタ</t>
    </rPh>
    <rPh sb="13" eb="15">
      <t>シャカイ</t>
    </rPh>
    <rPh sb="16" eb="18">
      <t>ジツゲン</t>
    </rPh>
    <rPh sb="25" eb="27">
      <t>ニホン</t>
    </rPh>
    <rPh sb="27" eb="29">
      <t>ブンカ</t>
    </rPh>
    <rPh sb="30" eb="32">
      <t>ハッシン</t>
    </rPh>
    <rPh sb="32" eb="33">
      <t>オヨ</t>
    </rPh>
    <rPh sb="34" eb="36">
      <t>コクサイ</t>
    </rPh>
    <rPh sb="36" eb="38">
      <t>ブンカ</t>
    </rPh>
    <rPh sb="38" eb="40">
      <t>コウリュウ</t>
    </rPh>
    <rPh sb="41" eb="43">
      <t>スイシン</t>
    </rPh>
    <phoneticPr fontId="5"/>
  </si>
  <si>
    <t>文化芸術振興基本法 第15条</t>
    <phoneticPr fontId="5"/>
  </si>
  <si>
    <t>-</t>
    <phoneticPr fontId="5"/>
  </si>
  <si>
    <t>-</t>
    <phoneticPr fontId="5"/>
  </si>
  <si>
    <t>小山登美夫ギャラリー株式会社</t>
    <phoneticPr fontId="5"/>
  </si>
  <si>
    <t>有限会社エス・バイ・エス</t>
    <phoneticPr fontId="5"/>
  </si>
  <si>
    <t>株式会社　スカイザバスハウス　</t>
    <phoneticPr fontId="5"/>
  </si>
  <si>
    <t>株式会社ミヅマアートギャラリー</t>
    <phoneticPr fontId="5"/>
  </si>
  <si>
    <t>Ｇ／Ｐ　Ｇａｌｌｅｒｙ有限会社アートビートパブリッシャーズ</t>
    <phoneticPr fontId="5"/>
  </si>
  <si>
    <t>公立大学法人　京都市立芸術大学</t>
    <phoneticPr fontId="5"/>
  </si>
  <si>
    <t>合同会社　コマンドＡ</t>
    <phoneticPr fontId="5"/>
  </si>
  <si>
    <t>エートーキョー株式会社</t>
    <phoneticPr fontId="5"/>
  </si>
  <si>
    <t>株式会社　東京フォト委員会</t>
    <phoneticPr fontId="5"/>
  </si>
  <si>
    <t>Ｔａｋｅ　Ｎｉｎａｇａｗａ</t>
    <phoneticPr fontId="5"/>
  </si>
  <si>
    <t>公益財団法人日本舞台芸術振興会</t>
    <phoneticPr fontId="5"/>
  </si>
  <si>
    <t>京都国際舞台芸術祭実行委員会</t>
    <phoneticPr fontId="5"/>
  </si>
  <si>
    <t>公益財団法人児童育成協会</t>
    <phoneticPr fontId="5"/>
  </si>
  <si>
    <t>蝶々夫人国際共同制作実行委員会</t>
    <phoneticPr fontId="5"/>
  </si>
  <si>
    <t>チェルフィッチュ</t>
    <phoneticPr fontId="5"/>
  </si>
  <si>
    <t>公益財団法人　文楽協会</t>
    <phoneticPr fontId="5"/>
  </si>
  <si>
    <t>公益財団法人　読売日本交響楽団</t>
    <phoneticPr fontId="5"/>
  </si>
  <si>
    <t>公益財団法人　静岡県舞台芸術センター</t>
    <phoneticPr fontId="5"/>
  </si>
  <si>
    <t>一般社団法人　エーシーオー沖縄　</t>
    <phoneticPr fontId="5"/>
  </si>
  <si>
    <t>平成中村座ニューヨーク公演実行委員会</t>
    <phoneticPr fontId="5"/>
  </si>
  <si>
    <t>事業費</t>
    <rPh sb="0" eb="3">
      <t>ジギョウヒ</t>
    </rPh>
    <phoneticPr fontId="5"/>
  </si>
  <si>
    <t>海外公演の実施</t>
    <rPh sb="0" eb="2">
      <t>カイガイ</t>
    </rPh>
    <rPh sb="2" eb="4">
      <t>コウエン</t>
    </rPh>
    <rPh sb="5" eb="7">
      <t>ジッシ</t>
    </rPh>
    <phoneticPr fontId="5"/>
  </si>
  <si>
    <t>B.現代美術関係団体等</t>
    <rPh sb="2" eb="6">
      <t>ゲンダイビジュツ</t>
    </rPh>
    <rPh sb="6" eb="8">
      <t>カンケイ</t>
    </rPh>
    <rPh sb="8" eb="10">
      <t>ダンタイ</t>
    </rPh>
    <rPh sb="10" eb="11">
      <t>ナド</t>
    </rPh>
    <phoneticPr fontId="5"/>
  </si>
  <si>
    <t>我が国の現代美術作品の海外展示</t>
    <rPh sb="0" eb="1">
      <t>ワ</t>
    </rPh>
    <rPh sb="2" eb="3">
      <t>クニ</t>
    </rPh>
    <rPh sb="4" eb="8">
      <t>ゲンダイビジュツ</t>
    </rPh>
    <rPh sb="8" eb="10">
      <t>サクヒン</t>
    </rPh>
    <rPh sb="11" eb="13">
      <t>カイガイ</t>
    </rPh>
    <rPh sb="13" eb="15">
      <t>テンジ</t>
    </rPh>
    <phoneticPr fontId="5"/>
  </si>
  <si>
    <t>横浜トリエンナーレ２０１４を実施</t>
    <phoneticPr fontId="5"/>
  </si>
  <si>
    <t>第２７回東京国際映画祭を実施</t>
    <phoneticPr fontId="5"/>
  </si>
  <si>
    <t>文化芸術振興費補助金</t>
    <rPh sb="0" eb="2">
      <t>ブンカ</t>
    </rPh>
    <rPh sb="2" eb="4">
      <t>ゲイジュツ</t>
    </rPh>
    <rPh sb="4" eb="7">
      <t>シンコウヒ</t>
    </rPh>
    <rPh sb="7" eb="10">
      <t>ホジョキン</t>
    </rPh>
    <phoneticPr fontId="5"/>
  </si>
  <si>
    <t>文化芸術振興委託費</t>
    <rPh sb="0" eb="2">
      <t>ブンカ</t>
    </rPh>
    <rPh sb="2" eb="4">
      <t>ゲイジュツ</t>
    </rPh>
    <rPh sb="4" eb="6">
      <t>シンコウ</t>
    </rPh>
    <rPh sb="6" eb="9">
      <t>イタクヒ</t>
    </rPh>
    <phoneticPr fontId="5"/>
  </si>
  <si>
    <t>諸謝金</t>
    <rPh sb="0" eb="1">
      <t>ショ</t>
    </rPh>
    <rPh sb="1" eb="3">
      <t>シャキン</t>
    </rPh>
    <phoneticPr fontId="5"/>
  </si>
  <si>
    <t>庁費</t>
    <rPh sb="0" eb="2">
      <t>チョウヒ</t>
    </rPh>
    <phoneticPr fontId="5"/>
  </si>
  <si>
    <t>委員等旅費</t>
    <rPh sb="0" eb="2">
      <t>イイン</t>
    </rPh>
    <rPh sb="2" eb="3">
      <t>ナド</t>
    </rPh>
    <rPh sb="3" eb="5">
      <t>リョヒ</t>
    </rPh>
    <phoneticPr fontId="5"/>
  </si>
  <si>
    <t>職員旅費</t>
    <rPh sb="0" eb="2">
      <t>ショクイン</t>
    </rPh>
    <rPh sb="2" eb="4">
      <t>リョヒ</t>
    </rPh>
    <phoneticPr fontId="5"/>
  </si>
  <si>
    <t>-</t>
    <phoneticPr fontId="5"/>
  </si>
  <si>
    <t>C.横浜トリエンナーレ組織委員会組織委員会</t>
    <phoneticPr fontId="5"/>
  </si>
  <si>
    <t>横浜トリエンナーレ組織委員会組織委員会</t>
    <phoneticPr fontId="5"/>
  </si>
  <si>
    <t>D.公益財団法人ユニジャパン</t>
    <phoneticPr fontId="5"/>
  </si>
  <si>
    <t>公益財団法人ユニジャパン</t>
    <phoneticPr fontId="5"/>
  </si>
  <si>
    <t>①国際芸術交流支援事業　支援事業数</t>
    <rPh sb="12" eb="14">
      <t>シエン</t>
    </rPh>
    <rPh sb="14" eb="17">
      <t>ジギョウスウ</t>
    </rPh>
    <phoneticPr fontId="5"/>
  </si>
  <si>
    <t>②優れた現代美術の海外発信促進事業　支援事業数</t>
    <rPh sb="18" eb="20">
      <t>シエン</t>
    </rPh>
    <rPh sb="20" eb="23">
      <t>ジギョウスウ</t>
    </rPh>
    <phoneticPr fontId="5"/>
  </si>
  <si>
    <t>件</t>
    <rPh sb="0" eb="1">
      <t>ケン</t>
    </rPh>
    <phoneticPr fontId="5"/>
  </si>
  <si>
    <t>③国際芸術フェスティバル支援事業　支援事業数</t>
    <rPh sb="1" eb="3">
      <t>コクサイ</t>
    </rPh>
    <rPh sb="3" eb="5">
      <t>ゲイジュツ</t>
    </rPh>
    <rPh sb="12" eb="14">
      <t>シエン</t>
    </rPh>
    <rPh sb="14" eb="16">
      <t>ジギョウ</t>
    </rPh>
    <rPh sb="17" eb="19">
      <t>シエン</t>
    </rPh>
    <rPh sb="19" eb="22">
      <t>ジギョウスウ</t>
    </rPh>
    <phoneticPr fontId="5"/>
  </si>
  <si>
    <t>706/45</t>
    <phoneticPr fontId="5"/>
  </si>
  <si>
    <t>７１／２７</t>
    <phoneticPr fontId="5"/>
  </si>
  <si>
    <t>①国際芸術交流支援事業
支援総額（百万円）／支援事業数　　　　　　　　　　　　　　</t>
    <rPh sb="1" eb="3">
      <t>コクサイ</t>
    </rPh>
    <rPh sb="3" eb="5">
      <t>ゲイジュツ</t>
    </rPh>
    <rPh sb="5" eb="7">
      <t>コウリュウ</t>
    </rPh>
    <rPh sb="7" eb="9">
      <t>シエン</t>
    </rPh>
    <rPh sb="9" eb="11">
      <t>ジギョウ</t>
    </rPh>
    <rPh sb="13" eb="15">
      <t>シエン</t>
    </rPh>
    <rPh sb="15" eb="17">
      <t>ソウガク</t>
    </rPh>
    <rPh sb="18" eb="19">
      <t>ヒャク</t>
    </rPh>
    <rPh sb="19" eb="21">
      <t>マンエン</t>
    </rPh>
    <rPh sb="23" eb="25">
      <t>シエン</t>
    </rPh>
    <rPh sb="25" eb="28">
      <t>ジギョウスウ</t>
    </rPh>
    <phoneticPr fontId="5"/>
  </si>
  <si>
    <t>②優れた現代美術の海外発信促進事業
支援総額（百万円）／支援事業数　　　　　　　　　　　　　　</t>
    <rPh sb="1" eb="2">
      <t>スグ</t>
    </rPh>
    <rPh sb="4" eb="8">
      <t>ゲンダイビジュツ</t>
    </rPh>
    <rPh sb="9" eb="11">
      <t>カイガイ</t>
    </rPh>
    <rPh sb="11" eb="13">
      <t>ハッシン</t>
    </rPh>
    <rPh sb="13" eb="15">
      <t>ソクシン</t>
    </rPh>
    <rPh sb="15" eb="17">
      <t>ジギョウ</t>
    </rPh>
    <rPh sb="24" eb="25">
      <t>ヒャク</t>
    </rPh>
    <rPh sb="25" eb="27">
      <t>マンエン</t>
    </rPh>
    <phoneticPr fontId="5"/>
  </si>
  <si>
    <t>百万円</t>
    <rPh sb="0" eb="1">
      <t>ヒャク</t>
    </rPh>
    <rPh sb="1" eb="3">
      <t>マンエン</t>
    </rPh>
    <phoneticPr fontId="5"/>
  </si>
  <si>
    <t>-</t>
    <phoneticPr fontId="5"/>
  </si>
  <si>
    <t>-</t>
    <phoneticPr fontId="5"/>
  </si>
  <si>
    <t>③国際芸術フェスティバル支援事業
支援総額(百万円)／支援事業数　　　　　　　　　　　　　　</t>
    <rPh sb="1" eb="3">
      <t>コクサイ</t>
    </rPh>
    <rPh sb="3" eb="5">
      <t>ゲイジュツ</t>
    </rPh>
    <rPh sb="12" eb="14">
      <t>シエン</t>
    </rPh>
    <rPh sb="14" eb="16">
      <t>ジギョウ</t>
    </rPh>
    <rPh sb="23" eb="24">
      <t>ヒャク</t>
    </rPh>
    <rPh sb="24" eb="26">
      <t>マンエン</t>
    </rPh>
    <phoneticPr fontId="5"/>
  </si>
  <si>
    <t>東京バレエ団第２７次海外公演</t>
    <rPh sb="10" eb="12">
      <t>カイガイ</t>
    </rPh>
    <rPh sb="12" eb="14">
      <t>コウエン</t>
    </rPh>
    <phoneticPr fontId="5"/>
  </si>
  <si>
    <t>ＫＹＯＴＯ ＥＸＰＥＲＩＭＥＮＴ/京都国際舞台芸術祭２０１４</t>
    <phoneticPr fontId="5"/>
  </si>
  <si>
    <t>Dance the New Air - ダンスの明日</t>
    <rPh sb="25" eb="26">
      <t>ヒ</t>
    </rPh>
    <phoneticPr fontId="5"/>
  </si>
  <si>
    <t>日伊共同制作オペラ蝶々夫人110周年記念公演</t>
    <phoneticPr fontId="5"/>
  </si>
  <si>
    <t>SPACアヴィニョン演劇祭公演</t>
    <phoneticPr fontId="5"/>
  </si>
  <si>
    <t>読売日本交響楽団ヨーロッパ公演</t>
    <phoneticPr fontId="5"/>
  </si>
  <si>
    <t>チェルフィッチュ２０１４年秋北米・中南米・欧州ツアー</t>
    <phoneticPr fontId="5"/>
  </si>
  <si>
    <t>日本・スイス国交樹立１５０周年記念公演「人形浄瑠璃文楽INスイス」</t>
    <phoneticPr fontId="5"/>
  </si>
  <si>
    <t>２０１４国際児童・青少年演劇フェスティバル</t>
    <phoneticPr fontId="5"/>
  </si>
  <si>
    <t>平成中村座ニューヨーク公演</t>
    <phoneticPr fontId="5"/>
  </si>
  <si>
    <t>Art Basel 2014への出展</t>
    <rPh sb="16" eb="18">
      <t>シュッテン</t>
    </rPh>
    <phoneticPr fontId="5"/>
  </si>
  <si>
    <t>アートフェア東京2015特別企画　AMIT(Art,Media and I,Tokyo)2015</t>
    <phoneticPr fontId="5"/>
  </si>
  <si>
    <r>
      <t>TOKYO PHOTO 2014｜International</t>
    </r>
    <r>
      <rPr>
        <sz val="11"/>
        <rFont val="ＭＳ Ｐゴシック"/>
        <family val="3"/>
        <charset val="128"/>
      </rPr>
      <t xml:space="preserve"> </t>
    </r>
    <r>
      <rPr>
        <sz val="11"/>
        <rFont val="ＭＳ Ｐゴシック"/>
        <family val="3"/>
        <charset val="128"/>
      </rPr>
      <t>Photography Festival 特別企画展</t>
    </r>
    <phoneticPr fontId="5"/>
  </si>
  <si>
    <r>
      <t xml:space="preserve">Dommune university of the Arts　 ～Tokyo </t>
    </r>
    <r>
      <rPr>
        <sz val="11"/>
        <rFont val="ＭＳ Ｐゴシック"/>
        <family val="3"/>
        <charset val="128"/>
      </rPr>
      <t>Arts Circulation～</t>
    </r>
    <phoneticPr fontId="5"/>
  </si>
  <si>
    <t>移動・越境・交差―Still Moving</t>
    <phoneticPr fontId="5"/>
  </si>
  <si>
    <t>ART　BASEL HONGKONGへの出展</t>
    <rPh sb="20" eb="22">
      <t>シュッテン</t>
    </rPh>
    <phoneticPr fontId="5"/>
  </si>
  <si>
    <t>UNSEEN PHOTO FAIRへの出展</t>
    <rPh sb="19" eb="21">
      <t>シュッテン</t>
    </rPh>
    <phoneticPr fontId="5"/>
  </si>
  <si>
    <t>-</t>
    <phoneticPr fontId="5"/>
  </si>
  <si>
    <t>-</t>
    <phoneticPr fontId="5"/>
  </si>
  <si>
    <t>-</t>
    <phoneticPr fontId="5"/>
  </si>
  <si>
    <t>A.公益財団法人日本舞台芸術振興会</t>
    <rPh sb="2" eb="4">
      <t>コウエキ</t>
    </rPh>
    <rPh sb="4" eb="6">
      <t>ザイダン</t>
    </rPh>
    <rPh sb="6" eb="8">
      <t>ホウジン</t>
    </rPh>
    <rPh sb="8" eb="10">
      <t>ニホン</t>
    </rPh>
    <rPh sb="10" eb="12">
      <t>ブタイ</t>
    </rPh>
    <rPh sb="12" eb="14">
      <t>ゲイジュツ</t>
    </rPh>
    <rPh sb="14" eb="17">
      <t>シンコウカイ</t>
    </rPh>
    <phoneticPr fontId="5"/>
  </si>
  <si>
    <t>人</t>
    <rPh sb="0" eb="1">
      <t>ニン</t>
    </rPh>
    <phoneticPr fontId="5"/>
  </si>
  <si>
    <t>-</t>
    <phoneticPr fontId="5"/>
  </si>
  <si>
    <t>-</t>
    <phoneticPr fontId="5"/>
  </si>
  <si>
    <t>-</t>
    <phoneticPr fontId="5"/>
  </si>
  <si>
    <t>①国際芸術交流支援事業　　　〔補助率　対象経費の一部〕
舞台芸術関係団体が行う海外公演、海外の芸術団体との国際共同制作公演、我が国で開催される国際フェスティバルに対し支援。
②優れた現代美術の海外発信促進事業　〔補助率　対象経費の１／２〕
海外の著名なアートフェスティバル等への我が国の現代美術作家・作品の出展や国内の国際発信力のある現代美術の展覧会等に対して支援。
③国際芸術フェスティバル支援事業
我が国で開催される中核的な国際芸術フェスティバル（美術・映画）に対し戦略的かつ重点的に支援。〔補助率　定額〕
④現代美術の海外発信の推進
我が国の現代美術の海外発信を推進するため、シンポジウム及び調査研究を実施。</t>
    <rPh sb="28" eb="30">
      <t>ブタイ</t>
    </rPh>
    <rPh sb="30" eb="32">
      <t>ゲイジュツ</t>
    </rPh>
    <rPh sb="32" eb="34">
      <t>カンケイ</t>
    </rPh>
    <rPh sb="39" eb="41">
      <t>カイガイ</t>
    </rPh>
    <rPh sb="41" eb="43">
      <t>コウエン</t>
    </rPh>
    <rPh sb="44" eb="46">
      <t>カイガイ</t>
    </rPh>
    <rPh sb="47" eb="49">
      <t>ゲイジュツ</t>
    </rPh>
    <rPh sb="49" eb="51">
      <t>ダンタイ</t>
    </rPh>
    <rPh sb="53" eb="55">
      <t>コクサイ</t>
    </rPh>
    <rPh sb="55" eb="57">
      <t>キョウドウ</t>
    </rPh>
    <rPh sb="57" eb="59">
      <t>セイサク</t>
    </rPh>
    <rPh sb="59" eb="61">
      <t>コウエン</t>
    </rPh>
    <rPh sb="62" eb="63">
      <t>ワ</t>
    </rPh>
    <rPh sb="64" eb="65">
      <t>クニ</t>
    </rPh>
    <rPh sb="66" eb="68">
      <t>カイサイ</t>
    </rPh>
    <rPh sb="71" eb="73">
      <t>コクサイ</t>
    </rPh>
    <rPh sb="88" eb="89">
      <t>スグ</t>
    </rPh>
    <rPh sb="91" eb="93">
      <t>ゲンダイ</t>
    </rPh>
    <rPh sb="93" eb="95">
      <t>ビジュツ</t>
    </rPh>
    <rPh sb="96" eb="98">
      <t>カイガイ</t>
    </rPh>
    <rPh sb="98" eb="100">
      <t>ハッシン</t>
    </rPh>
    <rPh sb="100" eb="102">
      <t>ソクシン</t>
    </rPh>
    <rPh sb="102" eb="104">
      <t>ジギョウ</t>
    </rPh>
    <rPh sb="120" eb="122">
      <t>カイガイ</t>
    </rPh>
    <rPh sb="123" eb="125">
      <t>チョメイ</t>
    </rPh>
    <rPh sb="136" eb="137">
      <t>ナド</t>
    </rPh>
    <rPh sb="139" eb="140">
      <t>ワ</t>
    </rPh>
    <rPh sb="141" eb="142">
      <t>クニ</t>
    </rPh>
    <rPh sb="143" eb="145">
      <t>ゲンダイ</t>
    </rPh>
    <rPh sb="145" eb="147">
      <t>ビジュツ</t>
    </rPh>
    <rPh sb="147" eb="149">
      <t>サッカ</t>
    </rPh>
    <rPh sb="150" eb="152">
      <t>サクヒン</t>
    </rPh>
    <rPh sb="153" eb="155">
      <t>シュッテン</t>
    </rPh>
    <rPh sb="156" eb="158">
      <t>コクナイ</t>
    </rPh>
    <rPh sb="159" eb="161">
      <t>コクサイ</t>
    </rPh>
    <rPh sb="161" eb="164">
      <t>ハッシンリョク</t>
    </rPh>
    <rPh sb="167" eb="169">
      <t>ゲンダイ</t>
    </rPh>
    <rPh sb="169" eb="171">
      <t>ビジュツ</t>
    </rPh>
    <rPh sb="172" eb="175">
      <t>テンランカイ</t>
    </rPh>
    <rPh sb="175" eb="176">
      <t>ナド</t>
    </rPh>
    <rPh sb="177" eb="178">
      <t>タイ</t>
    </rPh>
    <rPh sb="180" eb="182">
      <t>シエン</t>
    </rPh>
    <rPh sb="185" eb="187">
      <t>コクサイ</t>
    </rPh>
    <rPh sb="187" eb="189">
      <t>ゲイジュツ</t>
    </rPh>
    <rPh sb="196" eb="198">
      <t>シエン</t>
    </rPh>
    <rPh sb="198" eb="200">
      <t>ジギョウ</t>
    </rPh>
    <rPh sb="226" eb="228">
      <t>ビジュツ</t>
    </rPh>
    <rPh sb="252" eb="254">
      <t>テイガク</t>
    </rPh>
    <rPh sb="257" eb="261">
      <t>ゲンダイビジュツ</t>
    </rPh>
    <rPh sb="262" eb="264">
      <t>カイガイ</t>
    </rPh>
    <rPh sb="264" eb="266">
      <t>ハッシン</t>
    </rPh>
    <rPh sb="267" eb="269">
      <t>スイシン</t>
    </rPh>
    <phoneticPr fontId="5"/>
  </si>
  <si>
    <t>東京国際映画祭におけるノミネート作品中のワールドプレミア（世界で初披露）作品の占める比率</t>
    <rPh sb="0" eb="2">
      <t>トウキョウ</t>
    </rPh>
    <rPh sb="2" eb="4">
      <t>コクサイ</t>
    </rPh>
    <rPh sb="4" eb="7">
      <t>エイガサイ</t>
    </rPh>
    <phoneticPr fontId="5"/>
  </si>
  <si>
    <t>③国際芸術フェスティバル支援事業（映画）※２７年度は美術の支援はなし。
東京国際映画祭は世界三大国際映画祭（カンヌ、ヴェネチア、ベルリン）を目標としている映画祭であり、各映画祭メイン部門であるコンペティション部門（長編映画）のノミネート作品中のワールドプレミア（世界初披露）作品の占める比率を成果目標とする。</t>
    <phoneticPr fontId="5"/>
  </si>
  <si>
    <t>％</t>
    <phoneticPr fontId="5"/>
  </si>
  <si>
    <t>作品の占める比率</t>
    <phoneticPr fontId="5"/>
  </si>
  <si>
    <r>
      <t>文化芸術の振興に関する基本的な方針（第4次基本方針）
（平成27</t>
    </r>
    <r>
      <rPr>
        <sz val="11"/>
        <rFont val="ＭＳ Ｐゴシック"/>
        <family val="3"/>
        <charset val="128"/>
      </rPr>
      <t>年</t>
    </r>
    <r>
      <rPr>
        <sz val="11"/>
        <rFont val="ＭＳ Ｐゴシック"/>
        <family val="3"/>
        <charset val="128"/>
      </rPr>
      <t>5</t>
    </r>
    <r>
      <rPr>
        <sz val="11"/>
        <rFont val="ＭＳ Ｐゴシック"/>
        <family val="3"/>
        <charset val="128"/>
      </rPr>
      <t>月</t>
    </r>
    <r>
      <rPr>
        <sz val="11"/>
        <rFont val="ＭＳ Ｐゴシック"/>
        <family val="3"/>
        <charset val="128"/>
      </rPr>
      <t>22</t>
    </r>
    <r>
      <rPr>
        <sz val="11"/>
        <rFont val="ＭＳ Ｐゴシック"/>
        <family val="3"/>
        <charset val="128"/>
      </rPr>
      <t>日閣議決定）</t>
    </r>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カ</t>
    </rPh>
    <rPh sb="38" eb="40">
      <t>カクギ</t>
    </rPh>
    <rPh sb="40" eb="42">
      <t>ケッテイ</t>
    </rPh>
    <phoneticPr fontId="5"/>
  </si>
  <si>
    <t>ARTFACTS.NETの500位までに掲載されている日本人アーティストの数。</t>
    <rPh sb="16" eb="17">
      <t>イ</t>
    </rPh>
    <rPh sb="20" eb="22">
      <t>ケイサイ</t>
    </rPh>
    <rPh sb="27" eb="30">
      <t>ニホンジン</t>
    </rPh>
    <rPh sb="37" eb="38">
      <t>カズ</t>
    </rPh>
    <phoneticPr fontId="5"/>
  </si>
  <si>
    <t>②優れた現代美術の海外発信促進事業
世界中の展覧会、オークションデータ等により、約10万人の世界のアーティストのランキングを作成しているARTFACTS.NETの５００位までに入る日本人アーティストの数を増やす。</t>
    <rPh sb="1" eb="2">
      <t>スグ</t>
    </rPh>
    <rPh sb="4" eb="8">
      <t>ゲンダイビジュツ</t>
    </rPh>
    <rPh sb="9" eb="11">
      <t>カイガイ</t>
    </rPh>
    <rPh sb="11" eb="13">
      <t>ハッシン</t>
    </rPh>
    <rPh sb="13" eb="15">
      <t>ソクシン</t>
    </rPh>
    <rPh sb="15" eb="17">
      <t>ジギョウ</t>
    </rPh>
    <rPh sb="18" eb="21">
      <t>セカイジュウ</t>
    </rPh>
    <rPh sb="22" eb="25">
      <t>テンランカイ</t>
    </rPh>
    <rPh sb="35" eb="36">
      <t>ナド</t>
    </rPh>
    <rPh sb="40" eb="41">
      <t>ヤク</t>
    </rPh>
    <rPh sb="43" eb="45">
      <t>マンニン</t>
    </rPh>
    <rPh sb="46" eb="48">
      <t>セカイ</t>
    </rPh>
    <rPh sb="62" eb="64">
      <t>サクセイ</t>
    </rPh>
    <rPh sb="84" eb="85">
      <t>イ</t>
    </rPh>
    <rPh sb="88" eb="89">
      <t>ハイ</t>
    </rPh>
    <rPh sb="90" eb="93">
      <t>ニホンジン</t>
    </rPh>
    <rPh sb="100" eb="101">
      <t>カズ</t>
    </rPh>
    <rPh sb="102" eb="103">
      <t>フ</t>
    </rPh>
    <phoneticPr fontId="5"/>
  </si>
  <si>
    <t>海外のフェスティバルへの参加・出展、国内における国際フェスティバルの開催、海外の芸術団体との共同制作などの取組に対し支援を通じて、音楽、舞踊、演劇等の舞台芸術や映画、現代アートなど各分野における我が国の優れた芸術文化を世界に発信する。</t>
    <rPh sb="61" eb="62">
      <t>ツウ</t>
    </rPh>
    <phoneticPr fontId="5"/>
  </si>
  <si>
    <t>国際芸術交流支援事業で補助を行った海外で実施した公演の平均入場率</t>
    <rPh sb="0" eb="2">
      <t>コクサイ</t>
    </rPh>
    <rPh sb="2" eb="4">
      <t>ゲイジュツ</t>
    </rPh>
    <rPh sb="4" eb="6">
      <t>コウリュウ</t>
    </rPh>
    <rPh sb="6" eb="8">
      <t>シエン</t>
    </rPh>
    <rPh sb="8" eb="10">
      <t>ジギョウ</t>
    </rPh>
    <rPh sb="11" eb="13">
      <t>ホジョ</t>
    </rPh>
    <rPh sb="14" eb="15">
      <t>オコナ</t>
    </rPh>
    <rPh sb="17" eb="19">
      <t>カイガイ</t>
    </rPh>
    <rPh sb="20" eb="22">
      <t>ジッシ</t>
    </rPh>
    <rPh sb="24" eb="26">
      <t>コウエン</t>
    </rPh>
    <rPh sb="27" eb="29">
      <t>ヘイキン</t>
    </rPh>
    <rPh sb="29" eb="31">
      <t>ニュウジョウ</t>
    </rPh>
    <rPh sb="31" eb="32">
      <t>リツ</t>
    </rPh>
    <phoneticPr fontId="5"/>
  </si>
  <si>
    <t>％</t>
    <phoneticPr fontId="5"/>
  </si>
  <si>
    <t>①国際芸術交流支援事業
国際芸術交流支援事業で補助を行った海外で実施した全公演の平均入場率８５％を目指す。
目標値については、平成26年度結果を根拠として設定。</t>
    <rPh sb="1" eb="3">
      <t>コクサイ</t>
    </rPh>
    <rPh sb="3" eb="5">
      <t>ゲイジュツ</t>
    </rPh>
    <rPh sb="5" eb="7">
      <t>コウリュウ</t>
    </rPh>
    <rPh sb="7" eb="9">
      <t>シエン</t>
    </rPh>
    <rPh sb="9" eb="11">
      <t>ジギョウ</t>
    </rPh>
    <rPh sb="29" eb="31">
      <t>カイガイ</t>
    </rPh>
    <rPh sb="32" eb="34">
      <t>ジッシ</t>
    </rPh>
    <rPh sb="36" eb="39">
      <t>ゼンコウエン</t>
    </rPh>
    <rPh sb="40" eb="42">
      <t>ヘイキン</t>
    </rPh>
    <rPh sb="42" eb="44">
      <t>ニュウジョウ</t>
    </rPh>
    <rPh sb="44" eb="45">
      <t>リツ</t>
    </rPh>
    <rPh sb="49" eb="51">
      <t>メザ</t>
    </rPh>
    <rPh sb="54" eb="56">
      <t>モクヒョウ</t>
    </rPh>
    <rPh sb="56" eb="57">
      <t>チ</t>
    </rPh>
    <rPh sb="63" eb="65">
      <t>ヘイセイ</t>
    </rPh>
    <rPh sb="67" eb="69">
      <t>ネンド</t>
    </rPh>
    <rPh sb="69" eb="71">
      <t>ケッカ</t>
    </rPh>
    <rPh sb="72" eb="74">
      <t>コンキョ</t>
    </rPh>
    <rPh sb="77" eb="79">
      <t>セッテイ</t>
    </rPh>
    <phoneticPr fontId="5"/>
  </si>
  <si>
    <t>‐</t>
  </si>
  <si>
    <t>優れた現代美術の海外発信促進事業については、現状、その出展先を国際発信力のある国際フェスティバル・国際フェアと限っているが、平成28年度の募集に向けて、海外発信の推進という観点から、対象となる出展先の拡張について検討を行う。</t>
    <rPh sb="98" eb="99">
      <t>サキ</t>
    </rPh>
    <rPh sb="100" eb="102">
      <t>カクチョウ</t>
    </rPh>
    <phoneticPr fontId="5"/>
  </si>
  <si>
    <t>２５０／２</t>
    <phoneticPr fontId="5"/>
  </si>
  <si>
    <t>115/30</t>
    <phoneticPr fontId="5"/>
  </si>
  <si>
    <t>742/48</t>
    <phoneticPr fontId="5"/>
  </si>
  <si>
    <t>内閣府「社会意識に関する世論調査(2014年1月）」では、日本の誇りとして、「すぐれた文化や芸術」（49.5％）を多くの人が挙げており、我が国の優れた文化芸術の海外発信の推進は国民のニーズに合致したものと言える。</t>
    <phoneticPr fontId="5"/>
  </si>
  <si>
    <t>支出先（補助事業者）については、外部有識者の審査を経て決定しており、妥当である</t>
    <rPh sb="22" eb="24">
      <t>シンサ</t>
    </rPh>
    <rPh sb="25" eb="26">
      <t>ヘ</t>
    </rPh>
    <rPh sb="27" eb="29">
      <t>ケッテイ</t>
    </rPh>
    <phoneticPr fontId="5"/>
  </si>
  <si>
    <t>海外の舞台芸術公演への補助であれば、旅費、舞台費と補助対象経費を限定しており、海外のアートフェア・フェスティバルへの補助であれば、会場費、会場設営費、運搬費、旅費と補助対象経費を限定した上で補助対象経費総額の１／２の補助としており、受益者との負担関係は妥当である。</t>
    <rPh sb="21" eb="23">
      <t>ブタイ</t>
    </rPh>
    <rPh sb="23" eb="24">
      <t>ヒ</t>
    </rPh>
    <rPh sb="25" eb="27">
      <t>ホジョ</t>
    </rPh>
    <rPh sb="27" eb="29">
      <t>タイショウ</t>
    </rPh>
    <rPh sb="29" eb="31">
      <t>ケイヒ</t>
    </rPh>
    <rPh sb="32" eb="34">
      <t>ゲンテイ</t>
    </rPh>
    <rPh sb="82" eb="84">
      <t>ホジョ</t>
    </rPh>
    <rPh sb="84" eb="86">
      <t>タイショウ</t>
    </rPh>
    <rPh sb="86" eb="88">
      <t>ケイヒ</t>
    </rPh>
    <rPh sb="89" eb="91">
      <t>ゲンテイ</t>
    </rPh>
    <rPh sb="93" eb="94">
      <t>ウエ</t>
    </rPh>
    <rPh sb="95" eb="97">
      <t>ホジョ</t>
    </rPh>
    <rPh sb="97" eb="99">
      <t>タイショウ</t>
    </rPh>
    <rPh sb="99" eb="101">
      <t>ケイヒ</t>
    </rPh>
    <phoneticPr fontId="5"/>
  </si>
  <si>
    <t>海外の舞台芸術公演では、旅費、舞台費と補助対象経費を限定し、海外のアートフェア・フェスティバルへの補助であれば、会場費、会場設営費、運搬費、旅費と補助対象経費を限定した上で補助対象経費総額の１／２の補助とするなど、費目・使途は限定している。</t>
    <rPh sb="107" eb="109">
      <t>ヒモク</t>
    </rPh>
    <rPh sb="110" eb="112">
      <t>シト</t>
    </rPh>
    <rPh sb="113" eb="115">
      <t>ゲンテイ</t>
    </rPh>
    <phoneticPr fontId="5"/>
  </si>
  <si>
    <t>芸術性の高い海外公演の実施や我が国の現代美術を海外の著名なフェスティバル等で紹介していくためには、渡航費、文芸費、舞台費、会場費、運搬費等の多額の費用を要することから公的支援が必要である。</t>
    <phoneticPr fontId="5"/>
  </si>
  <si>
    <t>本事業は、舞台芸術や映画、現代アートなど各分野における我が国の優れた芸術文化を世界に発信することを目的として、海外公演や海外展への出展を支援するものであり、政策目的の日本文化の発信に資するものである。</t>
    <rPh sb="0" eb="1">
      <t>ホン</t>
    </rPh>
    <rPh sb="1" eb="3">
      <t>ジギョウ</t>
    </rPh>
    <rPh sb="49" eb="51">
      <t>モクテキ</t>
    </rPh>
    <rPh sb="55" eb="57">
      <t>カイガイ</t>
    </rPh>
    <rPh sb="57" eb="59">
      <t>コウエン</t>
    </rPh>
    <rPh sb="60" eb="62">
      <t>カイガイ</t>
    </rPh>
    <rPh sb="62" eb="63">
      <t>テン</t>
    </rPh>
    <rPh sb="65" eb="67">
      <t>シュッテン</t>
    </rPh>
    <rPh sb="68" eb="70">
      <t>シエン</t>
    </rPh>
    <rPh sb="78" eb="80">
      <t>セイサク</t>
    </rPh>
    <rPh sb="80" eb="82">
      <t>モクテキ</t>
    </rPh>
    <rPh sb="83" eb="87">
      <t>ニホンブンカ</t>
    </rPh>
    <rPh sb="88" eb="90">
      <t>ハッシン</t>
    </rPh>
    <rPh sb="91" eb="92">
      <t>シ</t>
    </rPh>
    <phoneticPr fontId="5"/>
  </si>
  <si>
    <t>平成26年度の支援事業数が当初見込みを下回ったこと等を踏まえ、我が国の優れた文化芸術の海外発信の一層の進展に向けて、本事業の効果的な実施を図る。</t>
    <rPh sb="0" eb="2">
      <t>ヘイセイ</t>
    </rPh>
    <rPh sb="4" eb="6">
      <t>ネンド</t>
    </rPh>
    <rPh sb="7" eb="9">
      <t>シエン</t>
    </rPh>
    <rPh sb="9" eb="11">
      <t>ジギョウ</t>
    </rPh>
    <rPh sb="11" eb="12">
      <t>カズ</t>
    </rPh>
    <rPh sb="13" eb="15">
      <t>トウショ</t>
    </rPh>
    <rPh sb="15" eb="17">
      <t>ミコ</t>
    </rPh>
    <rPh sb="19" eb="21">
      <t>シタマワ</t>
    </rPh>
    <rPh sb="25" eb="26">
      <t>ナド</t>
    </rPh>
    <rPh sb="27" eb="28">
      <t>フ</t>
    </rPh>
    <rPh sb="35" eb="36">
      <t>スグ</t>
    </rPh>
    <rPh sb="38" eb="40">
      <t>ブンカ</t>
    </rPh>
    <rPh sb="40" eb="42">
      <t>ゲイジュツ</t>
    </rPh>
    <rPh sb="43" eb="45">
      <t>カイガイ</t>
    </rPh>
    <rPh sb="48" eb="50">
      <t>イッソウ</t>
    </rPh>
    <rPh sb="51" eb="53">
      <t>シンテン</t>
    </rPh>
    <rPh sb="54" eb="55">
      <t>ム</t>
    </rPh>
    <phoneticPr fontId="5"/>
  </si>
  <si>
    <t>７０／１</t>
    <phoneticPr fontId="5"/>
  </si>
  <si>
    <t>-</t>
    <phoneticPr fontId="5"/>
  </si>
  <si>
    <t>補助事業は、実施団体の提出する予算書について、有識者等で構成する委員会等の議論を経て補助額を決めており、コストの水準は妥当である。</t>
    <rPh sb="0" eb="2">
      <t>ホジョ</t>
    </rPh>
    <rPh sb="2" eb="4">
      <t>ジギョウ</t>
    </rPh>
    <rPh sb="6" eb="8">
      <t>ジッシ</t>
    </rPh>
    <rPh sb="8" eb="10">
      <t>ダンタイ</t>
    </rPh>
    <rPh sb="11" eb="13">
      <t>テイシュツ</t>
    </rPh>
    <rPh sb="15" eb="18">
      <t>ヨサンショ</t>
    </rPh>
    <rPh sb="23" eb="27">
      <t>ユウシキシャナド</t>
    </rPh>
    <rPh sb="28" eb="30">
      <t>コウセイ</t>
    </rPh>
    <rPh sb="32" eb="35">
      <t>イインカイ</t>
    </rPh>
    <rPh sb="35" eb="36">
      <t>ナド</t>
    </rPh>
    <rPh sb="37" eb="39">
      <t>ギロン</t>
    </rPh>
    <rPh sb="40" eb="41">
      <t>ヘ</t>
    </rPh>
    <rPh sb="42" eb="44">
      <t>ホジョ</t>
    </rPh>
    <rPh sb="44" eb="45">
      <t>ガク</t>
    </rPh>
    <rPh sb="46" eb="47">
      <t>キ</t>
    </rPh>
    <rPh sb="56" eb="58">
      <t>スイジュン</t>
    </rPh>
    <rPh sb="59" eb="61">
      <t>ダトウ</t>
    </rPh>
    <phoneticPr fontId="25"/>
  </si>
  <si>
    <t>公募要領のペーパーレス化を実施するなど、経費の削減に努めている。</t>
    <rPh sb="0" eb="2">
      <t>コウボ</t>
    </rPh>
    <phoneticPr fontId="5"/>
  </si>
  <si>
    <t>成果実績は、概ね目標と同等の水準に達している。</t>
    <rPh sb="0" eb="2">
      <t>セイカ</t>
    </rPh>
    <rPh sb="2" eb="4">
      <t>ジッセキ</t>
    </rPh>
    <rPh sb="6" eb="7">
      <t>オオム</t>
    </rPh>
    <rPh sb="8" eb="10">
      <t>モクヒョウ</t>
    </rPh>
    <rPh sb="11" eb="13">
      <t>ドウトウ</t>
    </rPh>
    <rPh sb="14" eb="16">
      <t>スイジュン</t>
    </rPh>
    <rPh sb="17" eb="18">
      <t>タッ</t>
    </rPh>
    <phoneticPr fontId="5"/>
  </si>
  <si>
    <t>活動実績は、概ね見込みどおりのものとなっている。</t>
    <rPh sb="2" eb="4">
      <t>ジッセキ</t>
    </rPh>
    <phoneticPr fontId="5"/>
  </si>
  <si>
    <t>事業は公募を行った上で、有識者による会議において、事業目的達成に効果的であると判断されるものを選定し、経費を査定した上で実施しており、効果的かつコストを抑えた事業実施ができている。</t>
    <rPh sb="0" eb="2">
      <t>ジギョウ</t>
    </rPh>
    <rPh sb="3" eb="5">
      <t>コウボ</t>
    </rPh>
    <rPh sb="6" eb="7">
      <t>オコナ</t>
    </rPh>
    <rPh sb="9" eb="10">
      <t>ウエ</t>
    </rPh>
    <rPh sb="12" eb="15">
      <t>ユウシキシャ</t>
    </rPh>
    <rPh sb="18" eb="20">
      <t>カイギ</t>
    </rPh>
    <rPh sb="25" eb="27">
      <t>ジギョウ</t>
    </rPh>
    <rPh sb="27" eb="29">
      <t>モクテキ</t>
    </rPh>
    <rPh sb="29" eb="31">
      <t>タッセイ</t>
    </rPh>
    <rPh sb="32" eb="35">
      <t>コウカテキ</t>
    </rPh>
    <rPh sb="39" eb="41">
      <t>ハンダン</t>
    </rPh>
    <rPh sb="47" eb="49">
      <t>センテイ</t>
    </rPh>
    <rPh sb="51" eb="53">
      <t>ケイヒ</t>
    </rPh>
    <rPh sb="54" eb="56">
      <t>サテイ</t>
    </rPh>
    <rPh sb="58" eb="59">
      <t>ウエ</t>
    </rPh>
    <rPh sb="60" eb="62">
      <t>ジッシ</t>
    </rPh>
    <rPh sb="67" eb="70">
      <t>コウカテキ</t>
    </rPh>
    <rPh sb="76" eb="77">
      <t>オサ</t>
    </rPh>
    <rPh sb="79" eb="81">
      <t>ジギョウ</t>
    </rPh>
    <rPh sb="81" eb="83">
      <t>ジッシ</t>
    </rPh>
    <phoneticPr fontId="5"/>
  </si>
  <si>
    <t>芸術文化課長 加藤 敬
伝統文化課長 大谷 圭介</t>
    <rPh sb="7" eb="9">
      <t>カトウ</t>
    </rPh>
    <rPh sb="10" eb="11">
      <t>タカシ</t>
    </rPh>
    <rPh sb="19" eb="21">
      <t>オオタニ</t>
    </rPh>
    <rPh sb="22" eb="24">
      <t>ケイスケ</t>
    </rPh>
    <phoneticPr fontId="5"/>
  </si>
  <si>
    <t>-</t>
    <phoneticPr fontId="5"/>
  </si>
  <si>
    <t>-</t>
    <phoneticPr fontId="5"/>
  </si>
  <si>
    <t>-</t>
    <phoneticPr fontId="5"/>
  </si>
  <si>
    <t>明確な事業目的のもと、適切に事業が実施されているものと見受けられる。</t>
    <phoneticPr fontId="5"/>
  </si>
  <si>
    <t>１．事業評価の観点：本事業は、海外のフェスティバルへの参加・出展、国内における国際フェスティバルの開催、海外の芸術団体との共同制作などの取組に対し支援を通じて、音楽、舞踊、演劇等の舞台芸術や映画、現代アートなど各分野における我が国の優れた芸術文化を世界に発信するための事業であり、事業成果等の観点から検証を行った。
２．所見：本事業は、事業目的は明確であり、現段階において特に見直すべき事由は見受けられないが、平成２６年度新規事業といった点を踏まえ、引き続き，事業の目的に対応した成果指標の設定の検証等に努めることとする。</t>
    <rPh sb="10" eb="11">
      <t>ホン</t>
    </rPh>
    <rPh sb="11" eb="13">
      <t>ジギョウ</t>
    </rPh>
    <rPh sb="134" eb="136">
      <t>ジギョウ</t>
    </rPh>
    <rPh sb="164" eb="165">
      <t>ホン</t>
    </rPh>
    <rPh sb="165" eb="167">
      <t>ジギョウ</t>
    </rPh>
    <rPh sb="206" eb="208">
      <t>ヘイセイ</t>
    </rPh>
    <rPh sb="210" eb="212">
      <t>ネンド</t>
    </rPh>
    <rPh sb="212" eb="214">
      <t>シンキ</t>
    </rPh>
    <rPh sb="214" eb="216">
      <t>ジギョウ</t>
    </rPh>
    <rPh sb="220" eb="221">
      <t>テン</t>
    </rPh>
    <rPh sb="222" eb="223">
      <t>フ</t>
    </rPh>
    <rPh sb="226" eb="227">
      <t>ヒ</t>
    </rPh>
    <rPh sb="228" eb="229">
      <t>ツヅ</t>
    </rPh>
    <rPh sb="231" eb="233">
      <t>ジギョウ</t>
    </rPh>
    <rPh sb="234" eb="236">
      <t>モクテキ</t>
    </rPh>
    <rPh sb="237" eb="239">
      <t>タイオウ</t>
    </rPh>
    <rPh sb="241" eb="243">
      <t>セイカ</t>
    </rPh>
    <rPh sb="243" eb="245">
      <t>シヒョウ</t>
    </rPh>
    <rPh sb="246" eb="248">
      <t>セッテイ</t>
    </rPh>
    <rPh sb="249" eb="251">
      <t>ケンショウ</t>
    </rPh>
    <rPh sb="251" eb="252">
      <t>トウ</t>
    </rPh>
    <rPh sb="253" eb="254">
      <t>ツト</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</si>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</sst>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3" fontId="0" fillId="0" borderId="11"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wrapText="1" shrinkToFit="1"/>
      <protection locked="0"/>
    </xf>
    <xf numFmtId="0" fontId="3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0" fillId="0" borderId="26" xfId="1" applyFont="1" applyFill="1" applyBorder="1" applyAlignment="1" applyProtection="1">
      <alignment vertical="center" wrapText="1"/>
      <protection locked="0"/>
    </xf>
    <xf numFmtId="0" fontId="0" fillId="0" borderId="35" xfId="1"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34</xdr:col>
      <xdr:colOff>9759</xdr:colOff>
      <xdr:row>145</xdr:row>
      <xdr:rowOff>154934</xdr:rowOff>
    </xdr:from>
    <xdr:to>
      <xdr:col>49</xdr:col>
      <xdr:colOff>41153</xdr:colOff>
      <xdr:row>148</xdr:row>
      <xdr:rowOff>1394</xdr:rowOff>
    </xdr:to>
    <xdr:grpSp>
      <xdr:nvGrpSpPr>
        <xdr:cNvPr id="51" name="グループ化 5"/>
        <xdr:cNvGrpSpPr>
          <a:grpSpLocks/>
        </xdr:cNvGrpSpPr>
      </xdr:nvGrpSpPr>
      <xdr:grpSpPr bwMode="auto">
        <a:xfrm>
          <a:off x="6810609" y="41217209"/>
          <a:ext cx="3031769" cy="903735"/>
          <a:chOff x="6835588" y="30387687"/>
          <a:chExt cx="2712494" cy="780577"/>
        </a:xfrm>
      </xdr:grpSpPr>
      <xdr:sp macro="" textlink="">
        <xdr:nvSpPr>
          <xdr:cNvPr id="52" name="正方形/長方形 51"/>
          <xdr:cNvSpPr/>
        </xdr:nvSpPr>
        <xdr:spPr>
          <a:xfrm>
            <a:off x="6835588" y="30396080"/>
            <a:ext cx="2287318" cy="77218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１百万円</a:t>
            </a:r>
            <a:endParaRPr kumimoji="1" lang="en-US" altLang="ja-JP" sz="1100"/>
          </a:p>
          <a:p>
            <a:pPr algn="l"/>
            <a:r>
              <a:rPr kumimoji="1" lang="ja-JP" altLang="en-US" sz="1100"/>
              <a:t>職員旅費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０．５</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委員等旅費</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庁費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１</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53" name="右中かっこ 52"/>
          <xdr:cNvSpPr/>
        </xdr:nvSpPr>
        <xdr:spPr>
          <a:xfrm>
            <a:off x="8708823" y="30387687"/>
            <a:ext cx="266197" cy="73021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4" name="正方形/長方形 53"/>
          <xdr:cNvSpPr/>
        </xdr:nvSpPr>
        <xdr:spPr>
          <a:xfrm>
            <a:off x="8915865" y="30647879"/>
            <a:ext cx="632217" cy="28537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clientData/>
  </xdr:twoCellAnchor>
  <xdr:twoCellAnchor editAs="absolute">
    <xdr:from>
      <xdr:col>24</xdr:col>
      <xdr:colOff>162745</xdr:colOff>
      <xdr:row>146</xdr:row>
      <xdr:rowOff>355762</xdr:rowOff>
    </xdr:from>
    <xdr:to>
      <xdr:col>32</xdr:col>
      <xdr:colOff>47519</xdr:colOff>
      <xdr:row>148</xdr:row>
      <xdr:rowOff>204411</xdr:rowOff>
    </xdr:to>
    <xdr:sp macro="" textlink="">
      <xdr:nvSpPr>
        <xdr:cNvPr id="55" name="Rectangle 4"/>
        <xdr:cNvSpPr>
          <a:spLocks noChangeArrowheads="1"/>
        </xdr:cNvSpPr>
      </xdr:nvSpPr>
      <xdr:spPr bwMode="auto">
        <a:xfrm>
          <a:off x="4892400" y="41759562"/>
          <a:ext cx="1461326" cy="56790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1100" b="0" i="0" u="none" strike="noStrike" baseline="0">
              <a:solidFill>
                <a:srgbClr val="000000"/>
              </a:solidFill>
              <a:latin typeface="ＭＳ Ｐゴシック"/>
              <a:ea typeface="ＭＳ Ｐゴシック"/>
            </a:rPr>
            <a:t>1,030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editAs="absolute">
    <xdr:from>
      <xdr:col>34</xdr:col>
      <xdr:colOff>191016</xdr:colOff>
      <xdr:row>160</xdr:row>
      <xdr:rowOff>180605</xdr:rowOff>
    </xdr:from>
    <xdr:to>
      <xdr:col>41</xdr:col>
      <xdr:colOff>181502</xdr:colOff>
      <xdr:row>162</xdr:row>
      <xdr:rowOff>246462</xdr:rowOff>
    </xdr:to>
    <xdr:sp macro="" textlink="">
      <xdr:nvSpPr>
        <xdr:cNvPr id="56" name="Rectangle 5"/>
        <xdr:cNvSpPr>
          <a:spLocks noChangeArrowheads="1"/>
        </xdr:cNvSpPr>
      </xdr:nvSpPr>
      <xdr:spPr bwMode="auto">
        <a:xfrm>
          <a:off x="7130659" y="46642930"/>
          <a:ext cx="1419236" cy="77343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100" b="0" i="0" u="none" strike="noStrike" baseline="0">
              <a:solidFill>
                <a:sysClr val="windowText" lastClr="000000"/>
              </a:solidFill>
              <a:latin typeface="ＭＳ Ｐゴシック"/>
              <a:ea typeface="+mn-ea"/>
            </a:rPr>
            <a:t>D</a:t>
          </a:r>
          <a:r>
            <a:rPr lang="ja-JP" altLang="en-US" sz="1100" b="0" i="0" u="none" strike="noStrike" baseline="0">
              <a:solidFill>
                <a:sysClr val="windowText" lastClr="000000"/>
              </a:solidFill>
              <a:latin typeface="ＭＳ Ｐゴシック"/>
              <a:ea typeface="+mn-ea"/>
            </a:rPr>
            <a:t>　公益財団法人</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ユニジャパン</a:t>
          </a:r>
        </a:p>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７０百万円</a:t>
          </a:r>
        </a:p>
      </xdr:txBody>
    </xdr:sp>
    <xdr:clientData/>
  </xdr:twoCellAnchor>
  <xdr:twoCellAnchor editAs="absolute">
    <xdr:from>
      <xdr:col>34</xdr:col>
      <xdr:colOff>150461</xdr:colOff>
      <xdr:row>163</xdr:row>
      <xdr:rowOff>100028</xdr:rowOff>
    </xdr:from>
    <xdr:to>
      <xdr:col>41</xdr:col>
      <xdr:colOff>152702</xdr:colOff>
      <xdr:row>165</xdr:row>
      <xdr:rowOff>77617</xdr:rowOff>
    </xdr:to>
    <xdr:grpSp>
      <xdr:nvGrpSpPr>
        <xdr:cNvPr id="57" name="グループ化 30"/>
        <xdr:cNvGrpSpPr>
          <a:grpSpLocks/>
        </xdr:cNvGrpSpPr>
      </xdr:nvGrpSpPr>
      <xdr:grpSpPr bwMode="auto">
        <a:xfrm>
          <a:off x="6951311" y="47505953"/>
          <a:ext cx="1402416" cy="682439"/>
          <a:chOff x="1817166" y="16721425"/>
          <a:chExt cx="1681272" cy="574390"/>
        </a:xfrm>
      </xdr:grpSpPr>
      <xdr:sp macro="" textlink="">
        <xdr:nvSpPr>
          <xdr:cNvPr id="58" name="Text Box 26"/>
          <xdr:cNvSpPr txBox="1">
            <a:spLocks noChangeArrowheads="1"/>
          </xdr:cNvSpPr>
        </xdr:nvSpPr>
        <xdr:spPr bwMode="auto">
          <a:xfrm>
            <a:off x="1817166" y="16737836"/>
            <a:ext cx="1681272"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latin typeface="+mn-lt"/>
                <a:ea typeface="+mn-ea"/>
                <a:cs typeface="+mn-cs"/>
              </a:rPr>
              <a:t>東京国際映画祭</a:t>
            </a:r>
            <a:r>
              <a:rPr lang="ja-JP" altLang="en-US" sz="1100">
                <a:latin typeface="+mn-lt"/>
                <a:ea typeface="+mn-ea"/>
                <a:cs typeface="+mn-cs"/>
              </a:rPr>
              <a:t>を実施。</a:t>
            </a:r>
            <a:endParaRPr lang="ja-JP" altLang="en-US" sz="1050" b="0" i="0" strike="noStrike">
              <a:solidFill>
                <a:sysClr val="windowText" lastClr="000000"/>
              </a:solidFill>
              <a:latin typeface="+mn-ea"/>
              <a:ea typeface="+mn-ea"/>
              <a:cs typeface="Times New Roman"/>
            </a:endParaRPr>
          </a:p>
        </xdr:txBody>
      </xdr:sp>
      <xdr:sp macro="" textlink="">
        <xdr:nvSpPr>
          <xdr:cNvPr id="59" name="大かっこ 58"/>
          <xdr:cNvSpPr/>
        </xdr:nvSpPr>
        <xdr:spPr>
          <a:xfrm>
            <a:off x="1817166" y="16721425"/>
            <a:ext cx="1632890"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editAs="absolute">
    <xdr:from>
      <xdr:col>30</xdr:col>
      <xdr:colOff>14408</xdr:colOff>
      <xdr:row>154</xdr:row>
      <xdr:rowOff>19139</xdr:rowOff>
    </xdr:from>
    <xdr:to>
      <xdr:col>39</xdr:col>
      <xdr:colOff>48025</xdr:colOff>
      <xdr:row>157</xdr:row>
      <xdr:rowOff>302103</xdr:rowOff>
    </xdr:to>
    <xdr:sp macro="" textlink="">
      <xdr:nvSpPr>
        <xdr:cNvPr id="60" name="大かっこ 59"/>
        <xdr:cNvSpPr/>
      </xdr:nvSpPr>
      <xdr:spPr bwMode="auto">
        <a:xfrm>
          <a:off x="6137622" y="44352347"/>
          <a:ext cx="1870582" cy="1340918"/>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b="0" i="0">
              <a:solidFill>
                <a:schemeClr val="tx1"/>
              </a:solidFill>
              <a:effectLst/>
              <a:latin typeface="+mn-lt"/>
              <a:ea typeface="+mn-ea"/>
              <a:cs typeface="+mn-cs"/>
            </a:rPr>
            <a:t>我が国で開催される中核的な国際芸術フェスティバル（現代美術及び映画）に対し戦略的かつ重点的並びに継続的に支援を行う</a:t>
          </a:r>
          <a:r>
            <a:rPr lang="ja-JP" altLang="en-US" sz="1100" b="0" i="0">
              <a:solidFill>
                <a:schemeClr val="tx1"/>
              </a:solidFill>
              <a:effectLst/>
              <a:latin typeface="+mn-lt"/>
              <a:ea typeface="+mn-ea"/>
              <a:cs typeface="+mn-cs"/>
            </a:rPr>
            <a:t>。</a:t>
          </a:r>
          <a:endParaRPr lang="ja-JP" altLang="en-US"/>
        </a:p>
      </xdr:txBody>
    </xdr:sp>
    <xdr:clientData/>
  </xdr:twoCellAnchor>
  <xdr:twoCellAnchor editAs="absolute">
    <xdr:from>
      <xdr:col>27</xdr:col>
      <xdr:colOff>129266</xdr:colOff>
      <xdr:row>159</xdr:row>
      <xdr:rowOff>188638</xdr:rowOff>
    </xdr:from>
    <xdr:to>
      <xdr:col>35</xdr:col>
      <xdr:colOff>1428</xdr:colOff>
      <xdr:row>160</xdr:row>
      <xdr:rowOff>151414</xdr:rowOff>
    </xdr:to>
    <xdr:sp macro="" textlink="">
      <xdr:nvSpPr>
        <xdr:cNvPr id="61" name="Text Box 8"/>
        <xdr:cNvSpPr txBox="1">
          <a:spLocks noChangeArrowheads="1"/>
        </xdr:cNvSpPr>
      </xdr:nvSpPr>
      <xdr:spPr bwMode="auto">
        <a:xfrm>
          <a:off x="5640159" y="46297177"/>
          <a:ext cx="1505019" cy="307793"/>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補助</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28</xdr:col>
      <xdr:colOff>87561</xdr:colOff>
      <xdr:row>148</xdr:row>
      <xdr:rowOff>210137</xdr:rowOff>
    </xdr:from>
    <xdr:to>
      <xdr:col>45</xdr:col>
      <xdr:colOff>193280</xdr:colOff>
      <xdr:row>149</xdr:row>
      <xdr:rowOff>64296</xdr:rowOff>
    </xdr:to>
    <xdr:cxnSp macro="">
      <xdr:nvCxnSpPr>
        <xdr:cNvPr id="62" name="カギ線コネクタ 61"/>
        <xdr:cNvCxnSpPr/>
      </xdr:nvCxnSpPr>
      <xdr:spPr>
        <a:xfrm rot="16200000" flipH="1">
          <a:off x="7489561" y="40740035"/>
          <a:ext cx="201540" cy="357554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177362</xdr:colOff>
      <xdr:row>149</xdr:row>
      <xdr:rowOff>63614</xdr:rowOff>
    </xdr:from>
    <xdr:to>
      <xdr:col>28</xdr:col>
      <xdr:colOff>91966</xdr:colOff>
      <xdr:row>149</xdr:row>
      <xdr:rowOff>63615</xdr:rowOff>
    </xdr:to>
    <xdr:cxnSp macro="">
      <xdr:nvCxnSpPr>
        <xdr:cNvPr id="63" name="カギ線コネクタ 62"/>
        <xdr:cNvCxnSpPr/>
      </xdr:nvCxnSpPr>
      <xdr:spPr>
        <a:xfrm rot="10800000" flipV="1">
          <a:off x="2345121" y="42534050"/>
          <a:ext cx="3264776" cy="1"/>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161790</xdr:colOff>
      <xdr:row>149</xdr:row>
      <xdr:rowOff>70185</xdr:rowOff>
    </xdr:from>
    <xdr:to>
      <xdr:col>11</xdr:col>
      <xdr:colOff>164224</xdr:colOff>
      <xdr:row>151</xdr:row>
      <xdr:rowOff>153223</xdr:rowOff>
    </xdr:to>
    <xdr:cxnSp macro="">
      <xdr:nvCxnSpPr>
        <xdr:cNvPr id="64" name="直線コネクタ 63"/>
        <xdr:cNvCxnSpPr/>
      </xdr:nvCxnSpPr>
      <xdr:spPr>
        <a:xfrm flipH="1">
          <a:off x="2329549" y="42540621"/>
          <a:ext cx="2434" cy="791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45</xdr:col>
      <xdr:colOff>195943</xdr:colOff>
      <xdr:row>149</xdr:row>
      <xdr:rowOff>60576</xdr:rowOff>
    </xdr:from>
    <xdr:to>
      <xdr:col>45</xdr:col>
      <xdr:colOff>195943</xdr:colOff>
      <xdr:row>151</xdr:row>
      <xdr:rowOff>33603</xdr:rowOff>
    </xdr:to>
    <xdr:cxnSp macro="">
      <xdr:nvCxnSpPr>
        <xdr:cNvPr id="65" name="直線コネクタ 64"/>
        <xdr:cNvCxnSpPr/>
      </xdr:nvCxnSpPr>
      <xdr:spPr>
        <a:xfrm>
          <a:off x="9380764" y="42624855"/>
          <a:ext cx="0" cy="680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27</xdr:col>
      <xdr:colOff>69886</xdr:colOff>
      <xdr:row>160</xdr:row>
      <xdr:rowOff>182330</xdr:rowOff>
    </xdr:from>
    <xdr:to>
      <xdr:col>34</xdr:col>
      <xdr:colOff>123141</xdr:colOff>
      <xdr:row>162</xdr:row>
      <xdr:rowOff>247440</xdr:rowOff>
    </xdr:to>
    <xdr:sp macro="" textlink="">
      <xdr:nvSpPr>
        <xdr:cNvPr id="66" name="Rectangle 5"/>
        <xdr:cNvSpPr>
          <a:spLocks noChangeArrowheads="1"/>
        </xdr:cNvSpPr>
      </xdr:nvSpPr>
      <xdr:spPr bwMode="auto">
        <a:xfrm>
          <a:off x="5580779" y="46644655"/>
          <a:ext cx="1482005" cy="77268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　横浜トリエンナーレ組織委員会組織委員会１８０百万円</a:t>
          </a:r>
        </a:p>
      </xdr:txBody>
    </xdr:sp>
    <xdr:clientData/>
  </xdr:twoCellAnchor>
  <xdr:twoCellAnchor editAs="absolute">
    <xdr:from>
      <xdr:col>27</xdr:col>
      <xdr:colOff>86187</xdr:colOff>
      <xdr:row>163</xdr:row>
      <xdr:rowOff>93303</xdr:rowOff>
    </xdr:from>
    <xdr:to>
      <xdr:col>34</xdr:col>
      <xdr:colOff>77222</xdr:colOff>
      <xdr:row>165</xdr:row>
      <xdr:rowOff>80417</xdr:rowOff>
    </xdr:to>
    <xdr:grpSp>
      <xdr:nvGrpSpPr>
        <xdr:cNvPr id="67" name="グループ化 30"/>
        <xdr:cNvGrpSpPr>
          <a:grpSpLocks/>
        </xdr:cNvGrpSpPr>
      </xdr:nvGrpSpPr>
      <xdr:grpSpPr bwMode="auto">
        <a:xfrm>
          <a:off x="5486862" y="47499228"/>
          <a:ext cx="1391210" cy="691964"/>
          <a:chOff x="1817166" y="16721425"/>
          <a:chExt cx="1681272" cy="574390"/>
        </a:xfrm>
      </xdr:grpSpPr>
      <xdr:sp macro="" textlink="">
        <xdr:nvSpPr>
          <xdr:cNvPr id="68" name="Text Box 26"/>
          <xdr:cNvSpPr txBox="1">
            <a:spLocks noChangeArrowheads="1"/>
          </xdr:cNvSpPr>
        </xdr:nvSpPr>
        <xdr:spPr bwMode="auto">
          <a:xfrm>
            <a:off x="1817166" y="16737600"/>
            <a:ext cx="1681272" cy="461130"/>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横浜トリエンナーレを実施。</a:t>
            </a:r>
            <a:endParaRPr lang="ja-JP" altLang="en-US" sz="1050" b="0" i="0" strike="noStrike">
              <a:solidFill>
                <a:sysClr val="windowText" lastClr="000000"/>
              </a:solidFill>
              <a:latin typeface="+mn-ea"/>
              <a:ea typeface="+mn-ea"/>
              <a:cs typeface="Times New Roman"/>
            </a:endParaRPr>
          </a:p>
        </xdr:txBody>
      </xdr:sp>
      <xdr:sp macro="" textlink="">
        <xdr:nvSpPr>
          <xdr:cNvPr id="69" name="大かっこ 68"/>
          <xdr:cNvSpPr/>
        </xdr:nvSpPr>
        <xdr:spPr>
          <a:xfrm>
            <a:off x="1817166" y="16721425"/>
            <a:ext cx="1632539"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editAs="absolute">
    <xdr:from>
      <xdr:col>35</xdr:col>
      <xdr:colOff>5184</xdr:colOff>
      <xdr:row>159</xdr:row>
      <xdr:rowOff>165923</xdr:rowOff>
    </xdr:from>
    <xdr:to>
      <xdr:col>42</xdr:col>
      <xdr:colOff>71928</xdr:colOff>
      <xdr:row>160</xdr:row>
      <xdr:rowOff>126333</xdr:rowOff>
    </xdr:to>
    <xdr:sp macro="" textlink="">
      <xdr:nvSpPr>
        <xdr:cNvPr id="70" name="Text Box 8"/>
        <xdr:cNvSpPr txBox="1">
          <a:spLocks noChangeArrowheads="1"/>
        </xdr:cNvSpPr>
      </xdr:nvSpPr>
      <xdr:spPr bwMode="auto">
        <a:xfrm>
          <a:off x="7148934" y="46274462"/>
          <a:ext cx="1495494" cy="307793"/>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補助</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30</xdr:col>
      <xdr:colOff>91551</xdr:colOff>
      <xdr:row>157</xdr:row>
      <xdr:rowOff>351810</xdr:rowOff>
    </xdr:from>
    <xdr:to>
      <xdr:col>38</xdr:col>
      <xdr:colOff>150942</xdr:colOff>
      <xdr:row>159</xdr:row>
      <xdr:rowOff>156342</xdr:rowOff>
    </xdr:to>
    <xdr:grpSp>
      <xdr:nvGrpSpPr>
        <xdr:cNvPr id="71" name="グループ化 1256"/>
        <xdr:cNvGrpSpPr>
          <a:grpSpLocks/>
        </xdr:cNvGrpSpPr>
      </xdr:nvGrpSpPr>
      <xdr:grpSpPr bwMode="auto">
        <a:xfrm>
          <a:off x="6092301" y="45643185"/>
          <a:ext cx="1659591" cy="509382"/>
          <a:chOff x="7905750" y="33596036"/>
          <a:chExt cx="1592039" cy="830040"/>
        </a:xfrm>
      </xdr:grpSpPr>
      <xdr:cxnSp macro="">
        <xdr:nvCxnSpPr>
          <xdr:cNvPr id="72" name="カギ線コネクタ 71"/>
          <xdr:cNvCxnSpPr/>
        </xdr:nvCxnSpPr>
        <xdr:spPr>
          <a:xfrm rot="16200000" flipH="1">
            <a:off x="8687171" y="33615458"/>
            <a:ext cx="830040" cy="791195"/>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カギ線コネクタ 72"/>
          <xdr:cNvCxnSpPr/>
        </xdr:nvCxnSpPr>
        <xdr:spPr>
          <a:xfrm rot="5400000">
            <a:off x="7891152" y="33610633"/>
            <a:ext cx="830040" cy="800844"/>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34</xdr:col>
      <xdr:colOff>152883</xdr:colOff>
      <xdr:row>149</xdr:row>
      <xdr:rowOff>71042</xdr:rowOff>
    </xdr:from>
    <xdr:to>
      <xdr:col>34</xdr:col>
      <xdr:colOff>157369</xdr:colOff>
      <xdr:row>151</xdr:row>
      <xdr:rowOff>55375</xdr:rowOff>
    </xdr:to>
    <xdr:cxnSp macro="">
      <xdr:nvCxnSpPr>
        <xdr:cNvPr id="74" name="直線コネクタ 73"/>
        <xdr:cNvCxnSpPr/>
      </xdr:nvCxnSpPr>
      <xdr:spPr>
        <a:xfrm flipH="1">
          <a:off x="6911492" y="42531196"/>
          <a:ext cx="4486" cy="6966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195685</xdr:colOff>
      <xdr:row>154</xdr:row>
      <xdr:rowOff>50720</xdr:rowOff>
    </xdr:from>
    <xdr:to>
      <xdr:col>16</xdr:col>
      <xdr:colOff>92431</xdr:colOff>
      <xdr:row>157</xdr:row>
      <xdr:rowOff>13752</xdr:rowOff>
    </xdr:to>
    <xdr:grpSp>
      <xdr:nvGrpSpPr>
        <xdr:cNvPr id="75" name="グループ化 1264"/>
        <xdr:cNvGrpSpPr>
          <a:grpSpLocks/>
        </xdr:cNvGrpSpPr>
      </xdr:nvGrpSpPr>
      <xdr:grpSpPr bwMode="auto">
        <a:xfrm>
          <a:off x="1395835" y="44284820"/>
          <a:ext cx="1896996" cy="1020307"/>
          <a:chOff x="1428750" y="33067407"/>
          <a:chExt cx="1836964" cy="1154557"/>
        </a:xfrm>
      </xdr:grpSpPr>
      <xdr:sp macro="" textlink="">
        <xdr:nvSpPr>
          <xdr:cNvPr id="76" name="Rectangle 18"/>
          <xdr:cNvSpPr>
            <a:spLocks noChangeArrowheads="1"/>
          </xdr:cNvSpPr>
        </xdr:nvSpPr>
        <xdr:spPr bwMode="auto">
          <a:xfrm>
            <a:off x="1525944" y="33086650"/>
            <a:ext cx="1613418" cy="1135314"/>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我が国の芸術家や芸術団体による海外公演や、海外の芸術団体と我が国の芸術団体とが共同制作公演などを支援</a:t>
            </a:r>
            <a:r>
              <a:rPr lang="ja-JP" altLang="en-US" sz="1000" b="0" i="0" u="none" strike="noStrike" baseline="0">
                <a:solidFill>
                  <a:srgbClr val="000000"/>
                </a:solidFill>
                <a:latin typeface="ＭＳ Ｐゴシック"/>
                <a:ea typeface="ＭＳ Ｐゴシック"/>
              </a:rPr>
              <a:t>。</a:t>
            </a:r>
          </a:p>
        </xdr:txBody>
      </xdr:sp>
      <xdr:sp macro="" textlink="">
        <xdr:nvSpPr>
          <xdr:cNvPr id="77" name="大かっこ 76"/>
          <xdr:cNvSpPr/>
        </xdr:nvSpPr>
        <xdr:spPr bwMode="auto">
          <a:xfrm>
            <a:off x="1428750" y="33067407"/>
            <a:ext cx="1836964" cy="115455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editAs="absolute">
    <xdr:from>
      <xdr:col>8</xdr:col>
      <xdr:colOff>84900</xdr:colOff>
      <xdr:row>151</xdr:row>
      <xdr:rowOff>153223</xdr:rowOff>
    </xdr:from>
    <xdr:to>
      <xdr:col>15</xdr:col>
      <xdr:colOff>120437</xdr:colOff>
      <xdr:row>153</xdr:row>
      <xdr:rowOff>230898</xdr:rowOff>
    </xdr:to>
    <xdr:sp macro="" textlink="">
      <xdr:nvSpPr>
        <xdr:cNvPr id="78" name="テキスト ボックス 77"/>
        <xdr:cNvSpPr txBox="1"/>
      </xdr:nvSpPr>
      <xdr:spPr bwMode="auto">
        <a:xfrm>
          <a:off x="1717757" y="43422707"/>
          <a:ext cx="1464287" cy="794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国際芸術交流支援事業</a:t>
          </a:r>
          <a:r>
            <a:rPr kumimoji="1" lang="en-US" altLang="ja-JP" sz="1100"/>
            <a:t>】</a:t>
          </a:r>
        </a:p>
        <a:p>
          <a:pPr algn="ctr">
            <a:lnSpc>
              <a:spcPts val="1300"/>
            </a:lnSpc>
          </a:pPr>
          <a:r>
            <a:rPr kumimoji="1" lang="ja-JP" altLang="en-US" sz="1100"/>
            <a:t>７０６百万円</a:t>
          </a:r>
          <a:endParaRPr kumimoji="1" lang="en-US" altLang="ja-JP" sz="1100"/>
        </a:p>
      </xdr:txBody>
    </xdr:sp>
    <xdr:clientData/>
  </xdr:twoCellAnchor>
  <xdr:twoCellAnchor editAs="absolute">
    <xdr:from>
      <xdr:col>7</xdr:col>
      <xdr:colOff>41604</xdr:colOff>
      <xdr:row>158</xdr:row>
      <xdr:rowOff>54</xdr:rowOff>
    </xdr:from>
    <xdr:to>
      <xdr:col>16</xdr:col>
      <xdr:colOff>137014</xdr:colOff>
      <xdr:row>166</xdr:row>
      <xdr:rowOff>38714</xdr:rowOff>
    </xdr:to>
    <xdr:grpSp>
      <xdr:nvGrpSpPr>
        <xdr:cNvPr id="79" name="グループ化 1265"/>
        <xdr:cNvGrpSpPr>
          <a:grpSpLocks/>
        </xdr:cNvGrpSpPr>
      </xdr:nvGrpSpPr>
      <xdr:grpSpPr bwMode="auto">
        <a:xfrm>
          <a:off x="1441779" y="45643854"/>
          <a:ext cx="1895635" cy="2858060"/>
          <a:chOff x="1469572" y="34269511"/>
          <a:chExt cx="1823356" cy="2782739"/>
        </a:xfrm>
      </xdr:grpSpPr>
      <xdr:sp macro="" textlink="">
        <xdr:nvSpPr>
          <xdr:cNvPr id="80" name="Rectangle 17"/>
          <xdr:cNvSpPr>
            <a:spLocks noChangeArrowheads="1"/>
          </xdr:cNvSpPr>
        </xdr:nvSpPr>
        <xdr:spPr bwMode="auto">
          <a:xfrm>
            <a:off x="1596329" y="34801366"/>
            <a:ext cx="1491837" cy="23743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a:t>
            </a:r>
            <a:r>
              <a:rPr lang="ja-JP" altLang="en-US" sz="1100" b="0" i="0" u="none" strike="noStrike" baseline="0">
                <a:solidFill>
                  <a:schemeClr val="tx1"/>
                </a:solidFill>
                <a:latin typeface="ＭＳ Ｐゴシック"/>
                <a:ea typeface="ＭＳ Ｐゴシック"/>
              </a:rPr>
              <a:t>補助</a:t>
            </a:r>
            <a:r>
              <a:rPr lang="en-US" altLang="ja-JP" sz="1100" b="0" i="0" u="none" strike="noStrike" baseline="0">
                <a:solidFill>
                  <a:srgbClr val="000000"/>
                </a:solidFill>
                <a:latin typeface="ＭＳ Ｐゴシック"/>
                <a:ea typeface="ＭＳ Ｐゴシック"/>
              </a:rPr>
              <a:t>】</a:t>
            </a:r>
          </a:p>
        </xdr:txBody>
      </xdr:sp>
      <xdr:sp macro="" textlink="">
        <xdr:nvSpPr>
          <xdr:cNvPr id="81" name="Rectangle 22"/>
          <xdr:cNvSpPr>
            <a:spLocks noChangeArrowheads="1"/>
          </xdr:cNvSpPr>
        </xdr:nvSpPr>
        <xdr:spPr bwMode="auto">
          <a:xfrm>
            <a:off x="1596329" y="36140499"/>
            <a:ext cx="1521088"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海外公演や、海外の芸術団体との共同制作公演などを実施。</a:t>
            </a:r>
            <a:endParaRPr lang="ja-JP" altLang="en-US" sz="800" b="0" i="0" u="none" strike="noStrike" baseline="0">
              <a:solidFill>
                <a:srgbClr val="000000"/>
              </a:solidFill>
              <a:latin typeface="ＭＳ Ｐゴシック"/>
              <a:ea typeface="ＭＳ Ｐゴシック"/>
            </a:endParaRPr>
          </a:p>
        </xdr:txBody>
      </xdr:sp>
      <xdr:sp macro="" textlink="">
        <xdr:nvSpPr>
          <xdr:cNvPr id="82" name="Line 23"/>
          <xdr:cNvSpPr>
            <a:spLocks noChangeShapeType="1"/>
          </xdr:cNvSpPr>
        </xdr:nvSpPr>
        <xdr:spPr bwMode="auto">
          <a:xfrm>
            <a:off x="2312634" y="342695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83" name="Rectangle 28"/>
          <xdr:cNvSpPr>
            <a:spLocks noChangeArrowheads="1"/>
          </xdr:cNvSpPr>
        </xdr:nvSpPr>
        <xdr:spPr bwMode="auto">
          <a:xfrm>
            <a:off x="1606080" y="35038801"/>
            <a:ext cx="1501587" cy="835771"/>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舞台芸術団体等</a:t>
            </a:r>
          </a:p>
          <a:p>
            <a:pPr algn="ctr" rtl="0">
              <a:defRPr sz="1000"/>
            </a:pPr>
            <a:r>
              <a:rPr lang="ja-JP" altLang="en-US" sz="1100" b="0" i="0" u="none" strike="noStrike" baseline="0">
                <a:solidFill>
                  <a:srgbClr val="000000"/>
                </a:solidFill>
                <a:latin typeface="ＭＳ Ｐゴシック"/>
                <a:ea typeface="ＭＳ Ｐゴシック"/>
              </a:rPr>
              <a:t>全４５機関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７０６百万円</a:t>
            </a:r>
          </a:p>
        </xdr:txBody>
      </xdr:sp>
      <xdr:sp macro="" textlink="">
        <xdr:nvSpPr>
          <xdr:cNvPr id="84" name="大かっこ 83"/>
          <xdr:cNvSpPr/>
        </xdr:nvSpPr>
        <xdr:spPr bwMode="auto">
          <a:xfrm>
            <a:off x="1469572" y="36112007"/>
            <a:ext cx="1823356"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editAs="absolute">
    <xdr:from>
      <xdr:col>30</xdr:col>
      <xdr:colOff>148880</xdr:colOff>
      <xdr:row>151</xdr:row>
      <xdr:rowOff>55375</xdr:rowOff>
    </xdr:from>
    <xdr:to>
      <xdr:col>38</xdr:col>
      <xdr:colOff>156884</xdr:colOff>
      <xdr:row>153</xdr:row>
      <xdr:rowOff>158595</xdr:rowOff>
    </xdr:to>
    <xdr:sp macro="" textlink="">
      <xdr:nvSpPr>
        <xdr:cNvPr id="94" name="テキスト ボックス 93"/>
        <xdr:cNvSpPr txBox="1"/>
      </xdr:nvSpPr>
      <xdr:spPr bwMode="auto">
        <a:xfrm>
          <a:off x="6272094" y="43327225"/>
          <a:ext cx="1640861" cy="808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国際芸術フェスティバル支援事業</a:t>
          </a:r>
          <a:r>
            <a:rPr lang="en-US" altLang="ja-JP" sz="1100" b="0" i="0">
              <a:solidFill>
                <a:schemeClr val="dk1"/>
              </a:solidFill>
              <a:effectLst/>
              <a:latin typeface="+mn-lt"/>
              <a:ea typeface="+mn-ea"/>
              <a:cs typeface="+mn-cs"/>
            </a:rPr>
            <a:t>】</a:t>
          </a:r>
          <a:endParaRPr lang="ja-JP" altLang="ja-JP">
            <a:effectLst/>
          </a:endParaRPr>
        </a:p>
        <a:p>
          <a:pPr algn="ctr">
            <a:lnSpc>
              <a:spcPts val="1300"/>
            </a:lnSpc>
          </a:pPr>
          <a:r>
            <a:rPr kumimoji="1" lang="ja-JP" altLang="en-US" sz="1100"/>
            <a:t>２５０百万円</a:t>
          </a:r>
          <a:endParaRPr kumimoji="1" lang="en-US" altLang="ja-JP" sz="1100"/>
        </a:p>
      </xdr:txBody>
    </xdr:sp>
    <xdr:clientData/>
  </xdr:twoCellAnchor>
  <xdr:twoCellAnchor>
    <xdr:from>
      <xdr:col>17</xdr:col>
      <xdr:colOff>57686</xdr:colOff>
      <xdr:row>152</xdr:row>
      <xdr:rowOff>181127</xdr:rowOff>
    </xdr:from>
    <xdr:to>
      <xdr:col>26</xdr:col>
      <xdr:colOff>195598</xdr:colOff>
      <xdr:row>169</xdr:row>
      <xdr:rowOff>140358</xdr:rowOff>
    </xdr:to>
    <xdr:grpSp>
      <xdr:nvGrpSpPr>
        <xdr:cNvPr id="3" name="グループ化 2"/>
        <xdr:cNvGrpSpPr/>
      </xdr:nvGrpSpPr>
      <xdr:grpSpPr>
        <a:xfrm>
          <a:off x="3458111" y="43710377"/>
          <a:ext cx="1938137" cy="5950456"/>
          <a:chOff x="4058753" y="33211585"/>
          <a:chExt cx="1842887" cy="5896107"/>
        </a:xfrm>
      </xdr:grpSpPr>
      <xdr:grpSp>
        <xdr:nvGrpSpPr>
          <xdr:cNvPr id="86" name="グループ化 78"/>
          <xdr:cNvGrpSpPr>
            <a:grpSpLocks/>
          </xdr:cNvGrpSpPr>
        </xdr:nvGrpSpPr>
        <xdr:grpSpPr bwMode="auto">
          <a:xfrm>
            <a:off x="4058753" y="34165616"/>
            <a:ext cx="1815352" cy="1435483"/>
            <a:chOff x="1428750" y="33067407"/>
            <a:chExt cx="1836964" cy="962330"/>
          </a:xfrm>
        </xdr:grpSpPr>
        <xdr:sp macro="" textlink="">
          <xdr:nvSpPr>
            <xdr:cNvPr id="87" name="Rectangle 18"/>
            <xdr:cNvSpPr>
              <a:spLocks noChangeArrowheads="1"/>
            </xdr:cNvSpPr>
          </xdr:nvSpPr>
          <xdr:spPr bwMode="auto">
            <a:xfrm>
              <a:off x="1555102" y="33189828"/>
              <a:ext cx="1613418" cy="839909"/>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海外で行われる著名なアートフェスティバル等への我が国の現代美術作家・作品の出展や国内で行われる国際発信力のある現代美術の展覧会等に対して支援。</a:t>
              </a:r>
              <a:endParaRPr lang="ja-JP" altLang="en-US" sz="1000" b="0" i="0" u="none" strike="noStrike" baseline="0">
                <a:solidFill>
                  <a:srgbClr val="000000"/>
                </a:solidFill>
                <a:latin typeface="ＭＳ Ｐゴシック"/>
                <a:ea typeface="ＭＳ Ｐゴシック"/>
              </a:endParaRPr>
            </a:p>
          </xdr:txBody>
        </xdr:sp>
        <xdr:sp macro="" textlink="">
          <xdr:nvSpPr>
            <xdr:cNvPr id="88" name="大かっこ 87"/>
            <xdr:cNvSpPr/>
          </xdr:nvSpPr>
          <xdr:spPr bwMode="auto">
            <a:xfrm>
              <a:off x="1428750" y="33067407"/>
              <a:ext cx="1836964" cy="93228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89" name="Rectangle 17"/>
          <xdr:cNvSpPr>
            <a:spLocks noChangeArrowheads="1"/>
          </xdr:cNvSpPr>
        </xdr:nvSpPr>
        <xdr:spPr bwMode="auto">
          <a:xfrm>
            <a:off x="4235965" y="36132188"/>
            <a:ext cx="1470822" cy="24534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a:t>
            </a:r>
            <a:r>
              <a:rPr lang="ja-JP" altLang="en-US" sz="1100" b="0" i="0" u="none" strike="noStrike" baseline="0">
                <a:solidFill>
                  <a:schemeClr val="tx1"/>
                </a:solidFill>
                <a:latin typeface="ＭＳ Ｐゴシック"/>
                <a:ea typeface="ＭＳ Ｐゴシック"/>
              </a:rPr>
              <a:t>補助</a:t>
            </a:r>
            <a:r>
              <a:rPr lang="en-US" altLang="ja-JP" sz="1100" b="0" i="0" u="none" strike="noStrike" baseline="0">
                <a:solidFill>
                  <a:srgbClr val="000000"/>
                </a:solidFill>
                <a:latin typeface="ＭＳ Ｐゴシック"/>
                <a:ea typeface="ＭＳ Ｐゴシック"/>
              </a:rPr>
              <a:t>】</a:t>
            </a:r>
          </a:p>
        </xdr:txBody>
      </xdr:sp>
      <xdr:sp macro="" textlink="">
        <xdr:nvSpPr>
          <xdr:cNvPr id="90" name="Rectangle 28"/>
          <xdr:cNvSpPr>
            <a:spLocks noChangeArrowheads="1"/>
          </xdr:cNvSpPr>
        </xdr:nvSpPr>
        <xdr:spPr bwMode="auto">
          <a:xfrm>
            <a:off x="4272989" y="36446655"/>
            <a:ext cx="1477507" cy="832451"/>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現代美術関係</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団体等</a:t>
            </a:r>
          </a:p>
          <a:p>
            <a:pPr algn="ctr" rtl="0">
              <a:defRPr sz="1000"/>
            </a:pPr>
            <a:r>
              <a:rPr lang="ja-JP" altLang="en-US" sz="1100" b="0" i="0" u="none" strike="noStrike" baseline="0">
                <a:solidFill>
                  <a:srgbClr val="000000"/>
                </a:solidFill>
                <a:latin typeface="ＭＳ Ｐゴシック"/>
                <a:ea typeface="ＭＳ Ｐゴシック"/>
              </a:rPr>
              <a:t>全２７機関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７１百万円</a:t>
            </a:r>
          </a:p>
        </xdr:txBody>
      </xdr:sp>
      <xdr:sp macro="" textlink="">
        <xdr:nvSpPr>
          <xdr:cNvPr id="91" name="大かっこ 90"/>
          <xdr:cNvSpPr/>
        </xdr:nvSpPr>
        <xdr:spPr bwMode="auto">
          <a:xfrm>
            <a:off x="4086287" y="37407225"/>
            <a:ext cx="1815353" cy="170046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2" name="Rectangle 18"/>
          <xdr:cNvSpPr>
            <a:spLocks noChangeArrowheads="1"/>
          </xdr:cNvSpPr>
        </xdr:nvSpPr>
        <xdr:spPr bwMode="auto">
          <a:xfrm>
            <a:off x="4280647" y="37450059"/>
            <a:ext cx="1593610" cy="1311088"/>
          </a:xfrm>
          <a:prstGeom prst="rect">
            <a:avLst/>
          </a:prstGeom>
          <a:no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海外で行われる著名なアートフェスティバル等への我が国の現代美術作家・作品</a:t>
            </a:r>
            <a:r>
              <a:rPr lang="ja-JP" altLang="en-US" sz="1100" b="0" i="0" baseline="0">
                <a:effectLst/>
                <a:latin typeface="+mn-lt"/>
                <a:ea typeface="+mn-ea"/>
                <a:cs typeface="+mn-cs"/>
              </a:rPr>
              <a:t>を</a:t>
            </a:r>
            <a:r>
              <a:rPr lang="ja-JP" altLang="ja-JP" sz="1100" b="0" i="0" baseline="0">
                <a:effectLst/>
                <a:latin typeface="+mn-lt"/>
                <a:ea typeface="+mn-ea"/>
                <a:cs typeface="+mn-cs"/>
              </a:rPr>
              <a:t>出展</a:t>
            </a:r>
            <a:r>
              <a:rPr lang="ja-JP" altLang="en-US" sz="1100" b="0" i="0" baseline="0">
                <a:effectLst/>
                <a:latin typeface="+mn-lt"/>
                <a:ea typeface="+mn-ea"/>
                <a:cs typeface="+mn-cs"/>
              </a:rPr>
              <a:t>。また、海外発信も視野に入れ、</a:t>
            </a:r>
            <a:r>
              <a:rPr lang="ja-JP" altLang="ja-JP" sz="1100" b="0" i="0" baseline="0">
                <a:effectLst/>
                <a:latin typeface="+mn-lt"/>
                <a:ea typeface="+mn-ea"/>
                <a:cs typeface="+mn-cs"/>
              </a:rPr>
              <a:t>国内で</a:t>
            </a:r>
            <a:r>
              <a:rPr lang="ja-JP" altLang="en-US" sz="1100" b="0" i="0" baseline="0">
                <a:effectLst/>
                <a:latin typeface="+mn-lt"/>
                <a:ea typeface="+mn-ea"/>
                <a:cs typeface="+mn-cs"/>
              </a:rPr>
              <a:t>現</a:t>
            </a:r>
            <a:r>
              <a:rPr lang="ja-JP" altLang="ja-JP" sz="1100" b="0" i="0" baseline="0">
                <a:effectLst/>
                <a:latin typeface="+mn-lt"/>
                <a:ea typeface="+mn-ea"/>
                <a:cs typeface="+mn-cs"/>
              </a:rPr>
              <a:t>代美術の展覧会</a:t>
            </a:r>
            <a:r>
              <a:rPr lang="ja-JP" altLang="en-US" sz="1100" b="0" i="0" baseline="0">
                <a:effectLst/>
                <a:latin typeface="+mn-lt"/>
                <a:ea typeface="+mn-ea"/>
                <a:cs typeface="+mn-cs"/>
              </a:rPr>
              <a:t>を実施。</a:t>
            </a:r>
            <a:endParaRPr lang="ja-JP" altLang="ja-JP" sz="12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95" name="Line 23"/>
          <xdr:cNvSpPr>
            <a:spLocks noChangeShapeType="1"/>
          </xdr:cNvSpPr>
        </xdr:nvSpPr>
        <xdr:spPr bwMode="auto">
          <a:xfrm>
            <a:off x="4919383" y="35668323"/>
            <a:ext cx="0" cy="41470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85" name="テキスト ボックス 84"/>
          <xdr:cNvSpPr txBox="1"/>
        </xdr:nvSpPr>
        <xdr:spPr bwMode="auto">
          <a:xfrm>
            <a:off x="4182444" y="33211585"/>
            <a:ext cx="1532004" cy="808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優れた現代美術の海外発信促進事業</a:t>
            </a:r>
            <a:r>
              <a:rPr kumimoji="1" lang="en-US" altLang="ja-JP" sz="1100"/>
              <a:t>】</a:t>
            </a:r>
          </a:p>
          <a:p>
            <a:pPr algn="ctr">
              <a:lnSpc>
                <a:spcPts val="1300"/>
              </a:lnSpc>
            </a:pPr>
            <a:r>
              <a:rPr kumimoji="1" lang="ja-JP" altLang="en-US" sz="1100"/>
              <a:t>７１百万円</a:t>
            </a:r>
            <a:endParaRPr kumimoji="1" lang="en-US" altLang="ja-JP" sz="1100"/>
          </a:p>
        </xdr:txBody>
      </xdr:sp>
    </xdr:grpSp>
    <xdr:clientData/>
  </xdr:twoCellAnchor>
  <xdr:twoCellAnchor editAs="absolute">
    <xdr:from>
      <xdr:col>21</xdr:col>
      <xdr:colOff>105104</xdr:colOff>
      <xdr:row>149</xdr:row>
      <xdr:rowOff>70185</xdr:rowOff>
    </xdr:from>
    <xdr:to>
      <xdr:col>21</xdr:col>
      <xdr:colOff>107094</xdr:colOff>
      <xdr:row>151</xdr:row>
      <xdr:rowOff>110659</xdr:rowOff>
    </xdr:to>
    <xdr:cxnSp macro="">
      <xdr:nvCxnSpPr>
        <xdr:cNvPr id="96" name="直線コネクタ 95"/>
        <xdr:cNvCxnSpPr/>
      </xdr:nvCxnSpPr>
      <xdr:spPr>
        <a:xfrm>
          <a:off x="4243552" y="42540621"/>
          <a:ext cx="1990" cy="7499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42</xdr:col>
      <xdr:colOff>6405</xdr:colOff>
      <xdr:row>151</xdr:row>
      <xdr:rowOff>39366</xdr:rowOff>
    </xdr:from>
    <xdr:to>
      <xdr:col>49</xdr:col>
      <xdr:colOff>218516</xdr:colOff>
      <xdr:row>153</xdr:row>
      <xdr:rowOff>142586</xdr:rowOff>
    </xdr:to>
    <xdr:sp macro="" textlink="">
      <xdr:nvSpPr>
        <xdr:cNvPr id="93" name="テキスト ボックス 92"/>
        <xdr:cNvSpPr txBox="1"/>
      </xdr:nvSpPr>
      <xdr:spPr bwMode="auto">
        <a:xfrm>
          <a:off x="8578905" y="43311216"/>
          <a:ext cx="1640861" cy="808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現代美術の海外発信の推進</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（新規）</a:t>
          </a:r>
          <a:endParaRPr lang="ja-JP" altLang="ja-JP">
            <a:effectLst/>
          </a:endParaRPr>
        </a:p>
      </xdr:txBody>
    </xdr:sp>
    <xdr:clientData/>
  </xdr:twoCellAnchor>
  <xdr:twoCellAnchor editAs="absolute">
    <xdr:from>
      <xdr:col>43</xdr:col>
      <xdr:colOff>111579</xdr:colOff>
      <xdr:row>158</xdr:row>
      <xdr:rowOff>4467</xdr:rowOff>
    </xdr:from>
    <xdr:to>
      <xdr:col>48</xdr:col>
      <xdr:colOff>103174</xdr:colOff>
      <xdr:row>159</xdr:row>
      <xdr:rowOff>156056</xdr:rowOff>
    </xdr:to>
    <xdr:grpSp>
      <xdr:nvGrpSpPr>
        <xdr:cNvPr id="97" name="グループ化 1256"/>
        <xdr:cNvGrpSpPr>
          <a:grpSpLocks/>
        </xdr:cNvGrpSpPr>
      </xdr:nvGrpSpPr>
      <xdr:grpSpPr bwMode="auto">
        <a:xfrm>
          <a:off x="8712654" y="45648267"/>
          <a:ext cx="991720" cy="504014"/>
          <a:chOff x="7905750" y="33596036"/>
          <a:chExt cx="1592039" cy="830040"/>
        </a:xfrm>
      </xdr:grpSpPr>
      <xdr:cxnSp macro="">
        <xdr:nvCxnSpPr>
          <xdr:cNvPr id="98" name="カギ線コネクタ 97"/>
          <xdr:cNvCxnSpPr/>
        </xdr:nvCxnSpPr>
        <xdr:spPr>
          <a:xfrm rot="16200000" flipH="1">
            <a:off x="8687171" y="33615458"/>
            <a:ext cx="830040" cy="791195"/>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 name="カギ線コネクタ 98"/>
          <xdr:cNvCxnSpPr/>
        </xdr:nvCxnSpPr>
        <xdr:spPr>
          <a:xfrm rot="5400000">
            <a:off x="7891152" y="33610633"/>
            <a:ext cx="830040" cy="800844"/>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41</xdr:col>
      <xdr:colOff>127267</xdr:colOff>
      <xdr:row>154</xdr:row>
      <xdr:rowOff>50571</xdr:rowOff>
    </xdr:from>
    <xdr:to>
      <xdr:col>49</xdr:col>
      <xdr:colOff>219315</xdr:colOff>
      <xdr:row>157</xdr:row>
      <xdr:rowOff>333535</xdr:rowOff>
    </xdr:to>
    <xdr:sp macro="" textlink="">
      <xdr:nvSpPr>
        <xdr:cNvPr id="101" name="大かっこ 100"/>
        <xdr:cNvSpPr/>
      </xdr:nvSpPr>
      <xdr:spPr bwMode="auto">
        <a:xfrm>
          <a:off x="8495660" y="44383779"/>
          <a:ext cx="1724905" cy="1340918"/>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en-US"/>
            <a:t>我が国の現代美術の海外発信を推進するため、シンポジウム及び調査研究を実施。</a:t>
          </a:r>
        </a:p>
      </xdr:txBody>
    </xdr:sp>
    <xdr:clientData/>
  </xdr:twoCellAnchor>
  <xdr:twoCellAnchor editAs="absolute">
    <xdr:from>
      <xdr:col>42</xdr:col>
      <xdr:colOff>47226</xdr:colOff>
      <xdr:row>160</xdr:row>
      <xdr:rowOff>177837</xdr:rowOff>
    </xdr:from>
    <xdr:to>
      <xdr:col>45</xdr:col>
      <xdr:colOff>192902</xdr:colOff>
      <xdr:row>162</xdr:row>
      <xdr:rowOff>242947</xdr:rowOff>
    </xdr:to>
    <xdr:sp macro="" textlink="">
      <xdr:nvSpPr>
        <xdr:cNvPr id="104" name="Rectangle 5"/>
        <xdr:cNvSpPr>
          <a:spLocks noChangeArrowheads="1"/>
        </xdr:cNvSpPr>
      </xdr:nvSpPr>
      <xdr:spPr bwMode="auto">
        <a:xfrm>
          <a:off x="8619726" y="46640162"/>
          <a:ext cx="757997" cy="77268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民間事業者</a:t>
          </a:r>
        </a:p>
      </xdr:txBody>
    </xdr:sp>
    <xdr:clientData/>
  </xdr:twoCellAnchor>
  <xdr:twoCellAnchor editAs="absolute">
    <xdr:from>
      <xdr:col>46</xdr:col>
      <xdr:colOff>69637</xdr:colOff>
      <xdr:row>160</xdr:row>
      <xdr:rowOff>168552</xdr:rowOff>
    </xdr:from>
    <xdr:to>
      <xdr:col>49</xdr:col>
      <xdr:colOff>215313</xdr:colOff>
      <xdr:row>162</xdr:row>
      <xdr:rowOff>233662</xdr:rowOff>
    </xdr:to>
    <xdr:sp macro="" textlink="">
      <xdr:nvSpPr>
        <xdr:cNvPr id="106" name="Rectangle 5"/>
        <xdr:cNvSpPr>
          <a:spLocks noChangeArrowheads="1"/>
        </xdr:cNvSpPr>
      </xdr:nvSpPr>
      <xdr:spPr bwMode="auto">
        <a:xfrm>
          <a:off x="9458566" y="46630877"/>
          <a:ext cx="757997" cy="77268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民間事業者</a:t>
          </a:r>
        </a:p>
      </xdr:txBody>
    </xdr:sp>
    <xdr:clientData/>
  </xdr:twoCellAnchor>
  <xdr:twoCellAnchor editAs="absolute">
    <xdr:from>
      <xdr:col>41</xdr:col>
      <xdr:colOff>133385</xdr:colOff>
      <xdr:row>159</xdr:row>
      <xdr:rowOff>179317</xdr:rowOff>
    </xdr:from>
    <xdr:to>
      <xdr:col>46</xdr:col>
      <xdr:colOff>62966</xdr:colOff>
      <xdr:row>160</xdr:row>
      <xdr:rowOff>142093</xdr:rowOff>
    </xdr:to>
    <xdr:sp macro="" textlink="">
      <xdr:nvSpPr>
        <xdr:cNvPr id="108" name="Text Box 8"/>
        <xdr:cNvSpPr txBox="1">
          <a:spLocks noChangeArrowheads="1"/>
        </xdr:cNvSpPr>
      </xdr:nvSpPr>
      <xdr:spPr bwMode="auto">
        <a:xfrm>
          <a:off x="8501778" y="46287856"/>
          <a:ext cx="950117" cy="307793"/>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委託</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46</xdr:col>
      <xdr:colOff>5043</xdr:colOff>
      <xdr:row>159</xdr:row>
      <xdr:rowOff>153586</xdr:rowOff>
    </xdr:from>
    <xdr:to>
      <xdr:col>50</xdr:col>
      <xdr:colOff>1859</xdr:colOff>
      <xdr:row>160</xdr:row>
      <xdr:rowOff>113996</xdr:rowOff>
    </xdr:to>
    <xdr:sp macro="" textlink="">
      <xdr:nvSpPr>
        <xdr:cNvPr id="110" name="Text Box 8"/>
        <xdr:cNvSpPr txBox="1">
          <a:spLocks noChangeArrowheads="1"/>
        </xdr:cNvSpPr>
      </xdr:nvSpPr>
      <xdr:spPr bwMode="auto">
        <a:xfrm>
          <a:off x="9393972" y="46262125"/>
          <a:ext cx="949316" cy="307793"/>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委託</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42</xdr:col>
      <xdr:colOff>20010</xdr:colOff>
      <xdr:row>163</xdr:row>
      <xdr:rowOff>75144</xdr:rowOff>
    </xdr:from>
    <xdr:to>
      <xdr:col>46</xdr:col>
      <xdr:colOff>64834</xdr:colOff>
      <xdr:row>165</xdr:row>
      <xdr:rowOff>52732</xdr:rowOff>
    </xdr:to>
    <xdr:grpSp>
      <xdr:nvGrpSpPr>
        <xdr:cNvPr id="111" name="グループ化 30"/>
        <xdr:cNvGrpSpPr>
          <a:grpSpLocks/>
        </xdr:cNvGrpSpPr>
      </xdr:nvGrpSpPr>
      <xdr:grpSpPr bwMode="auto">
        <a:xfrm>
          <a:off x="8421060" y="47481069"/>
          <a:ext cx="844924" cy="682438"/>
          <a:chOff x="1817166" y="16721425"/>
          <a:chExt cx="1681272" cy="574390"/>
        </a:xfrm>
      </xdr:grpSpPr>
      <xdr:sp macro="" textlink="">
        <xdr:nvSpPr>
          <xdr:cNvPr id="112" name="Text Box 26"/>
          <xdr:cNvSpPr txBox="1">
            <a:spLocks noChangeArrowheads="1"/>
          </xdr:cNvSpPr>
        </xdr:nvSpPr>
        <xdr:spPr bwMode="auto">
          <a:xfrm>
            <a:off x="1817166" y="16737841"/>
            <a:ext cx="1681272"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900">
                <a:latin typeface="+mn-lt"/>
                <a:ea typeface="+mn-ea"/>
                <a:cs typeface="+mn-cs"/>
              </a:rPr>
              <a:t>シンポジウムの開催。</a:t>
            </a:r>
            <a:endParaRPr lang="ja-JP" altLang="en-US" sz="900" b="0" i="0" strike="noStrike">
              <a:solidFill>
                <a:sysClr val="windowText" lastClr="000000"/>
              </a:solidFill>
              <a:latin typeface="+mn-ea"/>
              <a:ea typeface="+mn-ea"/>
              <a:cs typeface="Times New Roman"/>
            </a:endParaRPr>
          </a:p>
        </xdr:txBody>
      </xdr:sp>
      <xdr:sp macro="" textlink="">
        <xdr:nvSpPr>
          <xdr:cNvPr id="113" name="大かっこ 112"/>
          <xdr:cNvSpPr/>
        </xdr:nvSpPr>
        <xdr:spPr>
          <a:xfrm>
            <a:off x="1817166" y="16721425"/>
            <a:ext cx="1471111"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editAs="absolute">
    <xdr:from>
      <xdr:col>46</xdr:col>
      <xdr:colOff>74759</xdr:colOff>
      <xdr:row>163</xdr:row>
      <xdr:rowOff>68261</xdr:rowOff>
    </xdr:from>
    <xdr:to>
      <xdr:col>49</xdr:col>
      <xdr:colOff>316887</xdr:colOff>
      <xdr:row>165</xdr:row>
      <xdr:rowOff>45849</xdr:rowOff>
    </xdr:to>
    <xdr:grpSp>
      <xdr:nvGrpSpPr>
        <xdr:cNvPr id="114" name="グループ化 30"/>
        <xdr:cNvGrpSpPr>
          <a:grpSpLocks/>
        </xdr:cNvGrpSpPr>
      </xdr:nvGrpSpPr>
      <xdr:grpSpPr bwMode="auto">
        <a:xfrm>
          <a:off x="9275909" y="47474186"/>
          <a:ext cx="842203" cy="682438"/>
          <a:chOff x="1817166" y="16721424"/>
          <a:chExt cx="1681272" cy="574390"/>
        </a:xfrm>
      </xdr:grpSpPr>
      <xdr:sp macro="" textlink="">
        <xdr:nvSpPr>
          <xdr:cNvPr id="115" name="Text Box 26"/>
          <xdr:cNvSpPr txBox="1">
            <a:spLocks noChangeArrowheads="1"/>
          </xdr:cNvSpPr>
        </xdr:nvSpPr>
        <xdr:spPr bwMode="auto">
          <a:xfrm>
            <a:off x="1817166" y="16737843"/>
            <a:ext cx="1681272"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900">
                <a:latin typeface="+mn-lt"/>
                <a:ea typeface="+mn-ea"/>
                <a:cs typeface="+mn-cs"/>
              </a:rPr>
              <a:t>調査研究の実施。</a:t>
            </a:r>
            <a:endParaRPr lang="ja-JP" altLang="en-US" sz="900" b="0" i="0" strike="noStrike">
              <a:solidFill>
                <a:sysClr val="windowText" lastClr="000000"/>
              </a:solidFill>
              <a:latin typeface="+mn-ea"/>
              <a:ea typeface="+mn-ea"/>
              <a:cs typeface="Times New Roman"/>
            </a:endParaRPr>
          </a:p>
        </xdr:txBody>
      </xdr:sp>
      <xdr:sp macro="" textlink="">
        <xdr:nvSpPr>
          <xdr:cNvPr id="116" name="大かっこ 115"/>
          <xdr:cNvSpPr/>
        </xdr:nvSpPr>
        <xdr:spPr>
          <a:xfrm>
            <a:off x="1817166" y="16721424"/>
            <a:ext cx="1471111"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H128" zoomScaleNormal="75" zoomScaleSheetLayoutView="100" zoomScalePageLayoutView="85" workbookViewId="0">
      <selection activeCell="BG131" sqref="BG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6" t="s">
        <v>0</v>
      </c>
      <c r="AK2" s="496"/>
      <c r="AL2" s="496"/>
      <c r="AM2" s="496"/>
      <c r="AN2" s="496"/>
      <c r="AO2" s="496"/>
      <c r="AP2" s="496"/>
      <c r="AQ2" s="108" t="s">
        <v>461</v>
      </c>
      <c r="AR2" s="108"/>
      <c r="AS2" s="68" t="str">
        <f>IF(OR(AQ2="　", AQ2=""), "", "-")</f>
        <v/>
      </c>
      <c r="AT2" s="109">
        <v>397</v>
      </c>
      <c r="AU2" s="109"/>
      <c r="AV2" s="69" t="str">
        <f>IF(AW2="", "", "-")</f>
        <v/>
      </c>
      <c r="AW2" s="113"/>
      <c r="AX2" s="113"/>
    </row>
    <row r="3" spans="1:50" ht="21" customHeight="1" thickBot="1">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468</v>
      </c>
      <c r="AK3" s="305"/>
      <c r="AL3" s="305"/>
      <c r="AM3" s="305"/>
      <c r="AN3" s="305"/>
      <c r="AO3" s="305"/>
      <c r="AP3" s="305"/>
      <c r="AQ3" s="305"/>
      <c r="AR3" s="305"/>
      <c r="AS3" s="305"/>
      <c r="AT3" s="305"/>
      <c r="AU3" s="305"/>
      <c r="AV3" s="305"/>
      <c r="AW3" s="305"/>
      <c r="AX3" s="36" t="s">
        <v>91</v>
      </c>
    </row>
    <row r="4" spans="1:50" ht="24.75" customHeight="1">
      <c r="A4" s="524" t="s">
        <v>30</v>
      </c>
      <c r="B4" s="525"/>
      <c r="C4" s="525"/>
      <c r="D4" s="525"/>
      <c r="E4" s="525"/>
      <c r="F4" s="525"/>
      <c r="G4" s="498" t="s">
        <v>469</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470</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c r="A5" s="508" t="s">
        <v>93</v>
      </c>
      <c r="B5" s="509"/>
      <c r="C5" s="509"/>
      <c r="D5" s="509"/>
      <c r="E5" s="509"/>
      <c r="F5" s="510"/>
      <c r="G5" s="333" t="s">
        <v>97</v>
      </c>
      <c r="H5" s="334"/>
      <c r="I5" s="334"/>
      <c r="J5" s="334"/>
      <c r="K5" s="334"/>
      <c r="L5" s="334"/>
      <c r="M5" s="335" t="s">
        <v>92</v>
      </c>
      <c r="N5" s="336"/>
      <c r="O5" s="336"/>
      <c r="P5" s="336"/>
      <c r="Q5" s="336"/>
      <c r="R5" s="337"/>
      <c r="S5" s="338" t="s">
        <v>157</v>
      </c>
      <c r="T5" s="334"/>
      <c r="U5" s="334"/>
      <c r="V5" s="334"/>
      <c r="W5" s="334"/>
      <c r="X5" s="339"/>
      <c r="Y5" s="515" t="s">
        <v>3</v>
      </c>
      <c r="Z5" s="516"/>
      <c r="AA5" s="516"/>
      <c r="AB5" s="516"/>
      <c r="AC5" s="516"/>
      <c r="AD5" s="517"/>
      <c r="AE5" s="518" t="s">
        <v>471</v>
      </c>
      <c r="AF5" s="519"/>
      <c r="AG5" s="519"/>
      <c r="AH5" s="519"/>
      <c r="AI5" s="519"/>
      <c r="AJ5" s="519"/>
      <c r="AK5" s="519"/>
      <c r="AL5" s="519"/>
      <c r="AM5" s="519"/>
      <c r="AN5" s="519"/>
      <c r="AO5" s="519"/>
      <c r="AP5" s="520"/>
      <c r="AQ5" s="521" t="s">
        <v>582</v>
      </c>
      <c r="AR5" s="522"/>
      <c r="AS5" s="522"/>
      <c r="AT5" s="522"/>
      <c r="AU5" s="522"/>
      <c r="AV5" s="522"/>
      <c r="AW5" s="522"/>
      <c r="AX5" s="523"/>
    </row>
    <row r="6" spans="1:50" ht="39" customHeight="1">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473</v>
      </c>
      <c r="AF6" s="534"/>
      <c r="AG6" s="534"/>
      <c r="AH6" s="534"/>
      <c r="AI6" s="534"/>
      <c r="AJ6" s="534"/>
      <c r="AK6" s="534"/>
      <c r="AL6" s="534"/>
      <c r="AM6" s="534"/>
      <c r="AN6" s="534"/>
      <c r="AO6" s="534"/>
      <c r="AP6" s="534"/>
      <c r="AQ6" s="535"/>
      <c r="AR6" s="535"/>
      <c r="AS6" s="535"/>
      <c r="AT6" s="535"/>
      <c r="AU6" s="535"/>
      <c r="AV6" s="535"/>
      <c r="AW6" s="535"/>
      <c r="AX6" s="536"/>
    </row>
    <row r="7" spans="1:50" ht="32.25" customHeight="1">
      <c r="A7" s="455" t="s">
        <v>25</v>
      </c>
      <c r="B7" s="456"/>
      <c r="C7" s="456"/>
      <c r="D7" s="456"/>
      <c r="E7" s="456"/>
      <c r="F7" s="456"/>
      <c r="G7" s="457" t="s">
        <v>474</v>
      </c>
      <c r="H7" s="458"/>
      <c r="I7" s="458"/>
      <c r="J7" s="458"/>
      <c r="K7" s="458"/>
      <c r="L7" s="458"/>
      <c r="M7" s="458"/>
      <c r="N7" s="458"/>
      <c r="O7" s="458"/>
      <c r="P7" s="458"/>
      <c r="Q7" s="458"/>
      <c r="R7" s="458"/>
      <c r="S7" s="458"/>
      <c r="T7" s="458"/>
      <c r="U7" s="458"/>
      <c r="V7" s="459"/>
      <c r="W7" s="459"/>
      <c r="X7" s="459"/>
      <c r="Y7" s="460" t="s">
        <v>5</v>
      </c>
      <c r="Z7" s="400"/>
      <c r="AA7" s="400"/>
      <c r="AB7" s="400"/>
      <c r="AC7" s="400"/>
      <c r="AD7" s="402"/>
      <c r="AE7" s="461" t="s">
        <v>556</v>
      </c>
      <c r="AF7" s="462"/>
      <c r="AG7" s="462"/>
      <c r="AH7" s="462"/>
      <c r="AI7" s="462"/>
      <c r="AJ7" s="462"/>
      <c r="AK7" s="462"/>
      <c r="AL7" s="462"/>
      <c r="AM7" s="462"/>
      <c r="AN7" s="462"/>
      <c r="AO7" s="462"/>
      <c r="AP7" s="462"/>
      <c r="AQ7" s="462"/>
      <c r="AR7" s="462"/>
      <c r="AS7" s="462"/>
      <c r="AT7" s="462"/>
      <c r="AU7" s="462"/>
      <c r="AV7" s="462"/>
      <c r="AW7" s="462"/>
      <c r="AX7" s="463"/>
    </row>
    <row r="8" spans="1:50" ht="34.5" customHeight="1">
      <c r="A8" s="361" t="s">
        <v>308</v>
      </c>
      <c r="B8" s="362"/>
      <c r="C8" s="362"/>
      <c r="D8" s="362"/>
      <c r="E8" s="362"/>
      <c r="F8" s="363"/>
      <c r="G8" s="358" t="str">
        <f>入力規則等!A26</f>
        <v>クールジャパン、知的財産</v>
      </c>
      <c r="H8" s="359"/>
      <c r="I8" s="359"/>
      <c r="J8" s="359"/>
      <c r="K8" s="359"/>
      <c r="L8" s="359"/>
      <c r="M8" s="359"/>
      <c r="N8" s="359"/>
      <c r="O8" s="359"/>
      <c r="P8" s="359"/>
      <c r="Q8" s="359"/>
      <c r="R8" s="359"/>
      <c r="S8" s="359"/>
      <c r="T8" s="359"/>
      <c r="U8" s="359"/>
      <c r="V8" s="359"/>
      <c r="W8" s="359"/>
      <c r="X8" s="360"/>
      <c r="Y8" s="537" t="s">
        <v>79</v>
      </c>
      <c r="Z8" s="537"/>
      <c r="AA8" s="537"/>
      <c r="AB8" s="537"/>
      <c r="AC8" s="537"/>
      <c r="AD8" s="537"/>
      <c r="AE8" s="490" t="str">
        <f>入力規則等!K13</f>
        <v>その他の事項経費</v>
      </c>
      <c r="AF8" s="491"/>
      <c r="AG8" s="491"/>
      <c r="AH8" s="491"/>
      <c r="AI8" s="491"/>
      <c r="AJ8" s="491"/>
      <c r="AK8" s="491"/>
      <c r="AL8" s="491"/>
      <c r="AM8" s="491"/>
      <c r="AN8" s="491"/>
      <c r="AO8" s="491"/>
      <c r="AP8" s="491"/>
      <c r="AQ8" s="491"/>
      <c r="AR8" s="491"/>
      <c r="AS8" s="491"/>
      <c r="AT8" s="491"/>
      <c r="AU8" s="491"/>
      <c r="AV8" s="491"/>
      <c r="AW8" s="491"/>
      <c r="AX8" s="492"/>
    </row>
    <row r="9" spans="1:50" ht="55.5" customHeight="1">
      <c r="A9" s="464" t="s">
        <v>26</v>
      </c>
      <c r="B9" s="465"/>
      <c r="C9" s="465"/>
      <c r="D9" s="465"/>
      <c r="E9" s="465"/>
      <c r="F9" s="465"/>
      <c r="G9" s="493" t="s">
        <v>559</v>
      </c>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5"/>
    </row>
    <row r="10" spans="1:50" ht="117.75" customHeight="1">
      <c r="A10" s="464" t="s">
        <v>36</v>
      </c>
      <c r="B10" s="465"/>
      <c r="C10" s="465"/>
      <c r="D10" s="465"/>
      <c r="E10" s="465"/>
      <c r="F10" s="465"/>
      <c r="G10" s="493" t="s">
        <v>551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6.25" customHeight="1">
      <c r="A11" s="464" t="s">
        <v>6</v>
      </c>
      <c r="B11" s="465"/>
      <c r="C11" s="465"/>
      <c r="D11" s="465"/>
      <c r="E11" s="465"/>
      <c r="F11" s="466"/>
      <c r="G11" s="512" t="str">
        <f>入力規則等!P10</f>
        <v>委託・請負、補助</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c r="A12" s="467" t="s">
        <v>27</v>
      </c>
      <c r="B12" s="468"/>
      <c r="C12" s="468"/>
      <c r="D12" s="468"/>
      <c r="E12" s="468"/>
      <c r="F12" s="469"/>
      <c r="G12" s="476"/>
      <c r="H12" s="477"/>
      <c r="I12" s="477"/>
      <c r="J12" s="477"/>
      <c r="K12" s="477"/>
      <c r="L12" s="477"/>
      <c r="M12" s="477"/>
      <c r="N12" s="477"/>
      <c r="O12" s="477"/>
      <c r="P12" s="179" t="s">
        <v>69</v>
      </c>
      <c r="Q12" s="123"/>
      <c r="R12" s="123"/>
      <c r="S12" s="123"/>
      <c r="T12" s="123"/>
      <c r="U12" s="123"/>
      <c r="V12" s="175"/>
      <c r="W12" s="179" t="s">
        <v>70</v>
      </c>
      <c r="X12" s="123"/>
      <c r="Y12" s="123"/>
      <c r="Z12" s="123"/>
      <c r="AA12" s="123"/>
      <c r="AB12" s="123"/>
      <c r="AC12" s="175"/>
      <c r="AD12" s="179" t="s">
        <v>71</v>
      </c>
      <c r="AE12" s="123"/>
      <c r="AF12" s="123"/>
      <c r="AG12" s="123"/>
      <c r="AH12" s="123"/>
      <c r="AI12" s="123"/>
      <c r="AJ12" s="175"/>
      <c r="AK12" s="179" t="s">
        <v>72</v>
      </c>
      <c r="AL12" s="123"/>
      <c r="AM12" s="123"/>
      <c r="AN12" s="123"/>
      <c r="AO12" s="123"/>
      <c r="AP12" s="123"/>
      <c r="AQ12" s="175"/>
      <c r="AR12" s="179" t="s">
        <v>73</v>
      </c>
      <c r="AS12" s="123"/>
      <c r="AT12" s="123"/>
      <c r="AU12" s="123"/>
      <c r="AV12" s="123"/>
      <c r="AW12" s="123"/>
      <c r="AX12" s="480"/>
    </row>
    <row r="13" spans="1:50" ht="21" customHeight="1">
      <c r="A13" s="470"/>
      <c r="B13" s="471"/>
      <c r="C13" s="471"/>
      <c r="D13" s="471"/>
      <c r="E13" s="471"/>
      <c r="F13" s="472"/>
      <c r="G13" s="481" t="s">
        <v>7</v>
      </c>
      <c r="H13" s="482"/>
      <c r="I13" s="487" t="s">
        <v>8</v>
      </c>
      <c r="J13" s="488"/>
      <c r="K13" s="488"/>
      <c r="L13" s="488"/>
      <c r="M13" s="488"/>
      <c r="N13" s="488"/>
      <c r="O13" s="489"/>
      <c r="P13" s="71" t="s">
        <v>475</v>
      </c>
      <c r="Q13" s="72"/>
      <c r="R13" s="72"/>
      <c r="S13" s="72"/>
      <c r="T13" s="72"/>
      <c r="U13" s="72"/>
      <c r="V13" s="73"/>
      <c r="W13" s="71" t="s">
        <v>475</v>
      </c>
      <c r="X13" s="72"/>
      <c r="Y13" s="72"/>
      <c r="Z13" s="72"/>
      <c r="AA13" s="72"/>
      <c r="AB13" s="72"/>
      <c r="AC13" s="73"/>
      <c r="AD13" s="71">
        <v>1097</v>
      </c>
      <c r="AE13" s="72"/>
      <c r="AF13" s="72"/>
      <c r="AG13" s="72"/>
      <c r="AH13" s="72"/>
      <c r="AI13" s="72"/>
      <c r="AJ13" s="73"/>
      <c r="AK13" s="71">
        <v>962</v>
      </c>
      <c r="AL13" s="72"/>
      <c r="AM13" s="72"/>
      <c r="AN13" s="72"/>
      <c r="AO13" s="72"/>
      <c r="AP13" s="72"/>
      <c r="AQ13" s="73"/>
      <c r="AR13" s="678">
        <v>962</v>
      </c>
      <c r="AS13" s="679"/>
      <c r="AT13" s="679"/>
      <c r="AU13" s="679"/>
      <c r="AV13" s="679"/>
      <c r="AW13" s="679"/>
      <c r="AX13" s="680"/>
    </row>
    <row r="14" spans="1:50" ht="21" customHeight="1">
      <c r="A14" s="470"/>
      <c r="B14" s="471"/>
      <c r="C14" s="471"/>
      <c r="D14" s="471"/>
      <c r="E14" s="471"/>
      <c r="F14" s="472"/>
      <c r="G14" s="483"/>
      <c r="H14" s="484"/>
      <c r="I14" s="349" t="s">
        <v>9</v>
      </c>
      <c r="J14" s="478"/>
      <c r="K14" s="478"/>
      <c r="L14" s="478"/>
      <c r="M14" s="478"/>
      <c r="N14" s="478"/>
      <c r="O14" s="479"/>
      <c r="P14" s="71" t="s">
        <v>475</v>
      </c>
      <c r="Q14" s="72"/>
      <c r="R14" s="72"/>
      <c r="S14" s="72"/>
      <c r="T14" s="72"/>
      <c r="U14" s="72"/>
      <c r="V14" s="73"/>
      <c r="W14" s="71" t="s">
        <v>475</v>
      </c>
      <c r="X14" s="72"/>
      <c r="Y14" s="72"/>
      <c r="Z14" s="72"/>
      <c r="AA14" s="72"/>
      <c r="AB14" s="72"/>
      <c r="AC14" s="73"/>
      <c r="AD14" s="71" t="s">
        <v>475</v>
      </c>
      <c r="AE14" s="72"/>
      <c r="AF14" s="72"/>
      <c r="AG14" s="72"/>
      <c r="AH14" s="72"/>
      <c r="AI14" s="72"/>
      <c r="AJ14" s="73"/>
      <c r="AK14" s="71" t="s">
        <v>475</v>
      </c>
      <c r="AL14" s="72"/>
      <c r="AM14" s="72"/>
      <c r="AN14" s="72"/>
      <c r="AO14" s="72"/>
      <c r="AP14" s="72"/>
      <c r="AQ14" s="73"/>
      <c r="AR14" s="674"/>
      <c r="AS14" s="674"/>
      <c r="AT14" s="674"/>
      <c r="AU14" s="674"/>
      <c r="AV14" s="674"/>
      <c r="AW14" s="674"/>
      <c r="AX14" s="675"/>
    </row>
    <row r="15" spans="1:50" ht="21" customHeight="1">
      <c r="A15" s="470"/>
      <c r="B15" s="471"/>
      <c r="C15" s="471"/>
      <c r="D15" s="471"/>
      <c r="E15" s="471"/>
      <c r="F15" s="472"/>
      <c r="G15" s="483"/>
      <c r="H15" s="484"/>
      <c r="I15" s="349" t="s">
        <v>62</v>
      </c>
      <c r="J15" s="350"/>
      <c r="K15" s="350"/>
      <c r="L15" s="350"/>
      <c r="M15" s="350"/>
      <c r="N15" s="350"/>
      <c r="O15" s="351"/>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475</v>
      </c>
      <c r="AL15" s="72"/>
      <c r="AM15" s="72"/>
      <c r="AN15" s="72"/>
      <c r="AO15" s="72"/>
      <c r="AP15" s="72"/>
      <c r="AQ15" s="73"/>
      <c r="AR15" s="71">
        <v>0</v>
      </c>
      <c r="AS15" s="72"/>
      <c r="AT15" s="72"/>
      <c r="AU15" s="72"/>
      <c r="AV15" s="72"/>
      <c r="AW15" s="72"/>
      <c r="AX15" s="673"/>
    </row>
    <row r="16" spans="1:50" ht="21" customHeight="1">
      <c r="A16" s="470"/>
      <c r="B16" s="471"/>
      <c r="C16" s="471"/>
      <c r="D16" s="471"/>
      <c r="E16" s="471"/>
      <c r="F16" s="472"/>
      <c r="G16" s="483"/>
      <c r="H16" s="484"/>
      <c r="I16" s="349" t="s">
        <v>63</v>
      </c>
      <c r="J16" s="350"/>
      <c r="K16" s="350"/>
      <c r="L16" s="350"/>
      <c r="M16" s="350"/>
      <c r="N16" s="350"/>
      <c r="O16" s="351"/>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t="s">
        <v>476</v>
      </c>
      <c r="AL16" s="72"/>
      <c r="AM16" s="72"/>
      <c r="AN16" s="72"/>
      <c r="AO16" s="72"/>
      <c r="AP16" s="72"/>
      <c r="AQ16" s="73"/>
      <c r="AR16" s="450"/>
      <c r="AS16" s="451"/>
      <c r="AT16" s="451"/>
      <c r="AU16" s="451"/>
      <c r="AV16" s="451"/>
      <c r="AW16" s="451"/>
      <c r="AX16" s="452"/>
    </row>
    <row r="17" spans="1:50" ht="24.75" customHeight="1">
      <c r="A17" s="470"/>
      <c r="B17" s="471"/>
      <c r="C17" s="471"/>
      <c r="D17" s="471"/>
      <c r="E17" s="471"/>
      <c r="F17" s="472"/>
      <c r="G17" s="483"/>
      <c r="H17" s="484"/>
      <c r="I17" s="349" t="s">
        <v>61</v>
      </c>
      <c r="J17" s="478"/>
      <c r="K17" s="478"/>
      <c r="L17" s="478"/>
      <c r="M17" s="478"/>
      <c r="N17" s="478"/>
      <c r="O17" s="479"/>
      <c r="P17" s="71" t="s">
        <v>475</v>
      </c>
      <c r="Q17" s="72"/>
      <c r="R17" s="72"/>
      <c r="S17" s="72"/>
      <c r="T17" s="72"/>
      <c r="U17" s="72"/>
      <c r="V17" s="73"/>
      <c r="W17" s="71" t="s">
        <v>475</v>
      </c>
      <c r="X17" s="72"/>
      <c r="Y17" s="72"/>
      <c r="Z17" s="72"/>
      <c r="AA17" s="72"/>
      <c r="AB17" s="72"/>
      <c r="AC17" s="73"/>
      <c r="AD17" s="71" t="s">
        <v>476</v>
      </c>
      <c r="AE17" s="72"/>
      <c r="AF17" s="72"/>
      <c r="AG17" s="72"/>
      <c r="AH17" s="72"/>
      <c r="AI17" s="72"/>
      <c r="AJ17" s="73"/>
      <c r="AK17" s="71" t="s">
        <v>476</v>
      </c>
      <c r="AL17" s="72"/>
      <c r="AM17" s="72"/>
      <c r="AN17" s="72"/>
      <c r="AO17" s="72"/>
      <c r="AP17" s="72"/>
      <c r="AQ17" s="73"/>
      <c r="AR17" s="453"/>
      <c r="AS17" s="453"/>
      <c r="AT17" s="453"/>
      <c r="AU17" s="453"/>
      <c r="AV17" s="453"/>
      <c r="AW17" s="453"/>
      <c r="AX17" s="454"/>
    </row>
    <row r="18" spans="1:50" ht="24.75" customHeight="1">
      <c r="A18" s="470"/>
      <c r="B18" s="471"/>
      <c r="C18" s="471"/>
      <c r="D18" s="471"/>
      <c r="E18" s="471"/>
      <c r="F18" s="472"/>
      <c r="G18" s="485"/>
      <c r="H18" s="486"/>
      <c r="I18" s="352" t="s">
        <v>22</v>
      </c>
      <c r="J18" s="353"/>
      <c r="K18" s="353"/>
      <c r="L18" s="353"/>
      <c r="M18" s="353"/>
      <c r="N18" s="353"/>
      <c r="O18" s="354"/>
      <c r="P18" s="321">
        <f>SUM(P13:V17)</f>
        <v>0</v>
      </c>
      <c r="Q18" s="322"/>
      <c r="R18" s="322"/>
      <c r="S18" s="322"/>
      <c r="T18" s="322"/>
      <c r="U18" s="322"/>
      <c r="V18" s="323"/>
      <c r="W18" s="321">
        <f>SUM(W13:AC17)</f>
        <v>0</v>
      </c>
      <c r="X18" s="322"/>
      <c r="Y18" s="322"/>
      <c r="Z18" s="322"/>
      <c r="AA18" s="322"/>
      <c r="AB18" s="322"/>
      <c r="AC18" s="323"/>
      <c r="AD18" s="321">
        <f t="shared" ref="AD18" si="0">SUM(AD13:AJ17)</f>
        <v>1097</v>
      </c>
      <c r="AE18" s="322"/>
      <c r="AF18" s="322"/>
      <c r="AG18" s="322"/>
      <c r="AH18" s="322"/>
      <c r="AI18" s="322"/>
      <c r="AJ18" s="323"/>
      <c r="AK18" s="321">
        <f t="shared" ref="AK18" si="1">SUM(AK13:AQ17)</f>
        <v>962</v>
      </c>
      <c r="AL18" s="322"/>
      <c r="AM18" s="322"/>
      <c r="AN18" s="322"/>
      <c r="AO18" s="322"/>
      <c r="AP18" s="322"/>
      <c r="AQ18" s="323"/>
      <c r="AR18" s="321">
        <f t="shared" ref="AR18" si="2">SUM(AR13:AX17)</f>
        <v>962</v>
      </c>
      <c r="AS18" s="322"/>
      <c r="AT18" s="322"/>
      <c r="AU18" s="322"/>
      <c r="AV18" s="322"/>
      <c r="AW18" s="322"/>
      <c r="AX18" s="324"/>
    </row>
    <row r="19" spans="1:50" ht="24.75" customHeight="1">
      <c r="A19" s="470"/>
      <c r="B19" s="471"/>
      <c r="C19" s="471"/>
      <c r="D19" s="471"/>
      <c r="E19" s="471"/>
      <c r="F19" s="472"/>
      <c r="G19" s="318" t="s">
        <v>10</v>
      </c>
      <c r="H19" s="319"/>
      <c r="I19" s="319"/>
      <c r="J19" s="319"/>
      <c r="K19" s="319"/>
      <c r="L19" s="319"/>
      <c r="M19" s="319"/>
      <c r="N19" s="319"/>
      <c r="O19" s="319"/>
      <c r="P19" s="71" t="s">
        <v>475</v>
      </c>
      <c r="Q19" s="72"/>
      <c r="R19" s="72"/>
      <c r="S19" s="72"/>
      <c r="T19" s="72"/>
      <c r="U19" s="72"/>
      <c r="V19" s="73"/>
      <c r="W19" s="71" t="s">
        <v>475</v>
      </c>
      <c r="X19" s="72"/>
      <c r="Y19" s="72"/>
      <c r="Z19" s="72"/>
      <c r="AA19" s="72"/>
      <c r="AB19" s="72"/>
      <c r="AC19" s="73"/>
      <c r="AD19" s="71">
        <v>1030</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c r="A20" s="473"/>
      <c r="B20" s="474"/>
      <c r="C20" s="474"/>
      <c r="D20" s="474"/>
      <c r="E20" s="474"/>
      <c r="F20" s="475"/>
      <c r="G20" s="318" t="s">
        <v>11</v>
      </c>
      <c r="H20" s="319"/>
      <c r="I20" s="319"/>
      <c r="J20" s="319"/>
      <c r="K20" s="319"/>
      <c r="L20" s="319"/>
      <c r="M20" s="319"/>
      <c r="N20" s="319"/>
      <c r="O20" s="319"/>
      <c r="P20" s="326" t="str">
        <f>IF(P18=0, "-", P19/P18)</f>
        <v>-</v>
      </c>
      <c r="Q20" s="326"/>
      <c r="R20" s="326"/>
      <c r="S20" s="326"/>
      <c r="T20" s="326"/>
      <c r="U20" s="326"/>
      <c r="V20" s="326"/>
      <c r="W20" s="326" t="str">
        <f>IF(W18=0, "-", W19/W18)</f>
        <v>-</v>
      </c>
      <c r="X20" s="326"/>
      <c r="Y20" s="326"/>
      <c r="Z20" s="326"/>
      <c r="AA20" s="326"/>
      <c r="AB20" s="326"/>
      <c r="AC20" s="326"/>
      <c r="AD20" s="326">
        <f>IF(AD18=0, "-", AD19/AD18)</f>
        <v>0.93892433910665452</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c r="A22" s="220"/>
      <c r="B22" s="221"/>
      <c r="C22" s="221"/>
      <c r="D22" s="221"/>
      <c r="E22" s="221"/>
      <c r="F22" s="222"/>
      <c r="G22" s="230"/>
      <c r="H22" s="110"/>
      <c r="I22" s="110"/>
      <c r="J22" s="110"/>
      <c r="K22" s="110"/>
      <c r="L22" s="110"/>
      <c r="M22" s="110"/>
      <c r="N22" s="110"/>
      <c r="O22" s="231"/>
      <c r="P22" s="248"/>
      <c r="Q22" s="110"/>
      <c r="R22" s="110"/>
      <c r="S22" s="110"/>
      <c r="T22" s="110"/>
      <c r="U22" s="110"/>
      <c r="V22" s="110"/>
      <c r="W22" s="110"/>
      <c r="X22" s="231"/>
      <c r="Y22" s="285"/>
      <c r="Z22" s="286"/>
      <c r="AA22" s="287"/>
      <c r="AB22" s="143"/>
      <c r="AC22" s="138"/>
      <c r="AD22" s="139"/>
      <c r="AE22" s="144"/>
      <c r="AF22" s="137"/>
      <c r="AG22" s="137"/>
      <c r="AH22" s="137"/>
      <c r="AI22" s="291"/>
      <c r="AJ22" s="144"/>
      <c r="AK22" s="137"/>
      <c r="AL22" s="137"/>
      <c r="AM22" s="137"/>
      <c r="AN22" s="291"/>
      <c r="AO22" s="144"/>
      <c r="AP22" s="137"/>
      <c r="AQ22" s="137"/>
      <c r="AR22" s="137"/>
      <c r="AS22" s="291"/>
      <c r="AT22" s="67"/>
      <c r="AU22" s="112" t="s">
        <v>576</v>
      </c>
      <c r="AV22" s="112"/>
      <c r="AW22" s="110" t="s">
        <v>360</v>
      </c>
      <c r="AX22" s="111"/>
    </row>
    <row r="23" spans="1:50" ht="51" customHeight="1">
      <c r="A23" s="223"/>
      <c r="B23" s="221"/>
      <c r="C23" s="221"/>
      <c r="D23" s="221"/>
      <c r="E23" s="221"/>
      <c r="F23" s="222"/>
      <c r="G23" s="327" t="s">
        <v>562</v>
      </c>
      <c r="H23" s="294"/>
      <c r="I23" s="294"/>
      <c r="J23" s="294"/>
      <c r="K23" s="294"/>
      <c r="L23" s="294"/>
      <c r="M23" s="294"/>
      <c r="N23" s="294"/>
      <c r="O23" s="295"/>
      <c r="P23" s="219" t="s">
        <v>560</v>
      </c>
      <c r="Q23" s="201"/>
      <c r="R23" s="201"/>
      <c r="S23" s="201"/>
      <c r="T23" s="201"/>
      <c r="U23" s="201"/>
      <c r="V23" s="201"/>
      <c r="W23" s="201"/>
      <c r="X23" s="202"/>
      <c r="Y23" s="299" t="s">
        <v>14</v>
      </c>
      <c r="Z23" s="300"/>
      <c r="AA23" s="301"/>
      <c r="AB23" s="331" t="s">
        <v>561</v>
      </c>
      <c r="AC23" s="302"/>
      <c r="AD23" s="302"/>
      <c r="AE23" s="93" t="s">
        <v>543</v>
      </c>
      <c r="AF23" s="94"/>
      <c r="AG23" s="94"/>
      <c r="AH23" s="94"/>
      <c r="AI23" s="95"/>
      <c r="AJ23" s="93" t="s">
        <v>544</v>
      </c>
      <c r="AK23" s="94"/>
      <c r="AL23" s="94"/>
      <c r="AM23" s="94"/>
      <c r="AN23" s="95"/>
      <c r="AO23" s="93">
        <v>86</v>
      </c>
      <c r="AP23" s="94"/>
      <c r="AQ23" s="94"/>
      <c r="AR23" s="94"/>
      <c r="AS23" s="95"/>
      <c r="AT23" s="233"/>
      <c r="AU23" s="233"/>
      <c r="AV23" s="233"/>
      <c r="AW23" s="233"/>
      <c r="AX23" s="234"/>
    </row>
    <row r="24" spans="1:50" ht="51" customHeight="1">
      <c r="A24" s="224"/>
      <c r="B24" s="225"/>
      <c r="C24" s="225"/>
      <c r="D24" s="225"/>
      <c r="E24" s="225"/>
      <c r="F24" s="226"/>
      <c r="G24" s="296"/>
      <c r="H24" s="297"/>
      <c r="I24" s="297"/>
      <c r="J24" s="297"/>
      <c r="K24" s="297"/>
      <c r="L24" s="297"/>
      <c r="M24" s="297"/>
      <c r="N24" s="297"/>
      <c r="O24" s="298"/>
      <c r="P24" s="282"/>
      <c r="Q24" s="282"/>
      <c r="R24" s="282"/>
      <c r="S24" s="282"/>
      <c r="T24" s="282"/>
      <c r="U24" s="282"/>
      <c r="V24" s="282"/>
      <c r="W24" s="282"/>
      <c r="X24" s="283"/>
      <c r="Y24" s="179" t="s">
        <v>65</v>
      </c>
      <c r="Z24" s="123"/>
      <c r="AA24" s="175"/>
      <c r="AB24" s="331" t="s">
        <v>561</v>
      </c>
      <c r="AC24" s="302"/>
      <c r="AD24" s="302"/>
      <c r="AE24" s="93" t="s">
        <v>544</v>
      </c>
      <c r="AF24" s="94"/>
      <c r="AG24" s="94"/>
      <c r="AH24" s="94"/>
      <c r="AI24" s="95"/>
      <c r="AJ24" s="93" t="s">
        <v>544</v>
      </c>
      <c r="AK24" s="94"/>
      <c r="AL24" s="94"/>
      <c r="AM24" s="94"/>
      <c r="AN24" s="95"/>
      <c r="AO24" s="93">
        <v>85</v>
      </c>
      <c r="AP24" s="94"/>
      <c r="AQ24" s="94"/>
      <c r="AR24" s="94"/>
      <c r="AS24" s="95"/>
      <c r="AT24" s="93">
        <v>85</v>
      </c>
      <c r="AU24" s="94"/>
      <c r="AV24" s="94"/>
      <c r="AW24" s="94"/>
      <c r="AX24" s="96"/>
    </row>
    <row r="25" spans="1:50" ht="51" customHeight="1">
      <c r="A25" s="681"/>
      <c r="B25" s="682"/>
      <c r="C25" s="682"/>
      <c r="D25" s="682"/>
      <c r="E25" s="682"/>
      <c r="F25" s="683"/>
      <c r="G25" s="328"/>
      <c r="H25" s="329"/>
      <c r="I25" s="329"/>
      <c r="J25" s="329"/>
      <c r="K25" s="329"/>
      <c r="L25" s="329"/>
      <c r="M25" s="329"/>
      <c r="N25" s="329"/>
      <c r="O25" s="330"/>
      <c r="P25" s="203"/>
      <c r="Q25" s="203"/>
      <c r="R25" s="203"/>
      <c r="S25" s="203"/>
      <c r="T25" s="203"/>
      <c r="U25" s="203"/>
      <c r="V25" s="203"/>
      <c r="W25" s="203"/>
      <c r="X25" s="204"/>
      <c r="Y25" s="122" t="s">
        <v>15</v>
      </c>
      <c r="Z25" s="123"/>
      <c r="AA25" s="175"/>
      <c r="AB25" s="695" t="s">
        <v>363</v>
      </c>
      <c r="AC25" s="270"/>
      <c r="AD25" s="270"/>
      <c r="AE25" s="93" t="s">
        <v>544</v>
      </c>
      <c r="AF25" s="94"/>
      <c r="AG25" s="94"/>
      <c r="AH25" s="94"/>
      <c r="AI25" s="95"/>
      <c r="AJ25" s="93" t="s">
        <v>544</v>
      </c>
      <c r="AK25" s="94"/>
      <c r="AL25" s="94"/>
      <c r="AM25" s="94"/>
      <c r="AN25" s="95"/>
      <c r="AO25" s="93">
        <v>101</v>
      </c>
      <c r="AP25" s="94"/>
      <c r="AQ25" s="94"/>
      <c r="AR25" s="94"/>
      <c r="AS25" s="95"/>
      <c r="AT25" s="274"/>
      <c r="AU25" s="275"/>
      <c r="AV25" s="275"/>
      <c r="AW25" s="275"/>
      <c r="AX25" s="276"/>
    </row>
    <row r="26" spans="1:50" ht="18.75" customHeight="1">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70" t="s">
        <v>303</v>
      </c>
      <c r="AU26" s="671"/>
      <c r="AV26" s="671"/>
      <c r="AW26" s="671"/>
      <c r="AX26" s="672"/>
    </row>
    <row r="27" spans="1:50" ht="18.75" customHeight="1">
      <c r="A27" s="220"/>
      <c r="B27" s="221"/>
      <c r="C27" s="221"/>
      <c r="D27" s="221"/>
      <c r="E27" s="221"/>
      <c r="F27" s="222"/>
      <c r="G27" s="230"/>
      <c r="H27" s="110"/>
      <c r="I27" s="110"/>
      <c r="J27" s="110"/>
      <c r="K27" s="110"/>
      <c r="L27" s="110"/>
      <c r="M27" s="110"/>
      <c r="N27" s="110"/>
      <c r="O27" s="231"/>
      <c r="P27" s="248"/>
      <c r="Q27" s="110"/>
      <c r="R27" s="110"/>
      <c r="S27" s="110"/>
      <c r="T27" s="110"/>
      <c r="U27" s="110"/>
      <c r="V27" s="110"/>
      <c r="W27" s="110"/>
      <c r="X27" s="231"/>
      <c r="Y27" s="285"/>
      <c r="Z27" s="286"/>
      <c r="AA27" s="287"/>
      <c r="AB27" s="143"/>
      <c r="AC27" s="138"/>
      <c r="AD27" s="139"/>
      <c r="AE27" s="144"/>
      <c r="AF27" s="137"/>
      <c r="AG27" s="137"/>
      <c r="AH27" s="137"/>
      <c r="AI27" s="291"/>
      <c r="AJ27" s="144"/>
      <c r="AK27" s="137"/>
      <c r="AL27" s="137"/>
      <c r="AM27" s="137"/>
      <c r="AN27" s="291"/>
      <c r="AO27" s="144"/>
      <c r="AP27" s="137"/>
      <c r="AQ27" s="137"/>
      <c r="AR27" s="137"/>
      <c r="AS27" s="291"/>
      <c r="AT27" s="67"/>
      <c r="AU27" s="112" t="s">
        <v>576</v>
      </c>
      <c r="AV27" s="112"/>
      <c r="AW27" s="110" t="s">
        <v>360</v>
      </c>
      <c r="AX27" s="111"/>
    </row>
    <row r="28" spans="1:50" ht="50.25" customHeight="1">
      <c r="A28" s="223"/>
      <c r="B28" s="221"/>
      <c r="C28" s="221"/>
      <c r="D28" s="221"/>
      <c r="E28" s="221"/>
      <c r="F28" s="222"/>
      <c r="G28" s="327" t="s">
        <v>558</v>
      </c>
      <c r="H28" s="294"/>
      <c r="I28" s="294"/>
      <c r="J28" s="294"/>
      <c r="K28" s="294"/>
      <c r="L28" s="294"/>
      <c r="M28" s="294"/>
      <c r="N28" s="294"/>
      <c r="O28" s="295"/>
      <c r="P28" s="219" t="s">
        <v>557</v>
      </c>
      <c r="Q28" s="201"/>
      <c r="R28" s="201"/>
      <c r="S28" s="201"/>
      <c r="T28" s="201"/>
      <c r="U28" s="201"/>
      <c r="V28" s="201"/>
      <c r="W28" s="201"/>
      <c r="X28" s="202"/>
      <c r="Y28" s="299" t="s">
        <v>14</v>
      </c>
      <c r="Z28" s="300"/>
      <c r="AA28" s="301"/>
      <c r="AB28" s="331" t="s">
        <v>547</v>
      </c>
      <c r="AC28" s="302"/>
      <c r="AD28" s="302"/>
      <c r="AE28" s="93" t="s">
        <v>548</v>
      </c>
      <c r="AF28" s="94"/>
      <c r="AG28" s="94"/>
      <c r="AH28" s="94"/>
      <c r="AI28" s="95"/>
      <c r="AJ28" s="93" t="s">
        <v>548</v>
      </c>
      <c r="AK28" s="94"/>
      <c r="AL28" s="94"/>
      <c r="AM28" s="94"/>
      <c r="AN28" s="95"/>
      <c r="AO28" s="97">
        <v>7</v>
      </c>
      <c r="AP28" s="98"/>
      <c r="AQ28" s="98"/>
      <c r="AR28" s="98"/>
      <c r="AS28" s="98"/>
      <c r="AT28" s="233"/>
      <c r="AU28" s="233"/>
      <c r="AV28" s="233"/>
      <c r="AW28" s="233"/>
      <c r="AX28" s="234"/>
    </row>
    <row r="29" spans="1:50" ht="50.25" customHeight="1">
      <c r="A29" s="224"/>
      <c r="B29" s="225"/>
      <c r="C29" s="225"/>
      <c r="D29" s="225"/>
      <c r="E29" s="225"/>
      <c r="F29" s="226"/>
      <c r="G29" s="296"/>
      <c r="H29" s="297"/>
      <c r="I29" s="297"/>
      <c r="J29" s="297"/>
      <c r="K29" s="297"/>
      <c r="L29" s="297"/>
      <c r="M29" s="297"/>
      <c r="N29" s="297"/>
      <c r="O29" s="298"/>
      <c r="P29" s="282"/>
      <c r="Q29" s="282"/>
      <c r="R29" s="282"/>
      <c r="S29" s="282"/>
      <c r="T29" s="282"/>
      <c r="U29" s="282"/>
      <c r="V29" s="282"/>
      <c r="W29" s="282"/>
      <c r="X29" s="283"/>
      <c r="Y29" s="179" t="s">
        <v>65</v>
      </c>
      <c r="Z29" s="123"/>
      <c r="AA29" s="175"/>
      <c r="AB29" s="332" t="s">
        <v>547</v>
      </c>
      <c r="AC29" s="292"/>
      <c r="AD29" s="292"/>
      <c r="AE29" s="93" t="s">
        <v>549</v>
      </c>
      <c r="AF29" s="94"/>
      <c r="AG29" s="94"/>
      <c r="AH29" s="94"/>
      <c r="AI29" s="95"/>
      <c r="AJ29" s="93" t="s">
        <v>550</v>
      </c>
      <c r="AK29" s="94"/>
      <c r="AL29" s="94"/>
      <c r="AM29" s="94"/>
      <c r="AN29" s="95"/>
      <c r="AO29" s="93">
        <v>10</v>
      </c>
      <c r="AP29" s="94"/>
      <c r="AQ29" s="94"/>
      <c r="AR29" s="94"/>
      <c r="AS29" s="95"/>
      <c r="AT29" s="93">
        <v>10</v>
      </c>
      <c r="AU29" s="94"/>
      <c r="AV29" s="94"/>
      <c r="AW29" s="94"/>
      <c r="AX29" s="96"/>
    </row>
    <row r="30" spans="1:50" ht="50.25" customHeight="1">
      <c r="A30" s="681"/>
      <c r="B30" s="682"/>
      <c r="C30" s="682"/>
      <c r="D30" s="682"/>
      <c r="E30" s="682"/>
      <c r="F30" s="683"/>
      <c r="G30" s="328"/>
      <c r="H30" s="329"/>
      <c r="I30" s="329"/>
      <c r="J30" s="329"/>
      <c r="K30" s="329"/>
      <c r="L30" s="329"/>
      <c r="M30" s="329"/>
      <c r="N30" s="329"/>
      <c r="O30" s="330"/>
      <c r="P30" s="203"/>
      <c r="Q30" s="203"/>
      <c r="R30" s="203"/>
      <c r="S30" s="203"/>
      <c r="T30" s="203"/>
      <c r="U30" s="203"/>
      <c r="V30" s="203"/>
      <c r="W30" s="203"/>
      <c r="X30" s="204"/>
      <c r="Y30" s="122" t="s">
        <v>15</v>
      </c>
      <c r="Z30" s="123"/>
      <c r="AA30" s="175"/>
      <c r="AB30" s="270" t="s">
        <v>16</v>
      </c>
      <c r="AC30" s="270"/>
      <c r="AD30" s="270"/>
      <c r="AE30" s="93" t="s">
        <v>549</v>
      </c>
      <c r="AF30" s="94"/>
      <c r="AG30" s="94"/>
      <c r="AH30" s="94"/>
      <c r="AI30" s="95"/>
      <c r="AJ30" s="93" t="s">
        <v>548</v>
      </c>
      <c r="AK30" s="94"/>
      <c r="AL30" s="94"/>
      <c r="AM30" s="94"/>
      <c r="AN30" s="95"/>
      <c r="AO30" s="93">
        <v>70</v>
      </c>
      <c r="AP30" s="94"/>
      <c r="AQ30" s="94"/>
      <c r="AR30" s="94"/>
      <c r="AS30" s="95"/>
      <c r="AT30" s="274"/>
      <c r="AU30" s="275"/>
      <c r="AV30" s="275"/>
      <c r="AW30" s="275"/>
      <c r="AX30" s="276"/>
    </row>
    <row r="31" spans="1:50" ht="16.5" customHeight="1">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6.5" customHeight="1">
      <c r="A32" s="220"/>
      <c r="B32" s="221"/>
      <c r="C32" s="221"/>
      <c r="D32" s="221"/>
      <c r="E32" s="221"/>
      <c r="F32" s="222"/>
      <c r="G32" s="230"/>
      <c r="H32" s="110"/>
      <c r="I32" s="110"/>
      <c r="J32" s="110"/>
      <c r="K32" s="110"/>
      <c r="L32" s="110"/>
      <c r="M32" s="110"/>
      <c r="N32" s="110"/>
      <c r="O32" s="231"/>
      <c r="P32" s="248"/>
      <c r="Q32" s="110"/>
      <c r="R32" s="110"/>
      <c r="S32" s="110"/>
      <c r="T32" s="110"/>
      <c r="U32" s="110"/>
      <c r="V32" s="110"/>
      <c r="W32" s="110"/>
      <c r="X32" s="231"/>
      <c r="Y32" s="285"/>
      <c r="Z32" s="286"/>
      <c r="AA32" s="287"/>
      <c r="AB32" s="143"/>
      <c r="AC32" s="138"/>
      <c r="AD32" s="139"/>
      <c r="AE32" s="144"/>
      <c r="AF32" s="137"/>
      <c r="AG32" s="137"/>
      <c r="AH32" s="137"/>
      <c r="AI32" s="291"/>
      <c r="AJ32" s="144"/>
      <c r="AK32" s="137"/>
      <c r="AL32" s="137"/>
      <c r="AM32" s="137"/>
      <c r="AN32" s="291"/>
      <c r="AO32" s="144"/>
      <c r="AP32" s="137"/>
      <c r="AQ32" s="137"/>
      <c r="AR32" s="137"/>
      <c r="AS32" s="291"/>
      <c r="AT32" s="67"/>
      <c r="AU32" s="112" t="s">
        <v>576</v>
      </c>
      <c r="AV32" s="112"/>
      <c r="AW32" s="110" t="s">
        <v>360</v>
      </c>
      <c r="AX32" s="111"/>
    </row>
    <row r="33" spans="1:50" ht="58.5" customHeight="1">
      <c r="A33" s="223"/>
      <c r="B33" s="221"/>
      <c r="C33" s="221"/>
      <c r="D33" s="221"/>
      <c r="E33" s="221"/>
      <c r="F33" s="222"/>
      <c r="G33" s="327" t="s">
        <v>553</v>
      </c>
      <c r="H33" s="294"/>
      <c r="I33" s="294"/>
      <c r="J33" s="294"/>
      <c r="K33" s="294"/>
      <c r="L33" s="294"/>
      <c r="M33" s="294"/>
      <c r="N33" s="294"/>
      <c r="O33" s="295"/>
      <c r="P33" s="219" t="s">
        <v>552</v>
      </c>
      <c r="Q33" s="201"/>
      <c r="R33" s="201"/>
      <c r="S33" s="201"/>
      <c r="T33" s="201"/>
      <c r="U33" s="201"/>
      <c r="V33" s="201"/>
      <c r="W33" s="201"/>
      <c r="X33" s="202"/>
      <c r="Y33" s="299" t="s">
        <v>14</v>
      </c>
      <c r="Z33" s="300"/>
      <c r="AA33" s="301"/>
      <c r="AB33" s="331" t="s">
        <v>555</v>
      </c>
      <c r="AC33" s="302"/>
      <c r="AD33" s="302"/>
      <c r="AE33" s="93" t="s">
        <v>475</v>
      </c>
      <c r="AF33" s="94"/>
      <c r="AG33" s="94"/>
      <c r="AH33" s="94"/>
      <c r="AI33" s="95"/>
      <c r="AJ33" s="93" t="s">
        <v>475</v>
      </c>
      <c r="AK33" s="94"/>
      <c r="AL33" s="94"/>
      <c r="AM33" s="94"/>
      <c r="AN33" s="95"/>
      <c r="AO33" s="97">
        <v>33.299999999999997</v>
      </c>
      <c r="AP33" s="98"/>
      <c r="AQ33" s="98"/>
      <c r="AR33" s="98"/>
      <c r="AS33" s="98"/>
      <c r="AT33" s="233"/>
      <c r="AU33" s="233"/>
      <c r="AV33" s="233"/>
      <c r="AW33" s="233"/>
      <c r="AX33" s="234"/>
    </row>
    <row r="34" spans="1:50" ht="58.5" customHeight="1">
      <c r="A34" s="224"/>
      <c r="B34" s="225"/>
      <c r="C34" s="225"/>
      <c r="D34" s="225"/>
      <c r="E34" s="225"/>
      <c r="F34" s="226"/>
      <c r="G34" s="296"/>
      <c r="H34" s="297"/>
      <c r="I34" s="297"/>
      <c r="J34" s="297"/>
      <c r="K34" s="297"/>
      <c r="L34" s="297"/>
      <c r="M34" s="297"/>
      <c r="N34" s="297"/>
      <c r="O34" s="298"/>
      <c r="P34" s="282"/>
      <c r="Q34" s="282"/>
      <c r="R34" s="282"/>
      <c r="S34" s="282"/>
      <c r="T34" s="282"/>
      <c r="U34" s="282"/>
      <c r="V34" s="282"/>
      <c r="W34" s="282"/>
      <c r="X34" s="283"/>
      <c r="Y34" s="179" t="s">
        <v>65</v>
      </c>
      <c r="Z34" s="123"/>
      <c r="AA34" s="175"/>
      <c r="AB34" s="684" t="s">
        <v>554</v>
      </c>
      <c r="AC34" s="685"/>
      <c r="AD34" s="685"/>
      <c r="AE34" s="93" t="s">
        <v>475</v>
      </c>
      <c r="AF34" s="94"/>
      <c r="AG34" s="94"/>
      <c r="AH34" s="94"/>
      <c r="AI34" s="95"/>
      <c r="AJ34" s="93" t="s">
        <v>475</v>
      </c>
      <c r="AK34" s="94"/>
      <c r="AL34" s="94"/>
      <c r="AM34" s="94"/>
      <c r="AN34" s="95"/>
      <c r="AO34" s="93">
        <v>50</v>
      </c>
      <c r="AP34" s="94"/>
      <c r="AQ34" s="94"/>
      <c r="AR34" s="94"/>
      <c r="AS34" s="95"/>
      <c r="AT34" s="93">
        <v>50</v>
      </c>
      <c r="AU34" s="94"/>
      <c r="AV34" s="94"/>
      <c r="AW34" s="94"/>
      <c r="AX34" s="96"/>
    </row>
    <row r="35" spans="1:50" ht="62.25" customHeight="1">
      <c r="A35" s="681"/>
      <c r="B35" s="682"/>
      <c r="C35" s="682"/>
      <c r="D35" s="682"/>
      <c r="E35" s="682"/>
      <c r="F35" s="683"/>
      <c r="G35" s="328"/>
      <c r="H35" s="329"/>
      <c r="I35" s="329"/>
      <c r="J35" s="329"/>
      <c r="K35" s="329"/>
      <c r="L35" s="329"/>
      <c r="M35" s="329"/>
      <c r="N35" s="329"/>
      <c r="O35" s="330"/>
      <c r="P35" s="203"/>
      <c r="Q35" s="203"/>
      <c r="R35" s="203"/>
      <c r="S35" s="203"/>
      <c r="T35" s="203"/>
      <c r="U35" s="203"/>
      <c r="V35" s="203"/>
      <c r="W35" s="203"/>
      <c r="X35" s="204"/>
      <c r="Y35" s="122" t="s">
        <v>15</v>
      </c>
      <c r="Z35" s="123"/>
      <c r="AA35" s="175"/>
      <c r="AB35" s="270" t="s">
        <v>16</v>
      </c>
      <c r="AC35" s="270"/>
      <c r="AD35" s="270"/>
      <c r="AE35" s="93" t="s">
        <v>475</v>
      </c>
      <c r="AF35" s="94"/>
      <c r="AG35" s="94"/>
      <c r="AH35" s="94"/>
      <c r="AI35" s="95"/>
      <c r="AJ35" s="93" t="s">
        <v>475</v>
      </c>
      <c r="AK35" s="94"/>
      <c r="AL35" s="94"/>
      <c r="AM35" s="94"/>
      <c r="AN35" s="95"/>
      <c r="AO35" s="93">
        <v>66.599999999999994</v>
      </c>
      <c r="AP35" s="94"/>
      <c r="AQ35" s="94"/>
      <c r="AR35" s="94"/>
      <c r="AS35" s="95"/>
      <c r="AT35" s="274"/>
      <c r="AU35" s="275"/>
      <c r="AV35" s="275"/>
      <c r="AW35" s="275"/>
      <c r="AX35" s="276"/>
    </row>
    <row r="36" spans="1:50" ht="18.75" hidden="1" customHeight="1">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c r="A37" s="220"/>
      <c r="B37" s="221"/>
      <c r="C37" s="221"/>
      <c r="D37" s="221"/>
      <c r="E37" s="221"/>
      <c r="F37" s="222"/>
      <c r="G37" s="230"/>
      <c r="H37" s="110"/>
      <c r="I37" s="110"/>
      <c r="J37" s="110"/>
      <c r="K37" s="110"/>
      <c r="L37" s="110"/>
      <c r="M37" s="110"/>
      <c r="N37" s="110"/>
      <c r="O37" s="231"/>
      <c r="P37" s="248"/>
      <c r="Q37" s="110"/>
      <c r="R37" s="110"/>
      <c r="S37" s="110"/>
      <c r="T37" s="110"/>
      <c r="U37" s="110"/>
      <c r="V37" s="110"/>
      <c r="W37" s="110"/>
      <c r="X37" s="231"/>
      <c r="Y37" s="285"/>
      <c r="Z37" s="286"/>
      <c r="AA37" s="287"/>
      <c r="AB37" s="143"/>
      <c r="AC37" s="138"/>
      <c r="AD37" s="139"/>
      <c r="AE37" s="144"/>
      <c r="AF37" s="137"/>
      <c r="AG37" s="137"/>
      <c r="AH37" s="137"/>
      <c r="AI37" s="291"/>
      <c r="AJ37" s="144"/>
      <c r="AK37" s="137"/>
      <c r="AL37" s="137"/>
      <c r="AM37" s="137"/>
      <c r="AN37" s="291"/>
      <c r="AO37" s="144"/>
      <c r="AP37" s="137"/>
      <c r="AQ37" s="137"/>
      <c r="AR37" s="137"/>
      <c r="AS37" s="291"/>
      <c r="AT37" s="67"/>
      <c r="AU37" s="112"/>
      <c r="AV37" s="112"/>
      <c r="AW37" s="110" t="s">
        <v>360</v>
      </c>
      <c r="AX37" s="111"/>
    </row>
    <row r="38" spans="1:50" ht="22.5" hidden="1" customHeight="1">
      <c r="A38" s="223"/>
      <c r="B38" s="221"/>
      <c r="C38" s="221"/>
      <c r="D38" s="221"/>
      <c r="E38" s="221"/>
      <c r="F38" s="222"/>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3"/>
      <c r="AF38" s="94"/>
      <c r="AG38" s="94"/>
      <c r="AH38" s="94"/>
      <c r="AI38" s="95"/>
      <c r="AJ38" s="93"/>
      <c r="AK38" s="94"/>
      <c r="AL38" s="94"/>
      <c r="AM38" s="94"/>
      <c r="AN38" s="95"/>
      <c r="AO38" s="93"/>
      <c r="AP38" s="94"/>
      <c r="AQ38" s="94"/>
      <c r="AR38" s="94"/>
      <c r="AS38" s="95"/>
      <c r="AT38" s="233"/>
      <c r="AU38" s="233"/>
      <c r="AV38" s="233"/>
      <c r="AW38" s="233"/>
      <c r="AX38" s="234"/>
    </row>
    <row r="39" spans="1:50" ht="22.5" hidden="1" customHeight="1">
      <c r="A39" s="224"/>
      <c r="B39" s="225"/>
      <c r="C39" s="225"/>
      <c r="D39" s="225"/>
      <c r="E39" s="225"/>
      <c r="F39" s="226"/>
      <c r="G39" s="296"/>
      <c r="H39" s="297"/>
      <c r="I39" s="297"/>
      <c r="J39" s="297"/>
      <c r="K39" s="297"/>
      <c r="L39" s="297"/>
      <c r="M39" s="297"/>
      <c r="N39" s="297"/>
      <c r="O39" s="298"/>
      <c r="P39" s="282"/>
      <c r="Q39" s="282"/>
      <c r="R39" s="282"/>
      <c r="S39" s="282"/>
      <c r="T39" s="282"/>
      <c r="U39" s="282"/>
      <c r="V39" s="282"/>
      <c r="W39" s="282"/>
      <c r="X39" s="283"/>
      <c r="Y39" s="179" t="s">
        <v>65</v>
      </c>
      <c r="Z39" s="123"/>
      <c r="AA39" s="175"/>
      <c r="AB39" s="292"/>
      <c r="AC39" s="292"/>
      <c r="AD39" s="29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81"/>
      <c r="B40" s="682"/>
      <c r="C40" s="682"/>
      <c r="D40" s="682"/>
      <c r="E40" s="682"/>
      <c r="F40" s="683"/>
      <c r="G40" s="328"/>
      <c r="H40" s="329"/>
      <c r="I40" s="329"/>
      <c r="J40" s="329"/>
      <c r="K40" s="329"/>
      <c r="L40" s="329"/>
      <c r="M40" s="329"/>
      <c r="N40" s="329"/>
      <c r="O40" s="330"/>
      <c r="P40" s="203"/>
      <c r="Q40" s="203"/>
      <c r="R40" s="203"/>
      <c r="S40" s="203"/>
      <c r="T40" s="203"/>
      <c r="U40" s="203"/>
      <c r="V40" s="203"/>
      <c r="W40" s="203"/>
      <c r="X40" s="204"/>
      <c r="Y40" s="122" t="s">
        <v>15</v>
      </c>
      <c r="Z40" s="123"/>
      <c r="AA40" s="175"/>
      <c r="AB40" s="270" t="s">
        <v>16</v>
      </c>
      <c r="AC40" s="270"/>
      <c r="AD40" s="270"/>
      <c r="AE40" s="93"/>
      <c r="AF40" s="94"/>
      <c r="AG40" s="94"/>
      <c r="AH40" s="94"/>
      <c r="AI40" s="95"/>
      <c r="AJ40" s="93"/>
      <c r="AK40" s="94"/>
      <c r="AL40" s="94"/>
      <c r="AM40" s="94"/>
      <c r="AN40" s="95"/>
      <c r="AO40" s="93"/>
      <c r="AP40" s="94"/>
      <c r="AQ40" s="94"/>
      <c r="AR40" s="94"/>
      <c r="AS40" s="95"/>
      <c r="AT40" s="274"/>
      <c r="AU40" s="275"/>
      <c r="AV40" s="275"/>
      <c r="AW40" s="275"/>
      <c r="AX40" s="276"/>
    </row>
    <row r="41" spans="1:50" ht="18.75" hidden="1" customHeight="1">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c r="A42" s="220"/>
      <c r="B42" s="221"/>
      <c r="C42" s="221"/>
      <c r="D42" s="221"/>
      <c r="E42" s="221"/>
      <c r="F42" s="222"/>
      <c r="G42" s="230"/>
      <c r="H42" s="110"/>
      <c r="I42" s="110"/>
      <c r="J42" s="110"/>
      <c r="K42" s="110"/>
      <c r="L42" s="110"/>
      <c r="M42" s="110"/>
      <c r="N42" s="110"/>
      <c r="O42" s="231"/>
      <c r="P42" s="248"/>
      <c r="Q42" s="110"/>
      <c r="R42" s="110"/>
      <c r="S42" s="110"/>
      <c r="T42" s="110"/>
      <c r="U42" s="110"/>
      <c r="V42" s="110"/>
      <c r="W42" s="110"/>
      <c r="X42" s="231"/>
      <c r="Y42" s="285"/>
      <c r="Z42" s="286"/>
      <c r="AA42" s="287"/>
      <c r="AB42" s="143"/>
      <c r="AC42" s="138"/>
      <c r="AD42" s="139"/>
      <c r="AE42" s="144"/>
      <c r="AF42" s="137"/>
      <c r="AG42" s="137"/>
      <c r="AH42" s="137"/>
      <c r="AI42" s="291"/>
      <c r="AJ42" s="144"/>
      <c r="AK42" s="137"/>
      <c r="AL42" s="137"/>
      <c r="AM42" s="137"/>
      <c r="AN42" s="291"/>
      <c r="AO42" s="144"/>
      <c r="AP42" s="137"/>
      <c r="AQ42" s="137"/>
      <c r="AR42" s="137"/>
      <c r="AS42" s="291"/>
      <c r="AT42" s="67"/>
      <c r="AU42" s="112"/>
      <c r="AV42" s="112"/>
      <c r="AW42" s="110" t="s">
        <v>360</v>
      </c>
      <c r="AX42" s="111"/>
    </row>
    <row r="43" spans="1:50" ht="22.5" hidden="1" customHeight="1">
      <c r="A43" s="223"/>
      <c r="B43" s="221"/>
      <c r="C43" s="221"/>
      <c r="D43" s="221"/>
      <c r="E43" s="221"/>
      <c r="F43" s="222"/>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3"/>
      <c r="AF43" s="94"/>
      <c r="AG43" s="94"/>
      <c r="AH43" s="94"/>
      <c r="AI43" s="95"/>
      <c r="AJ43" s="93"/>
      <c r="AK43" s="94"/>
      <c r="AL43" s="94"/>
      <c r="AM43" s="94"/>
      <c r="AN43" s="95"/>
      <c r="AO43" s="93"/>
      <c r="AP43" s="94"/>
      <c r="AQ43" s="94"/>
      <c r="AR43" s="94"/>
      <c r="AS43" s="95"/>
      <c r="AT43" s="233"/>
      <c r="AU43" s="233"/>
      <c r="AV43" s="233"/>
      <c r="AW43" s="233"/>
      <c r="AX43" s="234"/>
    </row>
    <row r="44" spans="1:50" ht="22.5" hidden="1" customHeight="1">
      <c r="A44" s="224"/>
      <c r="B44" s="225"/>
      <c r="C44" s="225"/>
      <c r="D44" s="225"/>
      <c r="E44" s="225"/>
      <c r="F44" s="226"/>
      <c r="G44" s="296"/>
      <c r="H44" s="297"/>
      <c r="I44" s="297"/>
      <c r="J44" s="297"/>
      <c r="K44" s="297"/>
      <c r="L44" s="297"/>
      <c r="M44" s="297"/>
      <c r="N44" s="297"/>
      <c r="O44" s="298"/>
      <c r="P44" s="282"/>
      <c r="Q44" s="282"/>
      <c r="R44" s="282"/>
      <c r="S44" s="282"/>
      <c r="T44" s="282"/>
      <c r="U44" s="282"/>
      <c r="V44" s="282"/>
      <c r="W44" s="282"/>
      <c r="X44" s="283"/>
      <c r="Y44" s="179" t="s">
        <v>65</v>
      </c>
      <c r="Z44" s="123"/>
      <c r="AA44" s="175"/>
      <c r="AB44" s="292"/>
      <c r="AC44" s="292"/>
      <c r="AD44" s="292"/>
      <c r="AE44" s="93"/>
      <c r="AF44" s="94"/>
      <c r="AG44" s="94"/>
      <c r="AH44" s="94"/>
      <c r="AI44" s="95"/>
      <c r="AJ44" s="93"/>
      <c r="AK44" s="94"/>
      <c r="AL44" s="94"/>
      <c r="AM44" s="94"/>
      <c r="AN44" s="95"/>
      <c r="AO44" s="93"/>
      <c r="AP44" s="94"/>
      <c r="AQ44" s="94"/>
      <c r="AR44" s="94"/>
      <c r="AS44" s="95"/>
      <c r="AT44" s="93"/>
      <c r="AU44" s="94"/>
      <c r="AV44" s="94"/>
      <c r="AW44" s="94"/>
      <c r="AX44" s="96"/>
    </row>
    <row r="45" spans="1:50" ht="12" hidden="1" customHeight="1">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3"/>
      <c r="AF45" s="94"/>
      <c r="AG45" s="94"/>
      <c r="AH45" s="94"/>
      <c r="AI45" s="95"/>
      <c r="AJ45" s="93"/>
      <c r="AK45" s="94"/>
      <c r="AL45" s="94"/>
      <c r="AM45" s="94"/>
      <c r="AN45" s="95"/>
      <c r="AO45" s="93"/>
      <c r="AP45" s="94"/>
      <c r="AQ45" s="94"/>
      <c r="AR45" s="94"/>
      <c r="AS45" s="95"/>
      <c r="AT45" s="274"/>
      <c r="AU45" s="275"/>
      <c r="AV45" s="275"/>
      <c r="AW45" s="275"/>
      <c r="AX45" s="276"/>
    </row>
    <row r="46" spans="1:50" ht="22.5" customHeight="1">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c r="A47" s="241" t="s">
        <v>320</v>
      </c>
      <c r="B47" s="698" t="s">
        <v>317</v>
      </c>
      <c r="C47" s="243"/>
      <c r="D47" s="243"/>
      <c r="E47" s="243"/>
      <c r="F47" s="244"/>
      <c r="G47" s="632" t="s">
        <v>311</v>
      </c>
      <c r="H47" s="632"/>
      <c r="I47" s="632"/>
      <c r="J47" s="632"/>
      <c r="K47" s="632"/>
      <c r="L47" s="632"/>
      <c r="M47" s="632"/>
      <c r="N47" s="632"/>
      <c r="O47" s="632"/>
      <c r="P47" s="632"/>
      <c r="Q47" s="632"/>
      <c r="R47" s="632"/>
      <c r="S47" s="632"/>
      <c r="T47" s="632"/>
      <c r="U47" s="632"/>
      <c r="V47" s="632"/>
      <c r="W47" s="632"/>
      <c r="X47" s="632"/>
      <c r="Y47" s="632"/>
      <c r="Z47" s="632"/>
      <c r="AA47" s="703"/>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c r="A48" s="241"/>
      <c r="B48" s="698"/>
      <c r="C48" s="243"/>
      <c r="D48" s="243"/>
      <c r="E48" s="243"/>
      <c r="F48" s="244"/>
      <c r="G48" s="110"/>
      <c r="H48" s="110"/>
      <c r="I48" s="110"/>
      <c r="J48" s="110"/>
      <c r="K48" s="110"/>
      <c r="L48" s="110"/>
      <c r="M48" s="110"/>
      <c r="N48" s="110"/>
      <c r="O48" s="110"/>
      <c r="P48" s="110"/>
      <c r="Q48" s="110"/>
      <c r="R48" s="110"/>
      <c r="S48" s="110"/>
      <c r="T48" s="110"/>
      <c r="U48" s="110"/>
      <c r="V48" s="110"/>
      <c r="W48" s="110"/>
      <c r="X48" s="110"/>
      <c r="Y48" s="110"/>
      <c r="Z48" s="110"/>
      <c r="AA48" s="231"/>
      <c r="AB48" s="248"/>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6.25" hidden="1" customHeight="1">
      <c r="A49" s="241"/>
      <c r="B49" s="698"/>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25"/>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6"/>
    </row>
    <row r="50" spans="1:50" ht="26.25" hidden="1" customHeight="1">
      <c r="A50" s="241"/>
      <c r="B50" s="698"/>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27"/>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8"/>
    </row>
    <row r="51" spans="1:50" ht="26.25" hidden="1" customHeight="1">
      <c r="A51" s="241"/>
      <c r="B51" s="699"/>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29"/>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30"/>
    </row>
    <row r="52" spans="1:50" ht="18.75" hidden="1" customHeight="1">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7" t="s">
        <v>303</v>
      </c>
      <c r="AU52" s="278"/>
      <c r="AV52" s="278"/>
      <c r="AW52" s="278"/>
      <c r="AX52" s="279"/>
    </row>
    <row r="53" spans="1:50" ht="18.75" hidden="1" customHeight="1">
      <c r="A53" s="241"/>
      <c r="B53" s="243"/>
      <c r="C53" s="243"/>
      <c r="D53" s="243"/>
      <c r="E53" s="243"/>
      <c r="F53" s="244"/>
      <c r="G53" s="230"/>
      <c r="H53" s="110"/>
      <c r="I53" s="110"/>
      <c r="J53" s="110"/>
      <c r="K53" s="110"/>
      <c r="L53" s="110"/>
      <c r="M53" s="110"/>
      <c r="N53" s="110"/>
      <c r="O53" s="231"/>
      <c r="P53" s="248"/>
      <c r="Q53" s="110"/>
      <c r="R53" s="110"/>
      <c r="S53" s="110"/>
      <c r="T53" s="110"/>
      <c r="U53" s="110"/>
      <c r="V53" s="110"/>
      <c r="W53" s="110"/>
      <c r="X53" s="231"/>
      <c r="Y53" s="252"/>
      <c r="Z53" s="253"/>
      <c r="AA53" s="254"/>
      <c r="AB53" s="258"/>
      <c r="AC53" s="259"/>
      <c r="AD53" s="260"/>
      <c r="AE53" s="248"/>
      <c r="AF53" s="110"/>
      <c r="AG53" s="110"/>
      <c r="AH53" s="110"/>
      <c r="AI53" s="231"/>
      <c r="AJ53" s="248"/>
      <c r="AK53" s="110"/>
      <c r="AL53" s="110"/>
      <c r="AM53" s="110"/>
      <c r="AN53" s="231"/>
      <c r="AO53" s="248"/>
      <c r="AP53" s="110"/>
      <c r="AQ53" s="110"/>
      <c r="AR53" s="110"/>
      <c r="AS53" s="231"/>
      <c r="AT53" s="67"/>
      <c r="AU53" s="112"/>
      <c r="AV53" s="112"/>
      <c r="AW53" s="110" t="s">
        <v>360</v>
      </c>
      <c r="AX53" s="111"/>
    </row>
    <row r="54" spans="1:50" ht="25.5" hidden="1" customHeight="1">
      <c r="A54" s="241"/>
      <c r="B54" s="243"/>
      <c r="C54" s="243"/>
      <c r="D54" s="243"/>
      <c r="E54" s="243"/>
      <c r="F54" s="244"/>
      <c r="G54" s="280"/>
      <c r="H54" s="201"/>
      <c r="I54" s="201"/>
      <c r="J54" s="201"/>
      <c r="K54" s="201"/>
      <c r="L54" s="201"/>
      <c r="M54" s="201"/>
      <c r="N54" s="201"/>
      <c r="O54" s="202"/>
      <c r="P54" s="219"/>
      <c r="Q54" s="261"/>
      <c r="R54" s="261"/>
      <c r="S54" s="261"/>
      <c r="T54" s="261"/>
      <c r="U54" s="261"/>
      <c r="V54" s="261"/>
      <c r="W54" s="261"/>
      <c r="X54" s="262"/>
      <c r="Y54" s="267" t="s">
        <v>86</v>
      </c>
      <c r="Z54" s="268"/>
      <c r="AA54" s="269"/>
      <c r="AB54" s="375"/>
      <c r="AC54" s="232"/>
      <c r="AD54" s="232"/>
      <c r="AE54" s="93" t="s">
        <v>543</v>
      </c>
      <c r="AF54" s="94"/>
      <c r="AG54" s="94"/>
      <c r="AH54" s="94"/>
      <c r="AI54" s="95"/>
      <c r="AJ54" s="93" t="s">
        <v>544</v>
      </c>
      <c r="AK54" s="94"/>
      <c r="AL54" s="94"/>
      <c r="AM54" s="94"/>
      <c r="AN54" s="95"/>
      <c r="AO54" s="93">
        <v>2</v>
      </c>
      <c r="AP54" s="94"/>
      <c r="AQ54" s="94"/>
      <c r="AR54" s="94"/>
      <c r="AS54" s="95"/>
      <c r="AT54" s="233"/>
      <c r="AU54" s="233"/>
      <c r="AV54" s="233"/>
      <c r="AW54" s="233"/>
      <c r="AX54" s="234"/>
    </row>
    <row r="55" spans="1:50" ht="25.5" hidden="1" customHeight="1">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5" t="s">
        <v>65</v>
      </c>
      <c r="Z55" s="236"/>
      <c r="AA55" s="237"/>
      <c r="AB55" s="668"/>
      <c r="AC55" s="238"/>
      <c r="AD55" s="238"/>
      <c r="AE55" s="93" t="s">
        <v>544</v>
      </c>
      <c r="AF55" s="94"/>
      <c r="AG55" s="94"/>
      <c r="AH55" s="94"/>
      <c r="AI55" s="95"/>
      <c r="AJ55" s="93" t="s">
        <v>545</v>
      </c>
      <c r="AK55" s="94"/>
      <c r="AL55" s="94"/>
      <c r="AM55" s="94"/>
      <c r="AN55" s="95"/>
      <c r="AO55" s="93">
        <v>2</v>
      </c>
      <c r="AP55" s="94"/>
      <c r="AQ55" s="94"/>
      <c r="AR55" s="94"/>
      <c r="AS55" s="95"/>
      <c r="AT55" s="93">
        <v>3</v>
      </c>
      <c r="AU55" s="94"/>
      <c r="AV55" s="94"/>
      <c r="AW55" s="94"/>
      <c r="AX55" s="96"/>
    </row>
    <row r="56" spans="1:50" ht="25.5" hidden="1" customHeight="1">
      <c r="A56" s="241"/>
      <c r="B56" s="245"/>
      <c r="C56" s="245"/>
      <c r="D56" s="245"/>
      <c r="E56" s="245"/>
      <c r="F56" s="246"/>
      <c r="G56" s="284"/>
      <c r="H56" s="203"/>
      <c r="I56" s="203"/>
      <c r="J56" s="203"/>
      <c r="K56" s="203"/>
      <c r="L56" s="203"/>
      <c r="M56" s="203"/>
      <c r="N56" s="203"/>
      <c r="O56" s="204"/>
      <c r="P56" s="265"/>
      <c r="Q56" s="265"/>
      <c r="R56" s="265"/>
      <c r="S56" s="265"/>
      <c r="T56" s="265"/>
      <c r="U56" s="265"/>
      <c r="V56" s="265"/>
      <c r="W56" s="265"/>
      <c r="X56" s="266"/>
      <c r="Y56" s="239" t="s">
        <v>15</v>
      </c>
      <c r="Z56" s="236"/>
      <c r="AA56" s="237"/>
      <c r="AB56" s="240" t="s">
        <v>16</v>
      </c>
      <c r="AC56" s="240"/>
      <c r="AD56" s="240"/>
      <c r="AE56" s="93" t="s">
        <v>545</v>
      </c>
      <c r="AF56" s="94"/>
      <c r="AG56" s="94"/>
      <c r="AH56" s="94"/>
      <c r="AI56" s="95"/>
      <c r="AJ56" s="93" t="s">
        <v>545</v>
      </c>
      <c r="AK56" s="94"/>
      <c r="AL56" s="94"/>
      <c r="AM56" s="94"/>
      <c r="AN56" s="95"/>
      <c r="AO56" s="93" t="s">
        <v>543</v>
      </c>
      <c r="AP56" s="94"/>
      <c r="AQ56" s="94"/>
      <c r="AR56" s="94"/>
      <c r="AS56" s="95"/>
      <c r="AT56" s="274"/>
      <c r="AU56" s="275"/>
      <c r="AV56" s="275"/>
      <c r="AW56" s="275"/>
      <c r="AX56" s="276"/>
    </row>
    <row r="57" spans="1:50" hidden="1">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7" t="s">
        <v>303</v>
      </c>
      <c r="AU57" s="278"/>
      <c r="AV57" s="278"/>
      <c r="AW57" s="278"/>
      <c r="AX57" s="279"/>
    </row>
    <row r="58" spans="1:50" hidden="1">
      <c r="A58" s="241"/>
      <c r="B58" s="243"/>
      <c r="C58" s="243"/>
      <c r="D58" s="243"/>
      <c r="E58" s="243"/>
      <c r="F58" s="244"/>
      <c r="G58" s="230"/>
      <c r="H58" s="110"/>
      <c r="I58" s="110"/>
      <c r="J58" s="110"/>
      <c r="K58" s="110"/>
      <c r="L58" s="110"/>
      <c r="M58" s="110"/>
      <c r="N58" s="110"/>
      <c r="O58" s="231"/>
      <c r="P58" s="248"/>
      <c r="Q58" s="110"/>
      <c r="R58" s="110"/>
      <c r="S58" s="110"/>
      <c r="T58" s="110"/>
      <c r="U58" s="110"/>
      <c r="V58" s="110"/>
      <c r="W58" s="110"/>
      <c r="X58" s="231"/>
      <c r="Y58" s="252"/>
      <c r="Z58" s="253"/>
      <c r="AA58" s="254"/>
      <c r="AB58" s="258"/>
      <c r="AC58" s="259"/>
      <c r="AD58" s="260"/>
      <c r="AE58" s="248"/>
      <c r="AF58" s="110"/>
      <c r="AG58" s="110"/>
      <c r="AH58" s="110"/>
      <c r="AI58" s="231"/>
      <c r="AJ58" s="248"/>
      <c r="AK58" s="110"/>
      <c r="AL58" s="110"/>
      <c r="AM58" s="110"/>
      <c r="AN58" s="231"/>
      <c r="AO58" s="248"/>
      <c r="AP58" s="110"/>
      <c r="AQ58" s="110"/>
      <c r="AR58" s="110"/>
      <c r="AS58" s="231"/>
      <c r="AT58" s="67"/>
      <c r="AU58" s="112"/>
      <c r="AV58" s="112"/>
      <c r="AW58" s="110" t="s">
        <v>360</v>
      </c>
      <c r="AX58" s="111"/>
    </row>
    <row r="59" spans="1:50" hidden="1">
      <c r="A59" s="241"/>
      <c r="B59" s="243"/>
      <c r="C59" s="243"/>
      <c r="D59" s="243"/>
      <c r="E59" s="243"/>
      <c r="F59" s="244"/>
      <c r="G59" s="280"/>
      <c r="H59" s="201"/>
      <c r="I59" s="201"/>
      <c r="J59" s="201"/>
      <c r="K59" s="201"/>
      <c r="L59" s="201"/>
      <c r="M59" s="201"/>
      <c r="N59" s="201"/>
      <c r="O59" s="202"/>
      <c r="P59" s="219"/>
      <c r="Q59" s="261"/>
      <c r="R59" s="261"/>
      <c r="S59" s="261"/>
      <c r="T59" s="261"/>
      <c r="U59" s="261"/>
      <c r="V59" s="261"/>
      <c r="W59" s="261"/>
      <c r="X59" s="262"/>
      <c r="Y59" s="267" t="s">
        <v>86</v>
      </c>
      <c r="Z59" s="268"/>
      <c r="AA59" s="269"/>
      <c r="AB59" s="232"/>
      <c r="AC59" s="232"/>
      <c r="AD59" s="232"/>
      <c r="AE59" s="93"/>
      <c r="AF59" s="94"/>
      <c r="AG59" s="94"/>
      <c r="AH59" s="94"/>
      <c r="AI59" s="95"/>
      <c r="AJ59" s="93"/>
      <c r="AK59" s="94"/>
      <c r="AL59" s="94"/>
      <c r="AM59" s="94"/>
      <c r="AN59" s="95"/>
      <c r="AO59" s="93"/>
      <c r="AP59" s="94"/>
      <c r="AQ59" s="94"/>
      <c r="AR59" s="94"/>
      <c r="AS59" s="95"/>
      <c r="AT59" s="233"/>
      <c r="AU59" s="233"/>
      <c r="AV59" s="233"/>
      <c r="AW59" s="233"/>
      <c r="AX59" s="234"/>
    </row>
    <row r="60" spans="1:50" hidden="1">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5" t="s">
        <v>65</v>
      </c>
      <c r="Z60" s="236"/>
      <c r="AA60" s="237"/>
      <c r="AB60" s="238"/>
      <c r="AC60" s="238"/>
      <c r="AD60" s="238"/>
      <c r="AE60" s="93"/>
      <c r="AF60" s="94"/>
      <c r="AG60" s="94"/>
      <c r="AH60" s="94"/>
      <c r="AI60" s="95"/>
      <c r="AJ60" s="93"/>
      <c r="AK60" s="94"/>
      <c r="AL60" s="94"/>
      <c r="AM60" s="94"/>
      <c r="AN60" s="95"/>
      <c r="AO60" s="93"/>
      <c r="AP60" s="94"/>
      <c r="AQ60" s="94"/>
      <c r="AR60" s="94"/>
      <c r="AS60" s="95"/>
      <c r="AT60" s="93"/>
      <c r="AU60" s="94"/>
      <c r="AV60" s="94"/>
      <c r="AW60" s="94"/>
      <c r="AX60" s="96"/>
    </row>
    <row r="61" spans="1:50" hidden="1">
      <c r="A61" s="241"/>
      <c r="B61" s="245"/>
      <c r="C61" s="245"/>
      <c r="D61" s="245"/>
      <c r="E61" s="245"/>
      <c r="F61" s="246"/>
      <c r="G61" s="284"/>
      <c r="H61" s="203"/>
      <c r="I61" s="203"/>
      <c r="J61" s="203"/>
      <c r="K61" s="203"/>
      <c r="L61" s="203"/>
      <c r="M61" s="203"/>
      <c r="N61" s="203"/>
      <c r="O61" s="204"/>
      <c r="P61" s="265"/>
      <c r="Q61" s="265"/>
      <c r="R61" s="265"/>
      <c r="S61" s="265"/>
      <c r="T61" s="265"/>
      <c r="U61" s="265"/>
      <c r="V61" s="265"/>
      <c r="W61" s="265"/>
      <c r="X61" s="266"/>
      <c r="Y61" s="239" t="s">
        <v>15</v>
      </c>
      <c r="Z61" s="236"/>
      <c r="AA61" s="237"/>
      <c r="AB61" s="240" t="s">
        <v>16</v>
      </c>
      <c r="AC61" s="240"/>
      <c r="AD61" s="240"/>
      <c r="AE61" s="93"/>
      <c r="AF61" s="94"/>
      <c r="AG61" s="94"/>
      <c r="AH61" s="94"/>
      <c r="AI61" s="95"/>
      <c r="AJ61" s="93"/>
      <c r="AK61" s="94"/>
      <c r="AL61" s="94"/>
      <c r="AM61" s="94"/>
      <c r="AN61" s="95"/>
      <c r="AO61" s="93"/>
      <c r="AP61" s="94"/>
      <c r="AQ61" s="94"/>
      <c r="AR61" s="94"/>
      <c r="AS61" s="95"/>
      <c r="AT61" s="274"/>
      <c r="AU61" s="275"/>
      <c r="AV61" s="275"/>
      <c r="AW61" s="275"/>
      <c r="AX61" s="276"/>
    </row>
    <row r="62" spans="1:50" hidden="1">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7" t="s">
        <v>303</v>
      </c>
      <c r="AU62" s="278"/>
      <c r="AV62" s="278"/>
      <c r="AW62" s="278"/>
      <c r="AX62" s="279"/>
    </row>
    <row r="63" spans="1:50" hidden="1">
      <c r="A63" s="241"/>
      <c r="B63" s="243"/>
      <c r="C63" s="243"/>
      <c r="D63" s="243"/>
      <c r="E63" s="243"/>
      <c r="F63" s="244"/>
      <c r="G63" s="230"/>
      <c r="H63" s="110"/>
      <c r="I63" s="110"/>
      <c r="J63" s="110"/>
      <c r="K63" s="110"/>
      <c r="L63" s="110"/>
      <c r="M63" s="110"/>
      <c r="N63" s="110"/>
      <c r="O63" s="231"/>
      <c r="P63" s="248"/>
      <c r="Q63" s="110"/>
      <c r="R63" s="110"/>
      <c r="S63" s="110"/>
      <c r="T63" s="110"/>
      <c r="U63" s="110"/>
      <c r="V63" s="110"/>
      <c r="W63" s="110"/>
      <c r="X63" s="231"/>
      <c r="Y63" s="252"/>
      <c r="Z63" s="253"/>
      <c r="AA63" s="254"/>
      <c r="AB63" s="258"/>
      <c r="AC63" s="259"/>
      <c r="AD63" s="260"/>
      <c r="AE63" s="248"/>
      <c r="AF63" s="110"/>
      <c r="AG63" s="110"/>
      <c r="AH63" s="110"/>
      <c r="AI63" s="231"/>
      <c r="AJ63" s="248"/>
      <c r="AK63" s="110"/>
      <c r="AL63" s="110"/>
      <c r="AM63" s="110"/>
      <c r="AN63" s="231"/>
      <c r="AO63" s="248"/>
      <c r="AP63" s="110"/>
      <c r="AQ63" s="110"/>
      <c r="AR63" s="110"/>
      <c r="AS63" s="231"/>
      <c r="AT63" s="67"/>
      <c r="AU63" s="112"/>
      <c r="AV63" s="112"/>
      <c r="AW63" s="110" t="s">
        <v>360</v>
      </c>
      <c r="AX63" s="111"/>
    </row>
    <row r="64" spans="1:50" hidden="1">
      <c r="A64" s="241"/>
      <c r="B64" s="243"/>
      <c r="C64" s="243"/>
      <c r="D64" s="243"/>
      <c r="E64" s="243"/>
      <c r="F64" s="244"/>
      <c r="G64" s="280"/>
      <c r="H64" s="201"/>
      <c r="I64" s="201"/>
      <c r="J64" s="201"/>
      <c r="K64" s="201"/>
      <c r="L64" s="201"/>
      <c r="M64" s="201"/>
      <c r="N64" s="201"/>
      <c r="O64" s="202"/>
      <c r="P64" s="219"/>
      <c r="Q64" s="261"/>
      <c r="R64" s="261"/>
      <c r="S64" s="261"/>
      <c r="T64" s="261"/>
      <c r="U64" s="261"/>
      <c r="V64" s="261"/>
      <c r="W64" s="261"/>
      <c r="X64" s="262"/>
      <c r="Y64" s="267" t="s">
        <v>86</v>
      </c>
      <c r="Z64" s="268"/>
      <c r="AA64" s="269"/>
      <c r="AB64" s="232"/>
      <c r="AC64" s="232"/>
      <c r="AD64" s="232"/>
      <c r="AE64" s="93"/>
      <c r="AF64" s="94"/>
      <c r="AG64" s="94"/>
      <c r="AH64" s="94"/>
      <c r="AI64" s="95"/>
      <c r="AJ64" s="93"/>
      <c r="AK64" s="94"/>
      <c r="AL64" s="94"/>
      <c r="AM64" s="94"/>
      <c r="AN64" s="95"/>
      <c r="AO64" s="93"/>
      <c r="AP64" s="94"/>
      <c r="AQ64" s="94"/>
      <c r="AR64" s="94"/>
      <c r="AS64" s="95"/>
      <c r="AT64" s="233"/>
      <c r="AU64" s="233"/>
      <c r="AV64" s="233"/>
      <c r="AW64" s="233"/>
      <c r="AX64" s="234"/>
    </row>
    <row r="65" spans="1:60" hidden="1">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5" t="s">
        <v>65</v>
      </c>
      <c r="Z65" s="236"/>
      <c r="AA65" s="237"/>
      <c r="AB65" s="238"/>
      <c r="AC65" s="238"/>
      <c r="AD65" s="238"/>
      <c r="AE65" s="93"/>
      <c r="AF65" s="94"/>
      <c r="AG65" s="94"/>
      <c r="AH65" s="94"/>
      <c r="AI65" s="95"/>
      <c r="AJ65" s="93"/>
      <c r="AK65" s="94"/>
      <c r="AL65" s="94"/>
      <c r="AM65" s="94"/>
      <c r="AN65" s="95"/>
      <c r="AO65" s="93"/>
      <c r="AP65" s="94"/>
      <c r="AQ65" s="94"/>
      <c r="AR65" s="94"/>
      <c r="AS65" s="95"/>
      <c r="AT65" s="93"/>
      <c r="AU65" s="94"/>
      <c r="AV65" s="94"/>
      <c r="AW65" s="94"/>
      <c r="AX65" s="96"/>
    </row>
    <row r="66" spans="1:60" hidden="1">
      <c r="A66" s="242"/>
      <c r="B66" s="245"/>
      <c r="C66" s="245"/>
      <c r="D66" s="245"/>
      <c r="E66" s="245"/>
      <c r="F66" s="246"/>
      <c r="G66" s="284"/>
      <c r="H66" s="203"/>
      <c r="I66" s="203"/>
      <c r="J66" s="203"/>
      <c r="K66" s="203"/>
      <c r="L66" s="203"/>
      <c r="M66" s="203"/>
      <c r="N66" s="203"/>
      <c r="O66" s="204"/>
      <c r="P66" s="265"/>
      <c r="Q66" s="265"/>
      <c r="R66" s="265"/>
      <c r="S66" s="265"/>
      <c r="T66" s="265"/>
      <c r="U66" s="265"/>
      <c r="V66" s="265"/>
      <c r="W66" s="265"/>
      <c r="X66" s="266"/>
      <c r="Y66" s="239" t="s">
        <v>15</v>
      </c>
      <c r="Z66" s="236"/>
      <c r="AA66" s="237"/>
      <c r="AB66" s="240" t="s">
        <v>16</v>
      </c>
      <c r="AC66" s="240"/>
      <c r="AD66" s="240"/>
      <c r="AE66" s="93"/>
      <c r="AF66" s="94"/>
      <c r="AG66" s="94"/>
      <c r="AH66" s="94"/>
      <c r="AI66" s="95"/>
      <c r="AJ66" s="93"/>
      <c r="AK66" s="94"/>
      <c r="AL66" s="94"/>
      <c r="AM66" s="94"/>
      <c r="AN66" s="95"/>
      <c r="AO66" s="93"/>
      <c r="AP66" s="94"/>
      <c r="AQ66" s="94"/>
      <c r="AR66" s="94"/>
      <c r="AS66" s="95"/>
      <c r="AT66" s="274"/>
      <c r="AU66" s="275"/>
      <c r="AV66" s="275"/>
      <c r="AW66" s="275"/>
      <c r="AX66" s="276"/>
    </row>
    <row r="67" spans="1:60" ht="13.5" customHeight="1">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2" t="s">
        <v>12</v>
      </c>
      <c r="AC67" s="123"/>
      <c r="AD67" s="175"/>
      <c r="AE67" s="669" t="s">
        <v>69</v>
      </c>
      <c r="AF67" s="120"/>
      <c r="AG67" s="120"/>
      <c r="AH67" s="120"/>
      <c r="AI67" s="120"/>
      <c r="AJ67" s="669" t="s">
        <v>70</v>
      </c>
      <c r="AK67" s="120"/>
      <c r="AL67" s="120"/>
      <c r="AM67" s="120"/>
      <c r="AN67" s="120"/>
      <c r="AO67" s="669" t="s">
        <v>71</v>
      </c>
      <c r="AP67" s="120"/>
      <c r="AQ67" s="120"/>
      <c r="AR67" s="120"/>
      <c r="AS67" s="120"/>
      <c r="AT67" s="180" t="s">
        <v>74</v>
      </c>
      <c r="AU67" s="181"/>
      <c r="AV67" s="181"/>
      <c r="AW67" s="181"/>
      <c r="AX67" s="182"/>
    </row>
    <row r="68" spans="1:60" ht="13.5" customHeight="1">
      <c r="A68" s="191"/>
      <c r="B68" s="192"/>
      <c r="C68" s="192"/>
      <c r="D68" s="192"/>
      <c r="E68" s="192"/>
      <c r="F68" s="193"/>
      <c r="G68" s="219" t="s">
        <v>514</v>
      </c>
      <c r="H68" s="201"/>
      <c r="I68" s="201"/>
      <c r="J68" s="201"/>
      <c r="K68" s="201"/>
      <c r="L68" s="201"/>
      <c r="M68" s="201"/>
      <c r="N68" s="201"/>
      <c r="O68" s="201"/>
      <c r="P68" s="201"/>
      <c r="Q68" s="201"/>
      <c r="R68" s="201"/>
      <c r="S68" s="201"/>
      <c r="T68" s="201"/>
      <c r="U68" s="201"/>
      <c r="V68" s="201"/>
      <c r="W68" s="201"/>
      <c r="X68" s="202"/>
      <c r="Y68" s="340" t="s">
        <v>66</v>
      </c>
      <c r="Z68" s="341"/>
      <c r="AA68" s="342"/>
      <c r="AB68" s="208" t="s">
        <v>516</v>
      </c>
      <c r="AC68" s="209"/>
      <c r="AD68" s="210"/>
      <c r="AE68" s="93" t="s">
        <v>509</v>
      </c>
      <c r="AF68" s="94"/>
      <c r="AG68" s="94"/>
      <c r="AH68" s="94"/>
      <c r="AI68" s="95"/>
      <c r="AJ68" s="93" t="s">
        <v>509</v>
      </c>
      <c r="AK68" s="94"/>
      <c r="AL68" s="94"/>
      <c r="AM68" s="94"/>
      <c r="AN68" s="95"/>
      <c r="AO68" s="93">
        <v>45</v>
      </c>
      <c r="AP68" s="94"/>
      <c r="AQ68" s="94"/>
      <c r="AR68" s="94"/>
      <c r="AS68" s="95"/>
      <c r="AT68" s="211"/>
      <c r="AU68" s="211"/>
      <c r="AV68" s="211"/>
      <c r="AW68" s="211"/>
      <c r="AX68" s="212"/>
      <c r="AY68" s="10"/>
      <c r="AZ68" s="10"/>
      <c r="BA68" s="10"/>
      <c r="BB68" s="10"/>
      <c r="BC68" s="10"/>
    </row>
    <row r="69" spans="1:60" ht="13.5" customHeight="1">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59"/>
      <c r="AA69" s="160"/>
      <c r="AB69" s="216" t="s">
        <v>516</v>
      </c>
      <c r="AC69" s="217"/>
      <c r="AD69" s="218"/>
      <c r="AE69" s="93" t="s">
        <v>509</v>
      </c>
      <c r="AF69" s="94"/>
      <c r="AG69" s="94"/>
      <c r="AH69" s="94"/>
      <c r="AI69" s="95"/>
      <c r="AJ69" s="93" t="s">
        <v>509</v>
      </c>
      <c r="AK69" s="94"/>
      <c r="AL69" s="94"/>
      <c r="AM69" s="94"/>
      <c r="AN69" s="95"/>
      <c r="AO69" s="93">
        <v>48</v>
      </c>
      <c r="AP69" s="94"/>
      <c r="AQ69" s="94"/>
      <c r="AR69" s="94"/>
      <c r="AS69" s="95"/>
      <c r="AT69" s="93">
        <v>48</v>
      </c>
      <c r="AU69" s="94"/>
      <c r="AV69" s="94"/>
      <c r="AW69" s="94"/>
      <c r="AX69" s="96"/>
      <c r="AY69" s="10"/>
      <c r="AZ69" s="10"/>
      <c r="BA69" s="10"/>
      <c r="BB69" s="10"/>
      <c r="BC69" s="10"/>
      <c r="BD69" s="10"/>
      <c r="BE69" s="10"/>
      <c r="BF69" s="10"/>
      <c r="BG69" s="10"/>
      <c r="BH69" s="10"/>
    </row>
    <row r="70" spans="1:60" ht="13.5" customHeight="1">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2" t="s">
        <v>12</v>
      </c>
      <c r="AC70" s="123"/>
      <c r="AD70" s="175"/>
      <c r="AE70" s="179" t="s">
        <v>69</v>
      </c>
      <c r="AF70" s="174"/>
      <c r="AG70" s="174"/>
      <c r="AH70" s="174"/>
      <c r="AI70" s="200"/>
      <c r="AJ70" s="179" t="s">
        <v>70</v>
      </c>
      <c r="AK70" s="174"/>
      <c r="AL70" s="174"/>
      <c r="AM70" s="174"/>
      <c r="AN70" s="200"/>
      <c r="AO70" s="179" t="s">
        <v>71</v>
      </c>
      <c r="AP70" s="174"/>
      <c r="AQ70" s="174"/>
      <c r="AR70" s="174"/>
      <c r="AS70" s="200"/>
      <c r="AT70" s="180" t="s">
        <v>74</v>
      </c>
      <c r="AU70" s="181"/>
      <c r="AV70" s="181"/>
      <c r="AW70" s="181"/>
      <c r="AX70" s="182"/>
    </row>
    <row r="71" spans="1:60" ht="13.5" customHeight="1">
      <c r="A71" s="191"/>
      <c r="B71" s="192"/>
      <c r="C71" s="192"/>
      <c r="D71" s="192"/>
      <c r="E71" s="192"/>
      <c r="F71" s="193"/>
      <c r="G71" s="219" t="s">
        <v>515</v>
      </c>
      <c r="H71" s="201"/>
      <c r="I71" s="201"/>
      <c r="J71" s="201"/>
      <c r="K71" s="201"/>
      <c r="L71" s="201"/>
      <c r="M71" s="201"/>
      <c r="N71" s="201"/>
      <c r="O71" s="201"/>
      <c r="P71" s="201"/>
      <c r="Q71" s="201"/>
      <c r="R71" s="201"/>
      <c r="S71" s="201"/>
      <c r="T71" s="201"/>
      <c r="U71" s="201"/>
      <c r="V71" s="201"/>
      <c r="W71" s="201"/>
      <c r="X71" s="202"/>
      <c r="Y71" s="205" t="s">
        <v>66</v>
      </c>
      <c r="Z71" s="206"/>
      <c r="AA71" s="207"/>
      <c r="AB71" s="208" t="s">
        <v>516</v>
      </c>
      <c r="AC71" s="209"/>
      <c r="AD71" s="210"/>
      <c r="AE71" s="93" t="s">
        <v>509</v>
      </c>
      <c r="AF71" s="94"/>
      <c r="AG71" s="94"/>
      <c r="AH71" s="94"/>
      <c r="AI71" s="95"/>
      <c r="AJ71" s="93" t="s">
        <v>509</v>
      </c>
      <c r="AK71" s="94"/>
      <c r="AL71" s="94"/>
      <c r="AM71" s="94"/>
      <c r="AN71" s="95"/>
      <c r="AO71" s="93">
        <v>27</v>
      </c>
      <c r="AP71" s="94"/>
      <c r="AQ71" s="94"/>
      <c r="AR71" s="94"/>
      <c r="AS71" s="95"/>
      <c r="AT71" s="211"/>
      <c r="AU71" s="211"/>
      <c r="AV71" s="211"/>
      <c r="AW71" s="211"/>
      <c r="AX71" s="212"/>
      <c r="AY71" s="10"/>
      <c r="AZ71" s="10"/>
      <c r="BA71" s="10"/>
      <c r="BB71" s="10"/>
      <c r="BC71" s="10"/>
    </row>
    <row r="72" spans="1:60" ht="13.5" customHeight="1">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t="s">
        <v>516</v>
      </c>
      <c r="AC72" s="217"/>
      <c r="AD72" s="218"/>
      <c r="AE72" s="93" t="s">
        <v>509</v>
      </c>
      <c r="AF72" s="94"/>
      <c r="AG72" s="94"/>
      <c r="AH72" s="94"/>
      <c r="AI72" s="95"/>
      <c r="AJ72" s="93" t="s">
        <v>509</v>
      </c>
      <c r="AK72" s="94"/>
      <c r="AL72" s="94"/>
      <c r="AM72" s="94"/>
      <c r="AN72" s="95"/>
      <c r="AO72" s="93">
        <v>28</v>
      </c>
      <c r="AP72" s="94"/>
      <c r="AQ72" s="94"/>
      <c r="AR72" s="94"/>
      <c r="AS72" s="95"/>
      <c r="AT72" s="93">
        <v>28</v>
      </c>
      <c r="AU72" s="94"/>
      <c r="AV72" s="94"/>
      <c r="AW72" s="94"/>
      <c r="AX72" s="96"/>
      <c r="AY72" s="10"/>
      <c r="AZ72" s="10"/>
      <c r="BA72" s="10"/>
      <c r="BB72" s="10"/>
      <c r="BC72" s="10"/>
      <c r="BD72" s="10"/>
      <c r="BE72" s="10"/>
      <c r="BF72" s="10"/>
      <c r="BG72" s="10"/>
      <c r="BH72" s="10"/>
    </row>
    <row r="73" spans="1:60" ht="13.5" customHeight="1">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2" t="s">
        <v>12</v>
      </c>
      <c r="AC73" s="123"/>
      <c r="AD73" s="175"/>
      <c r="AE73" s="179" t="s">
        <v>69</v>
      </c>
      <c r="AF73" s="174"/>
      <c r="AG73" s="174"/>
      <c r="AH73" s="174"/>
      <c r="AI73" s="200"/>
      <c r="AJ73" s="179" t="s">
        <v>70</v>
      </c>
      <c r="AK73" s="174"/>
      <c r="AL73" s="174"/>
      <c r="AM73" s="174"/>
      <c r="AN73" s="200"/>
      <c r="AO73" s="179" t="s">
        <v>71</v>
      </c>
      <c r="AP73" s="174"/>
      <c r="AQ73" s="174"/>
      <c r="AR73" s="174"/>
      <c r="AS73" s="200"/>
      <c r="AT73" s="180" t="s">
        <v>74</v>
      </c>
      <c r="AU73" s="181"/>
      <c r="AV73" s="181"/>
      <c r="AW73" s="181"/>
      <c r="AX73" s="182"/>
    </row>
    <row r="74" spans="1:60" ht="13.5" customHeight="1">
      <c r="A74" s="191"/>
      <c r="B74" s="192"/>
      <c r="C74" s="192"/>
      <c r="D74" s="192"/>
      <c r="E74" s="192"/>
      <c r="F74" s="193"/>
      <c r="G74" s="219" t="s">
        <v>517</v>
      </c>
      <c r="H74" s="201"/>
      <c r="I74" s="201"/>
      <c r="J74" s="201"/>
      <c r="K74" s="201"/>
      <c r="L74" s="201"/>
      <c r="M74" s="201"/>
      <c r="N74" s="201"/>
      <c r="O74" s="201"/>
      <c r="P74" s="201"/>
      <c r="Q74" s="201"/>
      <c r="R74" s="201"/>
      <c r="S74" s="201"/>
      <c r="T74" s="201"/>
      <c r="U74" s="201"/>
      <c r="V74" s="201"/>
      <c r="W74" s="201"/>
      <c r="X74" s="202"/>
      <c r="Y74" s="205" t="s">
        <v>66</v>
      </c>
      <c r="Z74" s="206"/>
      <c r="AA74" s="207"/>
      <c r="AB74" s="208" t="s">
        <v>516</v>
      </c>
      <c r="AC74" s="209"/>
      <c r="AD74" s="210"/>
      <c r="AE74" s="93" t="s">
        <v>509</v>
      </c>
      <c r="AF74" s="94"/>
      <c r="AG74" s="94"/>
      <c r="AH74" s="94"/>
      <c r="AI74" s="95"/>
      <c r="AJ74" s="93" t="s">
        <v>509</v>
      </c>
      <c r="AK74" s="94"/>
      <c r="AL74" s="94"/>
      <c r="AM74" s="94"/>
      <c r="AN74" s="95"/>
      <c r="AO74" s="93">
        <v>2</v>
      </c>
      <c r="AP74" s="94"/>
      <c r="AQ74" s="94"/>
      <c r="AR74" s="94"/>
      <c r="AS74" s="95"/>
      <c r="AT74" s="211"/>
      <c r="AU74" s="211"/>
      <c r="AV74" s="211"/>
      <c r="AW74" s="211"/>
      <c r="AX74" s="212"/>
      <c r="AY74" s="10"/>
      <c r="AZ74" s="10"/>
      <c r="BA74" s="10"/>
      <c r="BB74" s="10"/>
      <c r="BC74" s="10"/>
    </row>
    <row r="75" spans="1:60" ht="13.5" customHeight="1">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t="s">
        <v>516</v>
      </c>
      <c r="AC75" s="217"/>
      <c r="AD75" s="218"/>
      <c r="AE75" s="93" t="s">
        <v>509</v>
      </c>
      <c r="AF75" s="94"/>
      <c r="AG75" s="94"/>
      <c r="AH75" s="94"/>
      <c r="AI75" s="95"/>
      <c r="AJ75" s="93" t="s">
        <v>509</v>
      </c>
      <c r="AK75" s="94"/>
      <c r="AL75" s="94"/>
      <c r="AM75" s="94"/>
      <c r="AN75" s="95"/>
      <c r="AO75" s="93">
        <v>2</v>
      </c>
      <c r="AP75" s="94"/>
      <c r="AQ75" s="94"/>
      <c r="AR75" s="94"/>
      <c r="AS75" s="95"/>
      <c r="AT75" s="93">
        <v>1</v>
      </c>
      <c r="AU75" s="94"/>
      <c r="AV75" s="94"/>
      <c r="AW75" s="94"/>
      <c r="AX75" s="96"/>
      <c r="AY75" s="10"/>
      <c r="AZ75" s="10"/>
      <c r="BA75" s="10"/>
      <c r="BB75" s="10"/>
      <c r="BC75" s="10"/>
      <c r="BD75" s="10"/>
      <c r="BE75" s="10"/>
      <c r="BF75" s="10"/>
      <c r="BG75" s="10"/>
      <c r="BH75" s="10"/>
    </row>
    <row r="76" spans="1:60" hidden="1">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2" t="s">
        <v>12</v>
      </c>
      <c r="AC76" s="123"/>
      <c r="AD76" s="175"/>
      <c r="AE76" s="179" t="s">
        <v>69</v>
      </c>
      <c r="AF76" s="174"/>
      <c r="AG76" s="174"/>
      <c r="AH76" s="174"/>
      <c r="AI76" s="200"/>
      <c r="AJ76" s="179" t="s">
        <v>70</v>
      </c>
      <c r="AK76" s="174"/>
      <c r="AL76" s="174"/>
      <c r="AM76" s="174"/>
      <c r="AN76" s="200"/>
      <c r="AO76" s="179" t="s">
        <v>71</v>
      </c>
      <c r="AP76" s="174"/>
      <c r="AQ76" s="174"/>
      <c r="AR76" s="174"/>
      <c r="AS76" s="200"/>
      <c r="AT76" s="180" t="s">
        <v>74</v>
      </c>
      <c r="AU76" s="181"/>
      <c r="AV76" s="181"/>
      <c r="AW76" s="181"/>
      <c r="AX76" s="182"/>
    </row>
    <row r="77" spans="1:60" hidden="1">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3"/>
      <c r="AF77" s="94"/>
      <c r="AG77" s="94"/>
      <c r="AH77" s="94"/>
      <c r="AI77" s="95"/>
      <c r="AJ77" s="93"/>
      <c r="AK77" s="94"/>
      <c r="AL77" s="94"/>
      <c r="AM77" s="94"/>
      <c r="AN77" s="95"/>
      <c r="AO77" s="93"/>
      <c r="AP77" s="94"/>
      <c r="AQ77" s="94"/>
      <c r="AR77" s="94"/>
      <c r="AS77" s="95"/>
      <c r="AT77" s="211"/>
      <c r="AU77" s="211"/>
      <c r="AV77" s="211"/>
      <c r="AW77" s="211"/>
      <c r="AX77" s="212"/>
      <c r="AY77" s="10"/>
      <c r="AZ77" s="10"/>
      <c r="BA77" s="10"/>
      <c r="BB77" s="10"/>
      <c r="BC77" s="10"/>
    </row>
    <row r="78" spans="1:60" hidden="1">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2" t="s">
        <v>12</v>
      </c>
      <c r="AC79" s="123"/>
      <c r="AD79" s="175"/>
      <c r="AE79" s="179" t="s">
        <v>69</v>
      </c>
      <c r="AF79" s="174"/>
      <c r="AG79" s="174"/>
      <c r="AH79" s="174"/>
      <c r="AI79" s="200"/>
      <c r="AJ79" s="179" t="s">
        <v>70</v>
      </c>
      <c r="AK79" s="174"/>
      <c r="AL79" s="174"/>
      <c r="AM79" s="174"/>
      <c r="AN79" s="200"/>
      <c r="AO79" s="179" t="s">
        <v>71</v>
      </c>
      <c r="AP79" s="174"/>
      <c r="AQ79" s="174"/>
      <c r="AR79" s="174"/>
      <c r="AS79" s="200"/>
      <c r="AT79" s="180" t="s">
        <v>74</v>
      </c>
      <c r="AU79" s="181"/>
      <c r="AV79" s="181"/>
      <c r="AW79" s="181"/>
      <c r="AX79" s="182"/>
    </row>
    <row r="80" spans="1:60" hidden="1">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3"/>
      <c r="AF80" s="94"/>
      <c r="AG80" s="94"/>
      <c r="AH80" s="94"/>
      <c r="AI80" s="95"/>
      <c r="AJ80" s="93"/>
      <c r="AK80" s="94"/>
      <c r="AL80" s="94"/>
      <c r="AM80" s="94"/>
      <c r="AN80" s="95"/>
      <c r="AO80" s="93"/>
      <c r="AP80" s="94"/>
      <c r="AQ80" s="94"/>
      <c r="AR80" s="94"/>
      <c r="AS80" s="95"/>
      <c r="AT80" s="211"/>
      <c r="AU80" s="211"/>
      <c r="AV80" s="211"/>
      <c r="AW80" s="211"/>
      <c r="AX80" s="212"/>
      <c r="AY80" s="10"/>
      <c r="AZ80" s="10"/>
      <c r="BA80" s="10"/>
      <c r="BB80" s="10"/>
      <c r="BC80" s="10"/>
    </row>
    <row r="81" spans="1:60" hidden="1">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71" t="s">
        <v>17</v>
      </c>
      <c r="B82" s="172"/>
      <c r="C82" s="172"/>
      <c r="D82" s="172"/>
      <c r="E82" s="172"/>
      <c r="F82" s="173"/>
      <c r="G82" s="174" t="s">
        <v>18</v>
      </c>
      <c r="H82" s="123"/>
      <c r="I82" s="123"/>
      <c r="J82" s="123"/>
      <c r="K82" s="123"/>
      <c r="L82" s="123"/>
      <c r="M82" s="123"/>
      <c r="N82" s="123"/>
      <c r="O82" s="123"/>
      <c r="P82" s="123"/>
      <c r="Q82" s="123"/>
      <c r="R82" s="123"/>
      <c r="S82" s="123"/>
      <c r="T82" s="123"/>
      <c r="U82" s="123"/>
      <c r="V82" s="123"/>
      <c r="W82" s="123"/>
      <c r="X82" s="175"/>
      <c r="Y82" s="176"/>
      <c r="Z82" s="177"/>
      <c r="AA82" s="178"/>
      <c r="AB82" s="122" t="s">
        <v>12</v>
      </c>
      <c r="AC82" s="123"/>
      <c r="AD82" s="175"/>
      <c r="AE82" s="179" t="s">
        <v>69</v>
      </c>
      <c r="AF82" s="123"/>
      <c r="AG82" s="123"/>
      <c r="AH82" s="123"/>
      <c r="AI82" s="175"/>
      <c r="AJ82" s="179" t="s">
        <v>70</v>
      </c>
      <c r="AK82" s="123"/>
      <c r="AL82" s="123"/>
      <c r="AM82" s="123"/>
      <c r="AN82" s="175"/>
      <c r="AO82" s="179" t="s">
        <v>71</v>
      </c>
      <c r="AP82" s="123"/>
      <c r="AQ82" s="123"/>
      <c r="AR82" s="123"/>
      <c r="AS82" s="175"/>
      <c r="AT82" s="180" t="s">
        <v>75</v>
      </c>
      <c r="AU82" s="181"/>
      <c r="AV82" s="181"/>
      <c r="AW82" s="181"/>
      <c r="AX82" s="182"/>
    </row>
    <row r="83" spans="1:60" ht="27.75" customHeight="1">
      <c r="A83" s="133"/>
      <c r="B83" s="131"/>
      <c r="C83" s="131"/>
      <c r="D83" s="131"/>
      <c r="E83" s="131"/>
      <c r="F83" s="132"/>
      <c r="G83" s="148" t="s">
        <v>520</v>
      </c>
      <c r="H83" s="148"/>
      <c r="I83" s="148"/>
      <c r="J83" s="148"/>
      <c r="K83" s="148"/>
      <c r="L83" s="148"/>
      <c r="M83" s="148"/>
      <c r="N83" s="148"/>
      <c r="O83" s="148"/>
      <c r="P83" s="148"/>
      <c r="Q83" s="148"/>
      <c r="R83" s="148"/>
      <c r="S83" s="148"/>
      <c r="T83" s="148"/>
      <c r="U83" s="148"/>
      <c r="V83" s="148"/>
      <c r="W83" s="148"/>
      <c r="X83" s="148"/>
      <c r="Y83" s="150" t="s">
        <v>17</v>
      </c>
      <c r="Z83" s="151"/>
      <c r="AA83" s="152"/>
      <c r="AB83" s="185" t="s">
        <v>522</v>
      </c>
      <c r="AC83" s="154"/>
      <c r="AD83" s="155"/>
      <c r="AE83" s="156" t="s">
        <v>509</v>
      </c>
      <c r="AF83" s="157"/>
      <c r="AG83" s="157"/>
      <c r="AH83" s="157"/>
      <c r="AI83" s="157"/>
      <c r="AJ83" s="156" t="s">
        <v>509</v>
      </c>
      <c r="AK83" s="157"/>
      <c r="AL83" s="157"/>
      <c r="AM83" s="157"/>
      <c r="AN83" s="157"/>
      <c r="AO83" s="156">
        <v>16</v>
      </c>
      <c r="AP83" s="157"/>
      <c r="AQ83" s="157"/>
      <c r="AR83" s="157"/>
      <c r="AS83" s="157"/>
      <c r="AT83" s="93">
        <v>15.5</v>
      </c>
      <c r="AU83" s="94"/>
      <c r="AV83" s="94"/>
      <c r="AW83" s="94"/>
      <c r="AX83" s="96"/>
    </row>
    <row r="84" spans="1:60" ht="42" customHeight="1">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462</v>
      </c>
      <c r="AC84" s="162"/>
      <c r="AD84" s="163"/>
      <c r="AE84" s="161" t="s">
        <v>509</v>
      </c>
      <c r="AF84" s="162"/>
      <c r="AG84" s="162"/>
      <c r="AH84" s="162"/>
      <c r="AI84" s="163"/>
      <c r="AJ84" s="161" t="s">
        <v>523</v>
      </c>
      <c r="AK84" s="162"/>
      <c r="AL84" s="162"/>
      <c r="AM84" s="162"/>
      <c r="AN84" s="163"/>
      <c r="AO84" s="161" t="s">
        <v>518</v>
      </c>
      <c r="AP84" s="162"/>
      <c r="AQ84" s="162"/>
      <c r="AR84" s="162"/>
      <c r="AS84" s="163"/>
      <c r="AT84" s="187" t="s">
        <v>567</v>
      </c>
      <c r="AU84" s="162"/>
      <c r="AV84" s="162"/>
      <c r="AW84" s="162"/>
      <c r="AX84" s="164"/>
    </row>
    <row r="85" spans="1:60" ht="32.25" customHeight="1">
      <c r="A85" s="171" t="s">
        <v>17</v>
      </c>
      <c r="B85" s="172"/>
      <c r="C85" s="172"/>
      <c r="D85" s="172"/>
      <c r="E85" s="172"/>
      <c r="F85" s="173"/>
      <c r="G85" s="174" t="s">
        <v>18</v>
      </c>
      <c r="H85" s="123"/>
      <c r="I85" s="123"/>
      <c r="J85" s="123"/>
      <c r="K85" s="123"/>
      <c r="L85" s="123"/>
      <c r="M85" s="123"/>
      <c r="N85" s="123"/>
      <c r="O85" s="123"/>
      <c r="P85" s="123"/>
      <c r="Q85" s="123"/>
      <c r="R85" s="123"/>
      <c r="S85" s="123"/>
      <c r="T85" s="123"/>
      <c r="U85" s="123"/>
      <c r="V85" s="123"/>
      <c r="W85" s="123"/>
      <c r="X85" s="175"/>
      <c r="Y85" s="176"/>
      <c r="Z85" s="177"/>
      <c r="AA85" s="178"/>
      <c r="AB85" s="122" t="s">
        <v>12</v>
      </c>
      <c r="AC85" s="123"/>
      <c r="AD85" s="175"/>
      <c r="AE85" s="179" t="s">
        <v>69</v>
      </c>
      <c r="AF85" s="123"/>
      <c r="AG85" s="123"/>
      <c r="AH85" s="123"/>
      <c r="AI85" s="175"/>
      <c r="AJ85" s="179" t="s">
        <v>70</v>
      </c>
      <c r="AK85" s="123"/>
      <c r="AL85" s="123"/>
      <c r="AM85" s="123"/>
      <c r="AN85" s="175"/>
      <c r="AO85" s="179" t="s">
        <v>71</v>
      </c>
      <c r="AP85" s="123"/>
      <c r="AQ85" s="123"/>
      <c r="AR85" s="123"/>
      <c r="AS85" s="175"/>
      <c r="AT85" s="180" t="s">
        <v>75</v>
      </c>
      <c r="AU85" s="181"/>
      <c r="AV85" s="181"/>
      <c r="AW85" s="181"/>
      <c r="AX85" s="182"/>
    </row>
    <row r="86" spans="1:60" ht="22.5" customHeight="1">
      <c r="A86" s="133"/>
      <c r="B86" s="131"/>
      <c r="C86" s="131"/>
      <c r="D86" s="131"/>
      <c r="E86" s="131"/>
      <c r="F86" s="132"/>
      <c r="G86" s="148" t="s">
        <v>521</v>
      </c>
      <c r="H86" s="148"/>
      <c r="I86" s="148"/>
      <c r="J86" s="148"/>
      <c r="K86" s="148"/>
      <c r="L86" s="148"/>
      <c r="M86" s="148"/>
      <c r="N86" s="148"/>
      <c r="O86" s="148"/>
      <c r="P86" s="148"/>
      <c r="Q86" s="148"/>
      <c r="R86" s="148"/>
      <c r="S86" s="148"/>
      <c r="T86" s="148"/>
      <c r="U86" s="148"/>
      <c r="V86" s="148"/>
      <c r="W86" s="148"/>
      <c r="X86" s="148"/>
      <c r="Y86" s="150" t="s">
        <v>17</v>
      </c>
      <c r="Z86" s="151"/>
      <c r="AA86" s="152"/>
      <c r="AB86" s="185" t="s">
        <v>522</v>
      </c>
      <c r="AC86" s="154"/>
      <c r="AD86" s="155"/>
      <c r="AE86" s="156" t="s">
        <v>523</v>
      </c>
      <c r="AF86" s="157"/>
      <c r="AG86" s="157"/>
      <c r="AH86" s="157"/>
      <c r="AI86" s="157"/>
      <c r="AJ86" s="156" t="s">
        <v>509</v>
      </c>
      <c r="AK86" s="157"/>
      <c r="AL86" s="157"/>
      <c r="AM86" s="157"/>
      <c r="AN86" s="157"/>
      <c r="AO86" s="156">
        <v>3</v>
      </c>
      <c r="AP86" s="157"/>
      <c r="AQ86" s="157"/>
      <c r="AR86" s="157"/>
      <c r="AS86" s="157"/>
      <c r="AT86" s="93">
        <v>3.8</v>
      </c>
      <c r="AU86" s="94"/>
      <c r="AV86" s="94"/>
      <c r="AW86" s="94"/>
      <c r="AX86" s="96"/>
    </row>
    <row r="87" spans="1:60" ht="47.1" customHeight="1">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t="s">
        <v>523</v>
      </c>
      <c r="AF87" s="162"/>
      <c r="AG87" s="162"/>
      <c r="AH87" s="162"/>
      <c r="AI87" s="163"/>
      <c r="AJ87" s="161" t="s">
        <v>524</v>
      </c>
      <c r="AK87" s="162"/>
      <c r="AL87" s="162"/>
      <c r="AM87" s="162"/>
      <c r="AN87" s="163"/>
      <c r="AO87" s="161" t="s">
        <v>519</v>
      </c>
      <c r="AP87" s="162"/>
      <c r="AQ87" s="162"/>
      <c r="AR87" s="162"/>
      <c r="AS87" s="163"/>
      <c r="AT87" s="187" t="s">
        <v>566</v>
      </c>
      <c r="AU87" s="162"/>
      <c r="AV87" s="162"/>
      <c r="AW87" s="162"/>
      <c r="AX87" s="164"/>
    </row>
    <row r="88" spans="1:60" ht="32.25" customHeight="1">
      <c r="A88" s="171" t="s">
        <v>17</v>
      </c>
      <c r="B88" s="172"/>
      <c r="C88" s="172"/>
      <c r="D88" s="172"/>
      <c r="E88" s="172"/>
      <c r="F88" s="173"/>
      <c r="G88" s="174" t="s">
        <v>18</v>
      </c>
      <c r="H88" s="123"/>
      <c r="I88" s="123"/>
      <c r="J88" s="123"/>
      <c r="K88" s="123"/>
      <c r="L88" s="123"/>
      <c r="M88" s="123"/>
      <c r="N88" s="123"/>
      <c r="O88" s="123"/>
      <c r="P88" s="123"/>
      <c r="Q88" s="123"/>
      <c r="R88" s="123"/>
      <c r="S88" s="123"/>
      <c r="T88" s="123"/>
      <c r="U88" s="123"/>
      <c r="V88" s="123"/>
      <c r="W88" s="123"/>
      <c r="X88" s="175"/>
      <c r="Y88" s="176"/>
      <c r="Z88" s="177"/>
      <c r="AA88" s="178"/>
      <c r="AB88" s="122" t="s">
        <v>12</v>
      </c>
      <c r="AC88" s="123"/>
      <c r="AD88" s="175"/>
      <c r="AE88" s="179" t="s">
        <v>69</v>
      </c>
      <c r="AF88" s="123"/>
      <c r="AG88" s="123"/>
      <c r="AH88" s="123"/>
      <c r="AI88" s="175"/>
      <c r="AJ88" s="179" t="s">
        <v>70</v>
      </c>
      <c r="AK88" s="123"/>
      <c r="AL88" s="123"/>
      <c r="AM88" s="123"/>
      <c r="AN88" s="175"/>
      <c r="AO88" s="179" t="s">
        <v>71</v>
      </c>
      <c r="AP88" s="123"/>
      <c r="AQ88" s="123"/>
      <c r="AR88" s="123"/>
      <c r="AS88" s="175"/>
      <c r="AT88" s="180" t="s">
        <v>75</v>
      </c>
      <c r="AU88" s="181"/>
      <c r="AV88" s="181"/>
      <c r="AW88" s="181"/>
      <c r="AX88" s="182"/>
    </row>
    <row r="89" spans="1:60" ht="22.5" customHeight="1">
      <c r="A89" s="133"/>
      <c r="B89" s="131"/>
      <c r="C89" s="131"/>
      <c r="D89" s="131"/>
      <c r="E89" s="131"/>
      <c r="F89" s="132"/>
      <c r="G89" s="148" t="s">
        <v>525</v>
      </c>
      <c r="H89" s="148"/>
      <c r="I89" s="148"/>
      <c r="J89" s="148"/>
      <c r="K89" s="148"/>
      <c r="L89" s="148"/>
      <c r="M89" s="148"/>
      <c r="N89" s="148"/>
      <c r="O89" s="148"/>
      <c r="P89" s="148"/>
      <c r="Q89" s="148"/>
      <c r="R89" s="148"/>
      <c r="S89" s="148"/>
      <c r="T89" s="148"/>
      <c r="U89" s="148"/>
      <c r="V89" s="148"/>
      <c r="W89" s="148"/>
      <c r="X89" s="148"/>
      <c r="Y89" s="150" t="s">
        <v>17</v>
      </c>
      <c r="Z89" s="151"/>
      <c r="AA89" s="152"/>
      <c r="AB89" s="185" t="s">
        <v>522</v>
      </c>
      <c r="AC89" s="154"/>
      <c r="AD89" s="155"/>
      <c r="AE89" s="156" t="s">
        <v>509</v>
      </c>
      <c r="AF89" s="157"/>
      <c r="AG89" s="157"/>
      <c r="AH89" s="157"/>
      <c r="AI89" s="157"/>
      <c r="AJ89" s="156" t="s">
        <v>509</v>
      </c>
      <c r="AK89" s="157"/>
      <c r="AL89" s="157"/>
      <c r="AM89" s="157"/>
      <c r="AN89" s="157"/>
      <c r="AO89" s="156">
        <v>125</v>
      </c>
      <c r="AP89" s="157"/>
      <c r="AQ89" s="157"/>
      <c r="AR89" s="157"/>
      <c r="AS89" s="157"/>
      <c r="AT89" s="93">
        <v>70</v>
      </c>
      <c r="AU89" s="94"/>
      <c r="AV89" s="94"/>
      <c r="AW89" s="94"/>
      <c r="AX89" s="96"/>
    </row>
    <row r="90" spans="1:60" ht="47.1" customHeight="1">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t="s">
        <v>523</v>
      </c>
      <c r="AF90" s="162"/>
      <c r="AG90" s="162"/>
      <c r="AH90" s="162"/>
      <c r="AI90" s="163"/>
      <c r="AJ90" s="161" t="s">
        <v>523</v>
      </c>
      <c r="AK90" s="162"/>
      <c r="AL90" s="162"/>
      <c r="AM90" s="162"/>
      <c r="AN90" s="163"/>
      <c r="AO90" s="161" t="s">
        <v>565</v>
      </c>
      <c r="AP90" s="162"/>
      <c r="AQ90" s="162"/>
      <c r="AR90" s="162"/>
      <c r="AS90" s="163"/>
      <c r="AT90" s="186" t="s">
        <v>575</v>
      </c>
      <c r="AU90" s="162"/>
      <c r="AV90" s="162"/>
      <c r="AW90" s="162"/>
      <c r="AX90" s="163"/>
    </row>
    <row r="91" spans="1:60" ht="32.25" hidden="1" customHeight="1">
      <c r="A91" s="171" t="s">
        <v>17</v>
      </c>
      <c r="B91" s="172"/>
      <c r="C91" s="172"/>
      <c r="D91" s="172"/>
      <c r="E91" s="172"/>
      <c r="F91" s="173"/>
      <c r="G91" s="174" t="s">
        <v>18</v>
      </c>
      <c r="H91" s="123"/>
      <c r="I91" s="123"/>
      <c r="J91" s="123"/>
      <c r="K91" s="123"/>
      <c r="L91" s="123"/>
      <c r="M91" s="123"/>
      <c r="N91" s="123"/>
      <c r="O91" s="123"/>
      <c r="P91" s="123"/>
      <c r="Q91" s="123"/>
      <c r="R91" s="123"/>
      <c r="S91" s="123"/>
      <c r="T91" s="123"/>
      <c r="U91" s="123"/>
      <c r="V91" s="123"/>
      <c r="W91" s="123"/>
      <c r="X91" s="175"/>
      <c r="Y91" s="176"/>
      <c r="Z91" s="177"/>
      <c r="AA91" s="178"/>
      <c r="AB91" s="122" t="s">
        <v>12</v>
      </c>
      <c r="AC91" s="123"/>
      <c r="AD91" s="175"/>
      <c r="AE91" s="179" t="s">
        <v>69</v>
      </c>
      <c r="AF91" s="123"/>
      <c r="AG91" s="123"/>
      <c r="AH91" s="123"/>
      <c r="AI91" s="175"/>
      <c r="AJ91" s="179" t="s">
        <v>70</v>
      </c>
      <c r="AK91" s="123"/>
      <c r="AL91" s="123"/>
      <c r="AM91" s="123"/>
      <c r="AN91" s="175"/>
      <c r="AO91" s="179" t="s">
        <v>71</v>
      </c>
      <c r="AP91" s="123"/>
      <c r="AQ91" s="123"/>
      <c r="AR91" s="123"/>
      <c r="AS91" s="175"/>
      <c r="AT91" s="180" t="s">
        <v>75</v>
      </c>
      <c r="AU91" s="181"/>
      <c r="AV91" s="181"/>
      <c r="AW91" s="181"/>
      <c r="AX91" s="182"/>
    </row>
    <row r="92" spans="1:60" ht="22.5" hidden="1" customHeight="1">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3"/>
      <c r="AU92" s="94"/>
      <c r="AV92" s="94"/>
      <c r="AW92" s="94"/>
      <c r="AX92" s="96"/>
    </row>
    <row r="93" spans="1:60" ht="47.1" hidden="1" customHeight="1">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3"/>
      <c r="AU95" s="94"/>
      <c r="AV95" s="94"/>
      <c r="AW95" s="94"/>
      <c r="AX95" s="96"/>
    </row>
    <row r="96" spans="1:60" ht="47.1" hidden="1" customHeight="1">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0.25" customHeight="1">
      <c r="A97" s="382" t="s">
        <v>77</v>
      </c>
      <c r="B97" s="383"/>
      <c r="C97" s="355" t="s">
        <v>19</v>
      </c>
      <c r="D97" s="356"/>
      <c r="E97" s="356"/>
      <c r="F97" s="356"/>
      <c r="G97" s="356"/>
      <c r="H97" s="356"/>
      <c r="I97" s="356"/>
      <c r="J97" s="356"/>
      <c r="K97" s="357"/>
      <c r="L97" s="415" t="s">
        <v>76</v>
      </c>
      <c r="M97" s="415"/>
      <c r="N97" s="415"/>
      <c r="O97" s="415"/>
      <c r="P97" s="415"/>
      <c r="Q97" s="415"/>
      <c r="R97" s="416" t="s">
        <v>73</v>
      </c>
      <c r="S97" s="417"/>
      <c r="T97" s="417"/>
      <c r="U97" s="417"/>
      <c r="V97" s="417"/>
      <c r="W97" s="417"/>
      <c r="X97" s="418"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9"/>
    </row>
    <row r="98" spans="1:50" ht="16.5" customHeight="1">
      <c r="A98" s="384"/>
      <c r="B98" s="385"/>
      <c r="C98" s="420" t="s">
        <v>503</v>
      </c>
      <c r="D98" s="421"/>
      <c r="E98" s="421"/>
      <c r="F98" s="421"/>
      <c r="G98" s="421"/>
      <c r="H98" s="421"/>
      <c r="I98" s="421"/>
      <c r="J98" s="421"/>
      <c r="K98" s="422"/>
      <c r="L98" s="71">
        <v>927</v>
      </c>
      <c r="M98" s="72"/>
      <c r="N98" s="72"/>
      <c r="O98" s="72"/>
      <c r="P98" s="72"/>
      <c r="Q98" s="73"/>
      <c r="R98" s="71">
        <v>927</v>
      </c>
      <c r="S98" s="72"/>
      <c r="T98" s="72"/>
      <c r="U98" s="72"/>
      <c r="V98" s="72"/>
      <c r="W98" s="7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16.5" customHeight="1">
      <c r="A99" s="384"/>
      <c r="B99" s="385"/>
      <c r="C99" s="165" t="s">
        <v>504</v>
      </c>
      <c r="D99" s="166"/>
      <c r="E99" s="166"/>
      <c r="F99" s="166"/>
      <c r="G99" s="166"/>
      <c r="H99" s="166"/>
      <c r="I99" s="166"/>
      <c r="J99" s="166"/>
      <c r="K99" s="167"/>
      <c r="L99" s="71">
        <v>30</v>
      </c>
      <c r="M99" s="72"/>
      <c r="N99" s="72"/>
      <c r="O99" s="72"/>
      <c r="P99" s="72"/>
      <c r="Q99" s="73"/>
      <c r="R99" s="71">
        <v>30</v>
      </c>
      <c r="S99" s="72"/>
      <c r="T99" s="72"/>
      <c r="U99" s="72"/>
      <c r="V99" s="72"/>
      <c r="W99" s="7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16.5" customHeight="1">
      <c r="A100" s="384"/>
      <c r="B100" s="385"/>
      <c r="C100" s="165" t="s">
        <v>506</v>
      </c>
      <c r="D100" s="166"/>
      <c r="E100" s="166"/>
      <c r="F100" s="166"/>
      <c r="G100" s="166"/>
      <c r="H100" s="166"/>
      <c r="I100" s="166"/>
      <c r="J100" s="166"/>
      <c r="K100" s="167"/>
      <c r="L100" s="71">
        <v>2</v>
      </c>
      <c r="M100" s="72"/>
      <c r="N100" s="72"/>
      <c r="O100" s="72"/>
      <c r="P100" s="72"/>
      <c r="Q100" s="73"/>
      <c r="R100" s="71">
        <v>2</v>
      </c>
      <c r="S100" s="72"/>
      <c r="T100" s="72"/>
      <c r="U100" s="72"/>
      <c r="V100" s="72"/>
      <c r="W100" s="7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16.5" customHeight="1">
      <c r="A101" s="384"/>
      <c r="B101" s="385"/>
      <c r="C101" s="165" t="s">
        <v>505</v>
      </c>
      <c r="D101" s="166"/>
      <c r="E101" s="166"/>
      <c r="F101" s="166"/>
      <c r="G101" s="166"/>
      <c r="H101" s="166"/>
      <c r="I101" s="166"/>
      <c r="J101" s="166"/>
      <c r="K101" s="167"/>
      <c r="L101" s="71">
        <v>1</v>
      </c>
      <c r="M101" s="72"/>
      <c r="N101" s="72"/>
      <c r="O101" s="72"/>
      <c r="P101" s="72"/>
      <c r="Q101" s="73"/>
      <c r="R101" s="71">
        <v>1</v>
      </c>
      <c r="S101" s="72"/>
      <c r="T101" s="72"/>
      <c r="U101" s="72"/>
      <c r="V101" s="72"/>
      <c r="W101" s="7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16.5" customHeight="1">
      <c r="A102" s="384"/>
      <c r="B102" s="385"/>
      <c r="C102" s="165" t="s">
        <v>507</v>
      </c>
      <c r="D102" s="166"/>
      <c r="E102" s="166"/>
      <c r="F102" s="166"/>
      <c r="G102" s="166"/>
      <c r="H102" s="166"/>
      <c r="I102" s="166"/>
      <c r="J102" s="166"/>
      <c r="K102" s="167"/>
      <c r="L102" s="71">
        <v>1</v>
      </c>
      <c r="M102" s="72"/>
      <c r="N102" s="72"/>
      <c r="O102" s="72"/>
      <c r="P102" s="72"/>
      <c r="Q102" s="73"/>
      <c r="R102" s="71">
        <v>1</v>
      </c>
      <c r="S102" s="72"/>
      <c r="T102" s="72"/>
      <c r="U102" s="72"/>
      <c r="V102" s="72"/>
      <c r="W102" s="7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16.5" customHeight="1">
      <c r="A103" s="384"/>
      <c r="B103" s="385"/>
      <c r="C103" s="388" t="s">
        <v>508</v>
      </c>
      <c r="D103" s="389"/>
      <c r="E103" s="389"/>
      <c r="F103" s="389"/>
      <c r="G103" s="389"/>
      <c r="H103" s="389"/>
      <c r="I103" s="389"/>
      <c r="J103" s="389"/>
      <c r="K103" s="390"/>
      <c r="L103" s="71">
        <v>1</v>
      </c>
      <c r="M103" s="72"/>
      <c r="N103" s="72"/>
      <c r="O103" s="72"/>
      <c r="P103" s="72"/>
      <c r="Q103" s="73"/>
      <c r="R103" s="71">
        <v>1</v>
      </c>
      <c r="S103" s="72"/>
      <c r="T103" s="72"/>
      <c r="U103" s="72"/>
      <c r="V103" s="72"/>
      <c r="W103" s="7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16.5" customHeight="1" thickBot="1">
      <c r="A104" s="386"/>
      <c r="B104" s="387"/>
      <c r="C104" s="376" t="s">
        <v>22</v>
      </c>
      <c r="D104" s="377"/>
      <c r="E104" s="377"/>
      <c r="F104" s="377"/>
      <c r="G104" s="377"/>
      <c r="H104" s="377"/>
      <c r="I104" s="377"/>
      <c r="J104" s="377"/>
      <c r="K104" s="378"/>
      <c r="L104" s="379">
        <f>SUM(L98:Q103)</f>
        <v>962</v>
      </c>
      <c r="M104" s="380"/>
      <c r="N104" s="380"/>
      <c r="O104" s="380"/>
      <c r="P104" s="380"/>
      <c r="Q104" s="381"/>
      <c r="R104" s="379">
        <f>SUM(R98:W103)</f>
        <v>962</v>
      </c>
      <c r="S104" s="380"/>
      <c r="T104" s="380"/>
      <c r="U104" s="380"/>
      <c r="V104" s="380"/>
      <c r="W104" s="381"/>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0.25" customHeight="1">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69" customHeight="1">
      <c r="A108" s="312" t="s">
        <v>312</v>
      </c>
      <c r="B108" s="313"/>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5" t="s">
        <v>472</v>
      </c>
      <c r="AE108" s="616"/>
      <c r="AF108" s="616"/>
      <c r="AG108" s="612" t="s">
        <v>568</v>
      </c>
      <c r="AH108" s="613"/>
      <c r="AI108" s="613"/>
      <c r="AJ108" s="613"/>
      <c r="AK108" s="613"/>
      <c r="AL108" s="613"/>
      <c r="AM108" s="613"/>
      <c r="AN108" s="613"/>
      <c r="AO108" s="613"/>
      <c r="AP108" s="613"/>
      <c r="AQ108" s="613"/>
      <c r="AR108" s="613"/>
      <c r="AS108" s="613"/>
      <c r="AT108" s="613"/>
      <c r="AU108" s="613"/>
      <c r="AV108" s="613"/>
      <c r="AW108" s="613"/>
      <c r="AX108" s="614"/>
    </row>
    <row r="109" spans="1:50" ht="69.75" customHeight="1">
      <c r="A109" s="314"/>
      <c r="B109" s="315"/>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472</v>
      </c>
      <c r="AE109" s="449"/>
      <c r="AF109" s="449"/>
      <c r="AG109" s="309" t="s">
        <v>572</v>
      </c>
      <c r="AH109" s="310"/>
      <c r="AI109" s="310"/>
      <c r="AJ109" s="310"/>
      <c r="AK109" s="310"/>
      <c r="AL109" s="310"/>
      <c r="AM109" s="310"/>
      <c r="AN109" s="310"/>
      <c r="AO109" s="310"/>
      <c r="AP109" s="310"/>
      <c r="AQ109" s="310"/>
      <c r="AR109" s="310"/>
      <c r="AS109" s="310"/>
      <c r="AT109" s="310"/>
      <c r="AU109" s="310"/>
      <c r="AV109" s="310"/>
      <c r="AW109" s="310"/>
      <c r="AX109" s="311"/>
    </row>
    <row r="110" spans="1:50" ht="60.75" customHeight="1">
      <c r="A110" s="316"/>
      <c r="B110" s="317"/>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6" t="s">
        <v>472</v>
      </c>
      <c r="AE110" s="597"/>
      <c r="AF110" s="597"/>
      <c r="AG110" s="538" t="s">
        <v>573</v>
      </c>
      <c r="AH110" s="203"/>
      <c r="AI110" s="203"/>
      <c r="AJ110" s="203"/>
      <c r="AK110" s="203"/>
      <c r="AL110" s="203"/>
      <c r="AM110" s="203"/>
      <c r="AN110" s="203"/>
      <c r="AO110" s="203"/>
      <c r="AP110" s="203"/>
      <c r="AQ110" s="203"/>
      <c r="AR110" s="203"/>
      <c r="AS110" s="203"/>
      <c r="AT110" s="203"/>
      <c r="AU110" s="203"/>
      <c r="AV110" s="203"/>
      <c r="AW110" s="203"/>
      <c r="AX110" s="539"/>
    </row>
    <row r="111" spans="1:50" ht="36" customHeight="1">
      <c r="A111" s="558" t="s">
        <v>46</v>
      </c>
      <c r="B111" s="598"/>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472</v>
      </c>
      <c r="AE111" s="445"/>
      <c r="AF111" s="445"/>
      <c r="AG111" s="306" t="s">
        <v>569</v>
      </c>
      <c r="AH111" s="307"/>
      <c r="AI111" s="307"/>
      <c r="AJ111" s="307"/>
      <c r="AK111" s="307"/>
      <c r="AL111" s="307"/>
      <c r="AM111" s="307"/>
      <c r="AN111" s="307"/>
      <c r="AO111" s="307"/>
      <c r="AP111" s="307"/>
      <c r="AQ111" s="307"/>
      <c r="AR111" s="307"/>
      <c r="AS111" s="307"/>
      <c r="AT111" s="307"/>
      <c r="AU111" s="307"/>
      <c r="AV111" s="307"/>
      <c r="AW111" s="307"/>
      <c r="AX111" s="308"/>
    </row>
    <row r="112" spans="1:50" ht="85.5" customHeight="1">
      <c r="A112" s="599"/>
      <c r="B112" s="600"/>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8" t="s">
        <v>472</v>
      </c>
      <c r="AE112" s="449"/>
      <c r="AF112" s="449"/>
      <c r="AG112" s="309" t="s">
        <v>570</v>
      </c>
      <c r="AH112" s="310"/>
      <c r="AI112" s="310"/>
      <c r="AJ112" s="310"/>
      <c r="AK112" s="310"/>
      <c r="AL112" s="310"/>
      <c r="AM112" s="310"/>
      <c r="AN112" s="310"/>
      <c r="AO112" s="310"/>
      <c r="AP112" s="310"/>
      <c r="AQ112" s="310"/>
      <c r="AR112" s="310"/>
      <c r="AS112" s="310"/>
      <c r="AT112" s="310"/>
      <c r="AU112" s="310"/>
      <c r="AV112" s="310"/>
      <c r="AW112" s="310"/>
      <c r="AX112" s="311"/>
    </row>
    <row r="113" spans="1:64" ht="48" customHeight="1">
      <c r="A113" s="599"/>
      <c r="B113" s="600"/>
      <c r="C113" s="511"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8" t="s">
        <v>472</v>
      </c>
      <c r="AE113" s="449"/>
      <c r="AF113" s="449"/>
      <c r="AG113" s="309" t="s">
        <v>577</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c r="A114" s="599"/>
      <c r="B114" s="600"/>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8" t="s">
        <v>563</v>
      </c>
      <c r="AE114" s="449"/>
      <c r="AF114" s="449"/>
      <c r="AG114" s="540"/>
      <c r="AH114" s="310"/>
      <c r="AI114" s="310"/>
      <c r="AJ114" s="310"/>
      <c r="AK114" s="310"/>
      <c r="AL114" s="310"/>
      <c r="AM114" s="310"/>
      <c r="AN114" s="310"/>
      <c r="AO114" s="310"/>
      <c r="AP114" s="310"/>
      <c r="AQ114" s="310"/>
      <c r="AR114" s="310"/>
      <c r="AS114" s="310"/>
      <c r="AT114" s="310"/>
      <c r="AU114" s="310"/>
      <c r="AV114" s="310"/>
      <c r="AW114" s="310"/>
      <c r="AX114" s="311"/>
    </row>
    <row r="115" spans="1:64" ht="77.25" customHeight="1">
      <c r="A115" s="599"/>
      <c r="B115" s="600"/>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7"/>
      <c r="AD115" s="448" t="s">
        <v>472</v>
      </c>
      <c r="AE115" s="449"/>
      <c r="AF115" s="449"/>
      <c r="AG115" s="309" t="s">
        <v>571</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c r="A116" s="599"/>
      <c r="B116" s="600"/>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7"/>
      <c r="AD116" s="644" t="s">
        <v>563</v>
      </c>
      <c r="AE116" s="645"/>
      <c r="AF116" s="645"/>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28.5" customHeight="1">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472</v>
      </c>
      <c r="AE117" s="597"/>
      <c r="AF117" s="606"/>
      <c r="AG117" s="610" t="s">
        <v>578</v>
      </c>
      <c r="AH117" s="442"/>
      <c r="AI117" s="442"/>
      <c r="AJ117" s="442"/>
      <c r="AK117" s="442"/>
      <c r="AL117" s="442"/>
      <c r="AM117" s="442"/>
      <c r="AN117" s="442"/>
      <c r="AO117" s="442"/>
      <c r="AP117" s="442"/>
      <c r="AQ117" s="442"/>
      <c r="AR117" s="442"/>
      <c r="AS117" s="442"/>
      <c r="AT117" s="442"/>
      <c r="AU117" s="442"/>
      <c r="AV117" s="442"/>
      <c r="AW117" s="442"/>
      <c r="AX117" s="611"/>
      <c r="BG117" s="10"/>
      <c r="BH117" s="10"/>
      <c r="BI117" s="10"/>
      <c r="BJ117" s="10"/>
    </row>
    <row r="118" spans="1:64" ht="24" customHeight="1">
      <c r="A118" s="558"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4" t="s">
        <v>472</v>
      </c>
      <c r="AE118" s="445"/>
      <c r="AF118" s="649"/>
      <c r="AG118" s="306" t="s">
        <v>579</v>
      </c>
      <c r="AH118" s="307"/>
      <c r="AI118" s="307"/>
      <c r="AJ118" s="307"/>
      <c r="AK118" s="307"/>
      <c r="AL118" s="307"/>
      <c r="AM118" s="307"/>
      <c r="AN118" s="307"/>
      <c r="AO118" s="307"/>
      <c r="AP118" s="307"/>
      <c r="AQ118" s="307"/>
      <c r="AR118" s="307"/>
      <c r="AS118" s="307"/>
      <c r="AT118" s="307"/>
      <c r="AU118" s="307"/>
      <c r="AV118" s="307"/>
      <c r="AW118" s="307"/>
      <c r="AX118" s="308"/>
    </row>
    <row r="119" spans="1:64" ht="60" customHeight="1">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472</v>
      </c>
      <c r="AE119" s="618"/>
      <c r="AF119" s="618"/>
      <c r="AG119" s="309" t="s">
        <v>581</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c r="A120" s="599"/>
      <c r="B120" s="600"/>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8" t="s">
        <v>472</v>
      </c>
      <c r="AE120" s="449"/>
      <c r="AF120" s="449"/>
      <c r="AG120" s="309" t="s">
        <v>580</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c r="A121" s="601"/>
      <c r="B121" s="602"/>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8" t="s">
        <v>563</v>
      </c>
      <c r="AE121" s="449"/>
      <c r="AF121" s="449"/>
      <c r="AG121" s="592"/>
      <c r="AH121" s="203"/>
      <c r="AI121" s="203"/>
      <c r="AJ121" s="203"/>
      <c r="AK121" s="203"/>
      <c r="AL121" s="203"/>
      <c r="AM121" s="203"/>
      <c r="AN121" s="203"/>
      <c r="AO121" s="203"/>
      <c r="AP121" s="203"/>
      <c r="AQ121" s="203"/>
      <c r="AR121" s="203"/>
      <c r="AS121" s="203"/>
      <c r="AT121" s="203"/>
      <c r="AU121" s="203"/>
      <c r="AV121" s="203"/>
      <c r="AW121" s="203"/>
      <c r="AX121" s="539"/>
    </row>
    <row r="122" spans="1:64" ht="33.6" customHeight="1">
      <c r="A122" s="634" t="s">
        <v>80</v>
      </c>
      <c r="B122" s="635"/>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563</v>
      </c>
      <c r="AE122" s="445"/>
      <c r="AF122" s="445"/>
      <c r="AG122" s="588"/>
      <c r="AH122" s="201"/>
      <c r="AI122" s="201"/>
      <c r="AJ122" s="201"/>
      <c r="AK122" s="201"/>
      <c r="AL122" s="201"/>
      <c r="AM122" s="201"/>
      <c r="AN122" s="201"/>
      <c r="AO122" s="201"/>
      <c r="AP122" s="201"/>
      <c r="AQ122" s="201"/>
      <c r="AR122" s="201"/>
      <c r="AS122" s="201"/>
      <c r="AT122" s="201"/>
      <c r="AU122" s="201"/>
      <c r="AV122" s="201"/>
      <c r="AW122" s="201"/>
      <c r="AX122" s="589"/>
    </row>
    <row r="123" spans="1:64" ht="15.75" customHeight="1">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82"/>
      <c r="AI123" s="282"/>
      <c r="AJ123" s="282"/>
      <c r="AK123" s="282"/>
      <c r="AL123" s="282"/>
      <c r="AM123" s="282"/>
      <c r="AN123" s="282"/>
      <c r="AO123" s="282"/>
      <c r="AP123" s="282"/>
      <c r="AQ123" s="282"/>
      <c r="AR123" s="282"/>
      <c r="AS123" s="282"/>
      <c r="AT123" s="282"/>
      <c r="AU123" s="282"/>
      <c r="AV123" s="282"/>
      <c r="AW123" s="282"/>
      <c r="AX123" s="591"/>
    </row>
    <row r="124" spans="1:64" ht="18" hidden="1" customHeight="1">
      <c r="A124" s="636"/>
      <c r="B124" s="637"/>
      <c r="C124" s="650"/>
      <c r="D124" s="651"/>
      <c r="E124" s="651"/>
      <c r="F124" s="651"/>
      <c r="G124" s="651"/>
      <c r="H124" s="651"/>
      <c r="I124" s="651"/>
      <c r="J124" s="651"/>
      <c r="K124" s="651"/>
      <c r="L124" s="651"/>
      <c r="M124" s="651"/>
      <c r="N124" s="651"/>
      <c r="O124" s="652"/>
      <c r="P124" s="659"/>
      <c r="Q124" s="659"/>
      <c r="R124" s="659"/>
      <c r="S124" s="660"/>
      <c r="T124" s="642"/>
      <c r="U124" s="310"/>
      <c r="V124" s="310"/>
      <c r="W124" s="310"/>
      <c r="X124" s="310"/>
      <c r="Y124" s="310"/>
      <c r="Z124" s="310"/>
      <c r="AA124" s="310"/>
      <c r="AB124" s="310"/>
      <c r="AC124" s="310"/>
      <c r="AD124" s="310"/>
      <c r="AE124" s="310"/>
      <c r="AF124" s="643"/>
      <c r="AG124" s="590"/>
      <c r="AH124" s="282"/>
      <c r="AI124" s="282"/>
      <c r="AJ124" s="282"/>
      <c r="AK124" s="282"/>
      <c r="AL124" s="282"/>
      <c r="AM124" s="282"/>
      <c r="AN124" s="282"/>
      <c r="AO124" s="282"/>
      <c r="AP124" s="282"/>
      <c r="AQ124" s="282"/>
      <c r="AR124" s="282"/>
      <c r="AS124" s="282"/>
      <c r="AT124" s="282"/>
      <c r="AU124" s="282"/>
      <c r="AV124" s="282"/>
      <c r="AW124" s="282"/>
      <c r="AX124" s="591"/>
    </row>
    <row r="125" spans="1:64" ht="18" customHeight="1">
      <c r="A125" s="638"/>
      <c r="B125" s="639"/>
      <c r="C125" s="653"/>
      <c r="D125" s="654"/>
      <c r="E125" s="654"/>
      <c r="F125" s="654"/>
      <c r="G125" s="654"/>
      <c r="H125" s="654"/>
      <c r="I125" s="654"/>
      <c r="J125" s="654"/>
      <c r="K125" s="654"/>
      <c r="L125" s="654"/>
      <c r="M125" s="654"/>
      <c r="N125" s="654"/>
      <c r="O125" s="655"/>
      <c r="P125" s="661"/>
      <c r="Q125" s="661"/>
      <c r="R125" s="661"/>
      <c r="S125" s="662"/>
      <c r="T125" s="441"/>
      <c r="U125" s="442"/>
      <c r="V125" s="442"/>
      <c r="W125" s="442"/>
      <c r="X125" s="442"/>
      <c r="Y125" s="442"/>
      <c r="Z125" s="442"/>
      <c r="AA125" s="442"/>
      <c r="AB125" s="442"/>
      <c r="AC125" s="442"/>
      <c r="AD125" s="442"/>
      <c r="AE125" s="442"/>
      <c r="AF125" s="443"/>
      <c r="AG125" s="592"/>
      <c r="AH125" s="203"/>
      <c r="AI125" s="203"/>
      <c r="AJ125" s="203"/>
      <c r="AK125" s="203"/>
      <c r="AL125" s="203"/>
      <c r="AM125" s="203"/>
      <c r="AN125" s="203"/>
      <c r="AO125" s="203"/>
      <c r="AP125" s="203"/>
      <c r="AQ125" s="203"/>
      <c r="AR125" s="203"/>
      <c r="AS125" s="203"/>
      <c r="AT125" s="203"/>
      <c r="AU125" s="203"/>
      <c r="AV125" s="203"/>
      <c r="AW125" s="203"/>
      <c r="AX125" s="539"/>
    </row>
    <row r="126" spans="1:64" ht="46.5" customHeight="1">
      <c r="A126" s="558" t="s">
        <v>58</v>
      </c>
      <c r="B126" s="559"/>
      <c r="C126" s="399" t="s">
        <v>64</v>
      </c>
      <c r="D126" s="583"/>
      <c r="E126" s="583"/>
      <c r="F126" s="584"/>
      <c r="G126" s="552" t="s">
        <v>574</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54.75" customHeight="1" thickBot="1">
      <c r="A127" s="560"/>
      <c r="B127" s="561"/>
      <c r="C127" s="367" t="s">
        <v>68</v>
      </c>
      <c r="D127" s="368"/>
      <c r="E127" s="368"/>
      <c r="F127" s="369"/>
      <c r="G127" s="370" t="s">
        <v>564</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73.5" customHeight="1" thickBot="1">
      <c r="A129" s="580" t="s">
        <v>586</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thickBo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90" customHeight="1" thickBot="1">
      <c r="A131" s="555" t="s">
        <v>307</v>
      </c>
      <c r="B131" s="556"/>
      <c r="C131" s="556"/>
      <c r="D131" s="556"/>
      <c r="E131" s="557"/>
      <c r="F131" s="574" t="s">
        <v>587</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thickBo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62.25" customHeight="1" thickBot="1">
      <c r="A133" s="438" t="s">
        <v>588</v>
      </c>
      <c r="B133" s="439"/>
      <c r="C133" s="439"/>
      <c r="D133" s="439"/>
      <c r="E133" s="440"/>
      <c r="F133" s="577" t="s">
        <v>584</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49.5" customHeight="1" thickBot="1">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c r="A137" s="411" t="s">
        <v>224</v>
      </c>
      <c r="B137" s="412"/>
      <c r="C137" s="412"/>
      <c r="D137" s="412"/>
      <c r="E137" s="412"/>
      <c r="F137" s="412"/>
      <c r="G137" s="425" t="s">
        <v>583</v>
      </c>
      <c r="H137" s="426"/>
      <c r="I137" s="426"/>
      <c r="J137" s="426"/>
      <c r="K137" s="426"/>
      <c r="L137" s="426"/>
      <c r="M137" s="426"/>
      <c r="N137" s="426"/>
      <c r="O137" s="426"/>
      <c r="P137" s="427"/>
      <c r="Q137" s="412" t="s">
        <v>225</v>
      </c>
      <c r="R137" s="412"/>
      <c r="S137" s="412"/>
      <c r="T137" s="412"/>
      <c r="U137" s="412"/>
      <c r="V137" s="412"/>
      <c r="W137" s="425" t="s">
        <v>585</v>
      </c>
      <c r="X137" s="426"/>
      <c r="Y137" s="426"/>
      <c r="Z137" s="426"/>
      <c r="AA137" s="426"/>
      <c r="AB137" s="426"/>
      <c r="AC137" s="426"/>
      <c r="AD137" s="426"/>
      <c r="AE137" s="426"/>
      <c r="AF137" s="427"/>
      <c r="AG137" s="412" t="s">
        <v>226</v>
      </c>
      <c r="AH137" s="412"/>
      <c r="AI137" s="412"/>
      <c r="AJ137" s="412"/>
      <c r="AK137" s="412"/>
      <c r="AL137" s="412"/>
      <c r="AM137" s="408" t="s">
        <v>584</v>
      </c>
      <c r="AN137" s="409"/>
      <c r="AO137" s="409"/>
      <c r="AP137" s="409"/>
      <c r="AQ137" s="409"/>
      <c r="AR137" s="409"/>
      <c r="AS137" s="409"/>
      <c r="AT137" s="409"/>
      <c r="AU137" s="409"/>
      <c r="AV137" s="410"/>
      <c r="AW137" s="12"/>
      <c r="AX137" s="13"/>
    </row>
    <row r="138" spans="1:50" ht="19.899999999999999" customHeight="1" thickBot="1">
      <c r="A138" s="413" t="s">
        <v>227</v>
      </c>
      <c r="B138" s="414"/>
      <c r="C138" s="414"/>
      <c r="D138" s="414"/>
      <c r="E138" s="414"/>
      <c r="F138" s="414"/>
      <c r="G138" s="428" t="s">
        <v>584</v>
      </c>
      <c r="H138" s="429"/>
      <c r="I138" s="429"/>
      <c r="J138" s="429"/>
      <c r="K138" s="429"/>
      <c r="L138" s="429"/>
      <c r="M138" s="429"/>
      <c r="N138" s="429"/>
      <c r="O138" s="429"/>
      <c r="P138" s="430"/>
      <c r="Q138" s="414" t="s">
        <v>228</v>
      </c>
      <c r="R138" s="414"/>
      <c r="S138" s="414"/>
      <c r="T138" s="414"/>
      <c r="U138" s="414"/>
      <c r="V138" s="414"/>
      <c r="W138" s="585">
        <v>399</v>
      </c>
      <c r="X138" s="429"/>
      <c r="Y138" s="429"/>
      <c r="Z138" s="429"/>
      <c r="AA138" s="429"/>
      <c r="AB138" s="429"/>
      <c r="AC138" s="429"/>
      <c r="AD138" s="429"/>
      <c r="AE138" s="429"/>
      <c r="AF138" s="430"/>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0"/>
      <c r="B140" s="471"/>
      <c r="C140" s="471"/>
      <c r="D140" s="471"/>
      <c r="E140" s="471"/>
      <c r="F140" s="472"/>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44" t="s">
        <v>34</v>
      </c>
      <c r="B178" s="545"/>
      <c r="C178" s="545"/>
      <c r="D178" s="545"/>
      <c r="E178" s="545"/>
      <c r="F178" s="546"/>
      <c r="G178" s="397" t="s">
        <v>546</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7" t="s">
        <v>460</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8"/>
    </row>
    <row r="179" spans="1:50" ht="23.25" customHeight="1">
      <c r="A179" s="130"/>
      <c r="B179" s="547"/>
      <c r="C179" s="547"/>
      <c r="D179" s="547"/>
      <c r="E179" s="547"/>
      <c r="F179" s="548"/>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3.25" customHeight="1">
      <c r="A180" s="130"/>
      <c r="B180" s="547"/>
      <c r="C180" s="547"/>
      <c r="D180" s="547"/>
      <c r="E180" s="547"/>
      <c r="F180" s="548"/>
      <c r="G180" s="99" t="s">
        <v>497</v>
      </c>
      <c r="H180" s="100"/>
      <c r="I180" s="100"/>
      <c r="J180" s="100"/>
      <c r="K180" s="101"/>
      <c r="L180" s="102" t="s">
        <v>498</v>
      </c>
      <c r="M180" s="103"/>
      <c r="N180" s="103"/>
      <c r="O180" s="103"/>
      <c r="P180" s="103"/>
      <c r="Q180" s="103"/>
      <c r="R180" s="103"/>
      <c r="S180" s="103"/>
      <c r="T180" s="103"/>
      <c r="U180" s="103"/>
      <c r="V180" s="103"/>
      <c r="W180" s="103"/>
      <c r="X180" s="104"/>
      <c r="Y180" s="105">
        <v>61</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07"/>
    </row>
    <row r="181" spans="1:50" ht="23.25" customHeight="1">
      <c r="A181" s="130"/>
      <c r="B181" s="547"/>
      <c r="C181" s="547"/>
      <c r="D181" s="547"/>
      <c r="E181" s="547"/>
      <c r="F181" s="54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30"/>
      <c r="B182" s="547"/>
      <c r="C182" s="547"/>
      <c r="D182" s="547"/>
      <c r="E182" s="547"/>
      <c r="F182" s="54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30"/>
      <c r="B183" s="547"/>
      <c r="C183" s="547"/>
      <c r="D183" s="547"/>
      <c r="E183" s="547"/>
      <c r="F183" s="5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30"/>
      <c r="B184" s="547"/>
      <c r="C184" s="547"/>
      <c r="D184" s="547"/>
      <c r="E184" s="547"/>
      <c r="F184" s="5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30"/>
      <c r="B185" s="547"/>
      <c r="C185" s="547"/>
      <c r="D185" s="547"/>
      <c r="E185" s="547"/>
      <c r="F185" s="5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30"/>
      <c r="B186" s="547"/>
      <c r="C186" s="547"/>
      <c r="D186" s="547"/>
      <c r="E186" s="547"/>
      <c r="F186" s="54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30"/>
      <c r="B187" s="547"/>
      <c r="C187" s="547"/>
      <c r="D187" s="547"/>
      <c r="E187" s="547"/>
      <c r="F187" s="54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30"/>
      <c r="B188" s="547"/>
      <c r="C188" s="547"/>
      <c r="D188" s="547"/>
      <c r="E188" s="547"/>
      <c r="F188" s="54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30"/>
      <c r="B189" s="547"/>
      <c r="C189" s="547"/>
      <c r="D189" s="547"/>
      <c r="E189" s="547"/>
      <c r="F189" s="54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30"/>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61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30"/>
      <c r="B191" s="547"/>
      <c r="C191" s="547"/>
      <c r="D191" s="547"/>
      <c r="E191" s="547"/>
      <c r="F191" s="548"/>
      <c r="G191" s="397" t="s">
        <v>499</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7" t="s">
        <v>364</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8"/>
    </row>
    <row r="192" spans="1:50" ht="23.25" customHeight="1">
      <c r="A192" s="130"/>
      <c r="B192" s="547"/>
      <c r="C192" s="547"/>
      <c r="D192" s="547"/>
      <c r="E192" s="547"/>
      <c r="F192" s="548"/>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3.25" customHeight="1">
      <c r="A193" s="130"/>
      <c r="B193" s="547"/>
      <c r="C193" s="547"/>
      <c r="D193" s="547"/>
      <c r="E193" s="547"/>
      <c r="F193" s="548"/>
      <c r="G193" s="99" t="s">
        <v>497</v>
      </c>
      <c r="H193" s="100"/>
      <c r="I193" s="100"/>
      <c r="J193" s="100"/>
      <c r="K193" s="101"/>
      <c r="L193" s="102" t="s">
        <v>500</v>
      </c>
      <c r="M193" s="103"/>
      <c r="N193" s="103"/>
      <c r="O193" s="103"/>
      <c r="P193" s="103"/>
      <c r="Q193" s="103"/>
      <c r="R193" s="103"/>
      <c r="S193" s="103"/>
      <c r="T193" s="103"/>
      <c r="U193" s="103"/>
      <c r="V193" s="103"/>
      <c r="W193" s="103"/>
      <c r="X193" s="104"/>
      <c r="Y193" s="105">
        <v>5</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07"/>
    </row>
    <row r="194" spans="1:50" ht="23.25" customHeight="1">
      <c r="A194" s="130"/>
      <c r="B194" s="547"/>
      <c r="C194" s="547"/>
      <c r="D194" s="547"/>
      <c r="E194" s="547"/>
      <c r="F194" s="5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30"/>
      <c r="B195" s="547"/>
      <c r="C195" s="547"/>
      <c r="D195" s="547"/>
      <c r="E195" s="547"/>
      <c r="F195" s="5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30"/>
      <c r="B196" s="547"/>
      <c r="C196" s="547"/>
      <c r="D196" s="547"/>
      <c r="E196" s="547"/>
      <c r="F196" s="5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30"/>
      <c r="B197" s="547"/>
      <c r="C197" s="547"/>
      <c r="D197" s="547"/>
      <c r="E197" s="547"/>
      <c r="F197" s="5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30"/>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30"/>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30"/>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30"/>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30"/>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30"/>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30"/>
      <c r="B204" s="547"/>
      <c r="C204" s="547"/>
      <c r="D204" s="547"/>
      <c r="E204" s="547"/>
      <c r="F204" s="548"/>
      <c r="G204" s="397" t="s">
        <v>510</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7" t="s">
        <v>365</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8"/>
    </row>
    <row r="205" spans="1:50" ht="23.25" customHeight="1">
      <c r="A205" s="130"/>
      <c r="B205" s="547"/>
      <c r="C205" s="547"/>
      <c r="D205" s="547"/>
      <c r="E205" s="547"/>
      <c r="F205" s="548"/>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3.25" customHeight="1">
      <c r="A206" s="130"/>
      <c r="B206" s="547"/>
      <c r="C206" s="547"/>
      <c r="D206" s="547"/>
      <c r="E206" s="547"/>
      <c r="F206" s="548"/>
      <c r="G206" s="99" t="s">
        <v>497</v>
      </c>
      <c r="H206" s="100"/>
      <c r="I206" s="100"/>
      <c r="J206" s="100"/>
      <c r="K206" s="101"/>
      <c r="L206" s="102" t="s">
        <v>501</v>
      </c>
      <c r="M206" s="103"/>
      <c r="N206" s="103"/>
      <c r="O206" s="103"/>
      <c r="P206" s="103"/>
      <c r="Q206" s="103"/>
      <c r="R206" s="103"/>
      <c r="S206" s="103"/>
      <c r="T206" s="103"/>
      <c r="U206" s="103"/>
      <c r="V206" s="103"/>
      <c r="W206" s="103"/>
      <c r="X206" s="104"/>
      <c r="Y206" s="105">
        <v>180</v>
      </c>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7"/>
    </row>
    <row r="207" spans="1:50" ht="23.25" customHeight="1">
      <c r="A207" s="130"/>
      <c r="B207" s="547"/>
      <c r="C207" s="547"/>
      <c r="D207" s="547"/>
      <c r="E207" s="547"/>
      <c r="F207" s="5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30"/>
      <c r="B208" s="547"/>
      <c r="C208" s="547"/>
      <c r="D208" s="547"/>
      <c r="E208" s="547"/>
      <c r="F208" s="5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30"/>
      <c r="B209" s="547"/>
      <c r="C209" s="547"/>
      <c r="D209" s="547"/>
      <c r="E209" s="547"/>
      <c r="F209" s="5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30"/>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30"/>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30"/>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30"/>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30"/>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30"/>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30"/>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180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30"/>
      <c r="B217" s="547"/>
      <c r="C217" s="547"/>
      <c r="D217" s="547"/>
      <c r="E217" s="547"/>
      <c r="F217" s="548"/>
      <c r="G217" s="394" t="s">
        <v>512</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7" t="s">
        <v>366</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8"/>
    </row>
    <row r="218" spans="1:50" ht="23.25" customHeight="1">
      <c r="A218" s="130"/>
      <c r="B218" s="547"/>
      <c r="C218" s="547"/>
      <c r="D218" s="547"/>
      <c r="E218" s="547"/>
      <c r="F218" s="548"/>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3.25" customHeight="1">
      <c r="A219" s="130"/>
      <c r="B219" s="547"/>
      <c r="C219" s="547"/>
      <c r="D219" s="547"/>
      <c r="E219" s="547"/>
      <c r="F219" s="548"/>
      <c r="G219" s="99" t="s">
        <v>497</v>
      </c>
      <c r="H219" s="100"/>
      <c r="I219" s="100"/>
      <c r="J219" s="100"/>
      <c r="K219" s="101"/>
      <c r="L219" s="102" t="s">
        <v>502</v>
      </c>
      <c r="M219" s="103"/>
      <c r="N219" s="103"/>
      <c r="O219" s="103"/>
      <c r="P219" s="103"/>
      <c r="Q219" s="103"/>
      <c r="R219" s="103"/>
      <c r="S219" s="103"/>
      <c r="T219" s="103"/>
      <c r="U219" s="103"/>
      <c r="V219" s="103"/>
      <c r="W219" s="103"/>
      <c r="X219" s="104"/>
      <c r="Y219" s="105">
        <v>70</v>
      </c>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7"/>
    </row>
    <row r="220" spans="1:50" ht="23.25" customHeight="1">
      <c r="A220" s="130"/>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30"/>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30"/>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30"/>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30"/>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30"/>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30"/>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30"/>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30"/>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30"/>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70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c r="A236" s="114">
        <v>1</v>
      </c>
      <c r="B236" s="114">
        <v>1</v>
      </c>
      <c r="C236" s="119" t="s">
        <v>487</v>
      </c>
      <c r="D236" s="115"/>
      <c r="E236" s="115"/>
      <c r="F236" s="115"/>
      <c r="G236" s="115"/>
      <c r="H236" s="115"/>
      <c r="I236" s="115"/>
      <c r="J236" s="115"/>
      <c r="K236" s="115"/>
      <c r="L236" s="115"/>
      <c r="M236" s="119" t="s">
        <v>526</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61</v>
      </c>
      <c r="AL236" s="117"/>
      <c r="AM236" s="117"/>
      <c r="AN236" s="117"/>
      <c r="AO236" s="117"/>
      <c r="AP236" s="118"/>
      <c r="AQ236" s="119"/>
      <c r="AR236" s="115"/>
      <c r="AS236" s="115"/>
      <c r="AT236" s="115"/>
      <c r="AU236" s="116"/>
      <c r="AV236" s="117"/>
      <c r="AW236" s="117"/>
      <c r="AX236" s="118"/>
    </row>
    <row r="237" spans="1:50" ht="24" customHeight="1">
      <c r="A237" s="114">
        <v>2</v>
      </c>
      <c r="B237" s="114">
        <v>1</v>
      </c>
      <c r="C237" s="119" t="s">
        <v>488</v>
      </c>
      <c r="D237" s="115"/>
      <c r="E237" s="115"/>
      <c r="F237" s="115"/>
      <c r="G237" s="115"/>
      <c r="H237" s="115"/>
      <c r="I237" s="115"/>
      <c r="J237" s="115"/>
      <c r="K237" s="115"/>
      <c r="L237" s="115"/>
      <c r="M237" s="119" t="s">
        <v>527</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46</v>
      </c>
      <c r="AL237" s="117"/>
      <c r="AM237" s="117"/>
      <c r="AN237" s="117"/>
      <c r="AO237" s="117"/>
      <c r="AP237" s="118"/>
      <c r="AQ237" s="119"/>
      <c r="AR237" s="115"/>
      <c r="AS237" s="115"/>
      <c r="AT237" s="115"/>
      <c r="AU237" s="116"/>
      <c r="AV237" s="117"/>
      <c r="AW237" s="117"/>
      <c r="AX237" s="118"/>
    </row>
    <row r="238" spans="1:50" ht="24" customHeight="1">
      <c r="A238" s="114">
        <v>3</v>
      </c>
      <c r="B238" s="114">
        <v>1</v>
      </c>
      <c r="C238" s="119" t="s">
        <v>489</v>
      </c>
      <c r="D238" s="115"/>
      <c r="E238" s="115"/>
      <c r="F238" s="115"/>
      <c r="G238" s="115"/>
      <c r="H238" s="115"/>
      <c r="I238" s="115"/>
      <c r="J238" s="115"/>
      <c r="K238" s="115"/>
      <c r="L238" s="115"/>
      <c r="M238" s="125" t="s">
        <v>528</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v>42</v>
      </c>
      <c r="AL238" s="117"/>
      <c r="AM238" s="117"/>
      <c r="AN238" s="117"/>
      <c r="AO238" s="117"/>
      <c r="AP238" s="118"/>
      <c r="AQ238" s="119"/>
      <c r="AR238" s="115"/>
      <c r="AS238" s="115"/>
      <c r="AT238" s="115"/>
      <c r="AU238" s="116"/>
      <c r="AV238" s="117"/>
      <c r="AW238" s="117"/>
      <c r="AX238" s="118"/>
    </row>
    <row r="239" spans="1:50" ht="24" customHeight="1">
      <c r="A239" s="114">
        <v>4</v>
      </c>
      <c r="B239" s="114">
        <v>1</v>
      </c>
      <c r="C239" s="119" t="s">
        <v>490</v>
      </c>
      <c r="D239" s="115"/>
      <c r="E239" s="115"/>
      <c r="F239" s="115"/>
      <c r="G239" s="115"/>
      <c r="H239" s="115"/>
      <c r="I239" s="115"/>
      <c r="J239" s="115"/>
      <c r="K239" s="115"/>
      <c r="L239" s="115"/>
      <c r="M239" s="119" t="s">
        <v>529</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v>35</v>
      </c>
      <c r="AL239" s="117"/>
      <c r="AM239" s="117"/>
      <c r="AN239" s="117"/>
      <c r="AO239" s="117"/>
      <c r="AP239" s="118"/>
      <c r="AQ239" s="119"/>
      <c r="AR239" s="115"/>
      <c r="AS239" s="115"/>
      <c r="AT239" s="115"/>
      <c r="AU239" s="116"/>
      <c r="AV239" s="117"/>
      <c r="AW239" s="117"/>
      <c r="AX239" s="118"/>
    </row>
    <row r="240" spans="1:50" ht="24" customHeight="1">
      <c r="A240" s="114">
        <v>5</v>
      </c>
      <c r="B240" s="114">
        <v>1</v>
      </c>
      <c r="C240" s="119" t="s">
        <v>494</v>
      </c>
      <c r="D240" s="115"/>
      <c r="E240" s="115"/>
      <c r="F240" s="115"/>
      <c r="G240" s="115"/>
      <c r="H240" s="115"/>
      <c r="I240" s="115"/>
      <c r="J240" s="115"/>
      <c r="K240" s="115"/>
      <c r="L240" s="115"/>
      <c r="M240" s="119" t="s">
        <v>530</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v>34</v>
      </c>
      <c r="AL240" s="117"/>
      <c r="AM240" s="117"/>
      <c r="AN240" s="117"/>
      <c r="AO240" s="117"/>
      <c r="AP240" s="118"/>
      <c r="AQ240" s="119"/>
      <c r="AR240" s="115"/>
      <c r="AS240" s="115"/>
      <c r="AT240" s="115"/>
      <c r="AU240" s="116"/>
      <c r="AV240" s="117"/>
      <c r="AW240" s="117"/>
      <c r="AX240" s="118"/>
    </row>
    <row r="241" spans="1:50" ht="24" customHeight="1">
      <c r="A241" s="114">
        <v>6</v>
      </c>
      <c r="B241" s="114">
        <v>1</v>
      </c>
      <c r="C241" s="119" t="s">
        <v>493</v>
      </c>
      <c r="D241" s="115"/>
      <c r="E241" s="115"/>
      <c r="F241" s="115"/>
      <c r="G241" s="115"/>
      <c r="H241" s="115"/>
      <c r="I241" s="115"/>
      <c r="J241" s="115"/>
      <c r="K241" s="115"/>
      <c r="L241" s="115"/>
      <c r="M241" s="119" t="s">
        <v>531</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v>33</v>
      </c>
      <c r="AL241" s="117"/>
      <c r="AM241" s="117"/>
      <c r="AN241" s="117"/>
      <c r="AO241" s="117"/>
      <c r="AP241" s="118"/>
      <c r="AQ241" s="119"/>
      <c r="AR241" s="115"/>
      <c r="AS241" s="115"/>
      <c r="AT241" s="115"/>
      <c r="AU241" s="116"/>
      <c r="AV241" s="117"/>
      <c r="AW241" s="117"/>
      <c r="AX241" s="118"/>
    </row>
    <row r="242" spans="1:50" ht="24" customHeight="1">
      <c r="A242" s="114">
        <v>7</v>
      </c>
      <c r="B242" s="114">
        <v>1</v>
      </c>
      <c r="C242" s="125" t="s">
        <v>491</v>
      </c>
      <c r="D242" s="128"/>
      <c r="E242" s="128"/>
      <c r="F242" s="128"/>
      <c r="G242" s="128"/>
      <c r="H242" s="128"/>
      <c r="I242" s="128"/>
      <c r="J242" s="128"/>
      <c r="K242" s="128"/>
      <c r="L242" s="129"/>
      <c r="M242" s="119" t="s">
        <v>532</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v>30</v>
      </c>
      <c r="AL242" s="117"/>
      <c r="AM242" s="117"/>
      <c r="AN242" s="117"/>
      <c r="AO242" s="117"/>
      <c r="AP242" s="118"/>
      <c r="AQ242" s="119"/>
      <c r="AR242" s="115"/>
      <c r="AS242" s="115"/>
      <c r="AT242" s="115"/>
      <c r="AU242" s="116"/>
      <c r="AV242" s="117"/>
      <c r="AW242" s="117"/>
      <c r="AX242" s="118"/>
    </row>
    <row r="243" spans="1:50" ht="24" customHeight="1">
      <c r="A243" s="114">
        <v>8</v>
      </c>
      <c r="B243" s="114">
        <v>1</v>
      </c>
      <c r="C243" s="125" t="s">
        <v>492</v>
      </c>
      <c r="D243" s="128"/>
      <c r="E243" s="128"/>
      <c r="F243" s="128"/>
      <c r="G243" s="128"/>
      <c r="H243" s="128"/>
      <c r="I243" s="128"/>
      <c r="J243" s="128"/>
      <c r="K243" s="128"/>
      <c r="L243" s="129"/>
      <c r="M243" s="119" t="s">
        <v>533</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v>30</v>
      </c>
      <c r="AL243" s="117"/>
      <c r="AM243" s="117"/>
      <c r="AN243" s="117"/>
      <c r="AO243" s="117"/>
      <c r="AP243" s="118"/>
      <c r="AQ243" s="119"/>
      <c r="AR243" s="115"/>
      <c r="AS243" s="115"/>
      <c r="AT243" s="115"/>
      <c r="AU243" s="116"/>
      <c r="AV243" s="117"/>
      <c r="AW243" s="117"/>
      <c r="AX243" s="118"/>
    </row>
    <row r="244" spans="1:50" ht="24" customHeight="1">
      <c r="A244" s="114">
        <v>9</v>
      </c>
      <c r="B244" s="114">
        <v>1</v>
      </c>
      <c r="C244" s="119" t="s">
        <v>495</v>
      </c>
      <c r="D244" s="115"/>
      <c r="E244" s="115"/>
      <c r="F244" s="115"/>
      <c r="G244" s="115"/>
      <c r="H244" s="115"/>
      <c r="I244" s="115"/>
      <c r="J244" s="115"/>
      <c r="K244" s="115"/>
      <c r="L244" s="115"/>
      <c r="M244" s="119" t="s">
        <v>534</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v>30</v>
      </c>
      <c r="AL244" s="117"/>
      <c r="AM244" s="117"/>
      <c r="AN244" s="117"/>
      <c r="AO244" s="117"/>
      <c r="AP244" s="118"/>
      <c r="AQ244" s="119"/>
      <c r="AR244" s="115"/>
      <c r="AS244" s="115"/>
      <c r="AT244" s="115"/>
      <c r="AU244" s="116"/>
      <c r="AV244" s="117"/>
      <c r="AW244" s="117"/>
      <c r="AX244" s="118"/>
    </row>
    <row r="245" spans="1:50" ht="24" customHeight="1">
      <c r="A245" s="114">
        <v>10</v>
      </c>
      <c r="B245" s="114">
        <v>1</v>
      </c>
      <c r="C245" s="119" t="s">
        <v>496</v>
      </c>
      <c r="D245" s="115"/>
      <c r="E245" s="115"/>
      <c r="F245" s="115"/>
      <c r="G245" s="115"/>
      <c r="H245" s="115"/>
      <c r="I245" s="115"/>
      <c r="J245" s="115"/>
      <c r="K245" s="115"/>
      <c r="L245" s="115"/>
      <c r="M245" s="119" t="s">
        <v>535</v>
      </c>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v>29</v>
      </c>
      <c r="AL245" s="117"/>
      <c r="AM245" s="117"/>
      <c r="AN245" s="117"/>
      <c r="AO245" s="117"/>
      <c r="AP245" s="118"/>
      <c r="AQ245" s="119"/>
      <c r="AR245" s="115"/>
      <c r="AS245" s="115"/>
      <c r="AT245" s="115"/>
      <c r="AU245" s="116"/>
      <c r="AV245" s="117"/>
      <c r="AW245" s="117"/>
      <c r="AX245" s="118"/>
    </row>
    <row r="246" spans="1:50" ht="24" hidden="1" customHeight="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408</v>
      </c>
      <c r="D268" s="120"/>
      <c r="E268" s="120"/>
      <c r="F268" s="120"/>
      <c r="G268" s="120"/>
      <c r="H268" s="120"/>
      <c r="I268" s="120"/>
      <c r="J268" s="120"/>
      <c r="K268" s="120"/>
      <c r="L268" s="120"/>
      <c r="M268" s="120" t="s">
        <v>409</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410</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25" t="s">
        <v>477</v>
      </c>
      <c r="D269" s="126"/>
      <c r="E269" s="126"/>
      <c r="F269" s="126"/>
      <c r="G269" s="126"/>
      <c r="H269" s="126"/>
      <c r="I269" s="126"/>
      <c r="J269" s="126"/>
      <c r="K269" s="126"/>
      <c r="L269" s="127"/>
      <c r="M269" s="119" t="s">
        <v>536</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5</v>
      </c>
      <c r="AL269" s="117"/>
      <c r="AM269" s="117"/>
      <c r="AN269" s="117"/>
      <c r="AO269" s="117"/>
      <c r="AP269" s="118"/>
      <c r="AQ269" s="119"/>
      <c r="AR269" s="115"/>
      <c r="AS269" s="115"/>
      <c r="AT269" s="115"/>
      <c r="AU269" s="116"/>
      <c r="AV269" s="117"/>
      <c r="AW269" s="117"/>
      <c r="AX269" s="118"/>
    </row>
    <row r="270" spans="1:50" ht="24" customHeight="1">
      <c r="A270" s="114">
        <v>2</v>
      </c>
      <c r="B270" s="114">
        <v>1</v>
      </c>
      <c r="C270" s="125" t="s">
        <v>478</v>
      </c>
      <c r="D270" s="126"/>
      <c r="E270" s="126"/>
      <c r="F270" s="126"/>
      <c r="G270" s="126"/>
      <c r="H270" s="126"/>
      <c r="I270" s="126"/>
      <c r="J270" s="126"/>
      <c r="K270" s="126"/>
      <c r="L270" s="127"/>
      <c r="M270" s="119" t="s">
        <v>536</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v>5</v>
      </c>
      <c r="AL270" s="117"/>
      <c r="AM270" s="117"/>
      <c r="AN270" s="117"/>
      <c r="AO270" s="117"/>
      <c r="AP270" s="118"/>
      <c r="AQ270" s="119"/>
      <c r="AR270" s="115"/>
      <c r="AS270" s="115"/>
      <c r="AT270" s="115"/>
      <c r="AU270" s="116"/>
      <c r="AV270" s="117"/>
      <c r="AW270" s="117"/>
      <c r="AX270" s="118"/>
    </row>
    <row r="271" spans="1:50" ht="24" customHeight="1">
      <c r="A271" s="114">
        <v>3</v>
      </c>
      <c r="B271" s="114">
        <v>1</v>
      </c>
      <c r="C271" s="125" t="s">
        <v>479</v>
      </c>
      <c r="D271" s="126"/>
      <c r="E271" s="126"/>
      <c r="F271" s="126"/>
      <c r="G271" s="126"/>
      <c r="H271" s="126"/>
      <c r="I271" s="126"/>
      <c r="J271" s="126"/>
      <c r="K271" s="126"/>
      <c r="L271" s="127"/>
      <c r="M271" s="119" t="s">
        <v>541</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v>5</v>
      </c>
      <c r="AL271" s="117"/>
      <c r="AM271" s="117"/>
      <c r="AN271" s="117"/>
      <c r="AO271" s="117"/>
      <c r="AP271" s="118"/>
      <c r="AQ271" s="119"/>
      <c r="AR271" s="115"/>
      <c r="AS271" s="115"/>
      <c r="AT271" s="115"/>
      <c r="AU271" s="116"/>
      <c r="AV271" s="117"/>
      <c r="AW271" s="117"/>
      <c r="AX271" s="118"/>
    </row>
    <row r="272" spans="1:50" ht="24" customHeight="1">
      <c r="A272" s="114">
        <v>4</v>
      </c>
      <c r="B272" s="114">
        <v>1</v>
      </c>
      <c r="C272" s="125" t="s">
        <v>480</v>
      </c>
      <c r="D272" s="126"/>
      <c r="E272" s="126"/>
      <c r="F272" s="126"/>
      <c r="G272" s="126"/>
      <c r="H272" s="126"/>
      <c r="I272" s="126"/>
      <c r="J272" s="126"/>
      <c r="K272" s="126"/>
      <c r="L272" s="127"/>
      <c r="M272" s="119" t="s">
        <v>541</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v>5</v>
      </c>
      <c r="AL272" s="117"/>
      <c r="AM272" s="117"/>
      <c r="AN272" s="117"/>
      <c r="AO272" s="117"/>
      <c r="AP272" s="118"/>
      <c r="AQ272" s="119"/>
      <c r="AR272" s="115"/>
      <c r="AS272" s="115"/>
      <c r="AT272" s="115"/>
      <c r="AU272" s="116"/>
      <c r="AV272" s="117"/>
      <c r="AW272" s="117"/>
      <c r="AX272" s="118"/>
    </row>
    <row r="273" spans="1:50" ht="24" customHeight="1">
      <c r="A273" s="114">
        <v>5</v>
      </c>
      <c r="B273" s="114">
        <v>1</v>
      </c>
      <c r="C273" s="125" t="s">
        <v>481</v>
      </c>
      <c r="D273" s="126"/>
      <c r="E273" s="126"/>
      <c r="F273" s="126"/>
      <c r="G273" s="126"/>
      <c r="H273" s="126"/>
      <c r="I273" s="126"/>
      <c r="J273" s="126"/>
      <c r="K273" s="126"/>
      <c r="L273" s="127"/>
      <c r="M273" s="119" t="s">
        <v>542</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v>5</v>
      </c>
      <c r="AL273" s="117"/>
      <c r="AM273" s="117"/>
      <c r="AN273" s="117"/>
      <c r="AO273" s="117"/>
      <c r="AP273" s="118"/>
      <c r="AQ273" s="119"/>
      <c r="AR273" s="115"/>
      <c r="AS273" s="115"/>
      <c r="AT273" s="115"/>
      <c r="AU273" s="116"/>
      <c r="AV273" s="117"/>
      <c r="AW273" s="117"/>
      <c r="AX273" s="118"/>
    </row>
    <row r="274" spans="1:50" ht="24" customHeight="1">
      <c r="A274" s="114">
        <v>6</v>
      </c>
      <c r="B274" s="114">
        <v>1</v>
      </c>
      <c r="C274" s="125" t="s">
        <v>482</v>
      </c>
      <c r="D274" s="126"/>
      <c r="E274" s="126"/>
      <c r="F274" s="126"/>
      <c r="G274" s="126"/>
      <c r="H274" s="126"/>
      <c r="I274" s="126"/>
      <c r="J274" s="126"/>
      <c r="K274" s="126"/>
      <c r="L274" s="127"/>
      <c r="M274" s="119" t="s">
        <v>540</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v>4</v>
      </c>
      <c r="AL274" s="117"/>
      <c r="AM274" s="117"/>
      <c r="AN274" s="117"/>
      <c r="AO274" s="117"/>
      <c r="AP274" s="118"/>
      <c r="AQ274" s="119"/>
      <c r="AR274" s="115"/>
      <c r="AS274" s="115"/>
      <c r="AT274" s="115"/>
      <c r="AU274" s="116"/>
      <c r="AV274" s="117"/>
      <c r="AW274" s="117"/>
      <c r="AX274" s="118"/>
    </row>
    <row r="275" spans="1:50" ht="24" customHeight="1">
      <c r="A275" s="114">
        <v>7</v>
      </c>
      <c r="B275" s="114">
        <v>1</v>
      </c>
      <c r="C275" s="125" t="s">
        <v>483</v>
      </c>
      <c r="D275" s="126"/>
      <c r="E275" s="126"/>
      <c r="F275" s="126"/>
      <c r="G275" s="126"/>
      <c r="H275" s="126"/>
      <c r="I275" s="126"/>
      <c r="J275" s="126"/>
      <c r="K275" s="126"/>
      <c r="L275" s="127"/>
      <c r="M275" s="119" t="s">
        <v>539</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v>4</v>
      </c>
      <c r="AL275" s="117"/>
      <c r="AM275" s="117"/>
      <c r="AN275" s="117"/>
      <c r="AO275" s="117"/>
      <c r="AP275" s="118"/>
      <c r="AQ275" s="119"/>
      <c r="AR275" s="115"/>
      <c r="AS275" s="115"/>
      <c r="AT275" s="115"/>
      <c r="AU275" s="116"/>
      <c r="AV275" s="117"/>
      <c r="AW275" s="117"/>
      <c r="AX275" s="118"/>
    </row>
    <row r="276" spans="1:50" ht="24" customHeight="1">
      <c r="A276" s="114">
        <v>8</v>
      </c>
      <c r="B276" s="114">
        <v>1</v>
      </c>
      <c r="C276" s="125" t="s">
        <v>484</v>
      </c>
      <c r="D276" s="126"/>
      <c r="E276" s="126"/>
      <c r="F276" s="126"/>
      <c r="G276" s="126"/>
      <c r="H276" s="126"/>
      <c r="I276" s="126"/>
      <c r="J276" s="126"/>
      <c r="K276" s="126"/>
      <c r="L276" s="127"/>
      <c r="M276" s="119" t="s">
        <v>537</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v>4</v>
      </c>
      <c r="AL276" s="117"/>
      <c r="AM276" s="117"/>
      <c r="AN276" s="117"/>
      <c r="AO276" s="117"/>
      <c r="AP276" s="118"/>
      <c r="AQ276" s="119"/>
      <c r="AR276" s="115"/>
      <c r="AS276" s="115"/>
      <c r="AT276" s="115"/>
      <c r="AU276" s="116"/>
      <c r="AV276" s="117"/>
      <c r="AW276" s="117"/>
      <c r="AX276" s="118"/>
    </row>
    <row r="277" spans="1:50" ht="24" customHeight="1">
      <c r="A277" s="114">
        <v>9</v>
      </c>
      <c r="B277" s="114">
        <v>1</v>
      </c>
      <c r="C277" s="125" t="s">
        <v>485</v>
      </c>
      <c r="D277" s="126"/>
      <c r="E277" s="126"/>
      <c r="F277" s="126"/>
      <c r="G277" s="126"/>
      <c r="H277" s="126"/>
      <c r="I277" s="126"/>
      <c r="J277" s="126"/>
      <c r="K277" s="126"/>
      <c r="L277" s="127"/>
      <c r="M277" s="119" t="s">
        <v>538</v>
      </c>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v>3</v>
      </c>
      <c r="AL277" s="117"/>
      <c r="AM277" s="117"/>
      <c r="AN277" s="117"/>
      <c r="AO277" s="117"/>
      <c r="AP277" s="118"/>
      <c r="AQ277" s="119"/>
      <c r="AR277" s="115"/>
      <c r="AS277" s="115"/>
      <c r="AT277" s="115"/>
      <c r="AU277" s="116"/>
      <c r="AV277" s="117"/>
      <c r="AW277" s="117"/>
      <c r="AX277" s="118"/>
    </row>
    <row r="278" spans="1:50" ht="24" customHeight="1">
      <c r="A278" s="114">
        <v>10</v>
      </c>
      <c r="B278" s="114">
        <v>1</v>
      </c>
      <c r="C278" s="125" t="s">
        <v>486</v>
      </c>
      <c r="D278" s="126"/>
      <c r="E278" s="126"/>
      <c r="F278" s="126"/>
      <c r="G278" s="126"/>
      <c r="H278" s="126"/>
      <c r="I278" s="126"/>
      <c r="J278" s="126"/>
      <c r="K278" s="126"/>
      <c r="L278" s="127"/>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v>3</v>
      </c>
      <c r="AL278" s="117"/>
      <c r="AM278" s="117"/>
      <c r="AN278" s="117"/>
      <c r="AO278" s="117"/>
      <c r="AP278" s="118"/>
      <c r="AQ278" s="119"/>
      <c r="AR278" s="115"/>
      <c r="AS278" s="115"/>
      <c r="AT278" s="115"/>
      <c r="AU278" s="116"/>
      <c r="AV278" s="117"/>
      <c r="AW278" s="117"/>
      <c r="AX278" s="118"/>
    </row>
    <row r="279" spans="1:50" ht="24" hidden="1" customHeight="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20" t="s">
        <v>408</v>
      </c>
      <c r="D301" s="120"/>
      <c r="E301" s="120"/>
      <c r="F301" s="120"/>
      <c r="G301" s="120"/>
      <c r="H301" s="120"/>
      <c r="I301" s="120"/>
      <c r="J301" s="120"/>
      <c r="K301" s="120"/>
      <c r="L301" s="120"/>
      <c r="M301" s="120" t="s">
        <v>409</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410</v>
      </c>
      <c r="AL301" s="120"/>
      <c r="AM301" s="120"/>
      <c r="AN301" s="120"/>
      <c r="AO301" s="120"/>
      <c r="AP301" s="120"/>
      <c r="AQ301" s="120" t="s">
        <v>23</v>
      </c>
      <c r="AR301" s="120"/>
      <c r="AS301" s="120"/>
      <c r="AT301" s="120"/>
      <c r="AU301" s="122" t="s">
        <v>24</v>
      </c>
      <c r="AV301" s="123"/>
      <c r="AW301" s="123"/>
      <c r="AX301" s="124"/>
    </row>
    <row r="302" spans="1:50" ht="24" customHeight="1">
      <c r="A302" s="114">
        <v>1</v>
      </c>
      <c r="B302" s="114">
        <v>1</v>
      </c>
      <c r="C302" s="119" t="s">
        <v>511</v>
      </c>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180</v>
      </c>
      <c r="AL302" s="117"/>
      <c r="AM302" s="117"/>
      <c r="AN302" s="117"/>
      <c r="AO302" s="117"/>
      <c r="AP302" s="118"/>
      <c r="AQ302" s="119"/>
      <c r="AR302" s="115"/>
      <c r="AS302" s="115"/>
      <c r="AT302" s="115"/>
      <c r="AU302" s="116"/>
      <c r="AV302" s="117"/>
      <c r="AW302" s="117"/>
      <c r="AX302" s="118"/>
    </row>
    <row r="303" spans="1:50" ht="24" customHeight="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20" t="s">
        <v>408</v>
      </c>
      <c r="D334" s="120"/>
      <c r="E334" s="120"/>
      <c r="F334" s="120"/>
      <c r="G334" s="120"/>
      <c r="H334" s="120"/>
      <c r="I334" s="120"/>
      <c r="J334" s="120"/>
      <c r="K334" s="120"/>
      <c r="L334" s="120"/>
      <c r="M334" s="120" t="s">
        <v>409</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410</v>
      </c>
      <c r="AL334" s="120"/>
      <c r="AM334" s="120"/>
      <c r="AN334" s="120"/>
      <c r="AO334" s="120"/>
      <c r="AP334" s="120"/>
      <c r="AQ334" s="120" t="s">
        <v>23</v>
      </c>
      <c r="AR334" s="120"/>
      <c r="AS334" s="120"/>
      <c r="AT334" s="120"/>
      <c r="AU334" s="122" t="s">
        <v>24</v>
      </c>
      <c r="AV334" s="123"/>
      <c r="AW334" s="123"/>
      <c r="AX334" s="124"/>
    </row>
    <row r="335" spans="1:50" ht="24" customHeight="1">
      <c r="A335" s="114">
        <v>1</v>
      </c>
      <c r="B335" s="114">
        <v>1</v>
      </c>
      <c r="C335" s="119" t="s">
        <v>513</v>
      </c>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70</v>
      </c>
      <c r="AL335" s="117"/>
      <c r="AM335" s="117"/>
      <c r="AN335" s="117"/>
      <c r="AO335" s="117"/>
      <c r="AP335" s="118"/>
      <c r="AQ335" s="119"/>
      <c r="AR335" s="115"/>
      <c r="AS335" s="115"/>
      <c r="AT335" s="115"/>
      <c r="AU335" s="116"/>
      <c r="AV335" s="117"/>
      <c r="AW335" s="117"/>
      <c r="AX335" s="118"/>
    </row>
    <row r="336" spans="1:50" ht="24" customHeight="1">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20" t="s">
        <v>408</v>
      </c>
      <c r="D367" s="120"/>
      <c r="E367" s="120"/>
      <c r="F367" s="120"/>
      <c r="G367" s="120"/>
      <c r="H367" s="120"/>
      <c r="I367" s="120"/>
      <c r="J367" s="120"/>
      <c r="K367" s="120"/>
      <c r="L367" s="120"/>
      <c r="M367" s="120" t="s">
        <v>409</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410</v>
      </c>
      <c r="AL367" s="120"/>
      <c r="AM367" s="120"/>
      <c r="AN367" s="120"/>
      <c r="AO367" s="120"/>
      <c r="AP367" s="120"/>
      <c r="AQ367" s="120" t="s">
        <v>23</v>
      </c>
      <c r="AR367" s="120"/>
      <c r="AS367" s="120"/>
      <c r="AT367" s="120"/>
      <c r="AU367" s="122" t="s">
        <v>24</v>
      </c>
      <c r="AV367" s="123"/>
      <c r="AW367" s="123"/>
      <c r="AX367" s="124"/>
    </row>
    <row r="368" spans="1:50" ht="24" customHeight="1">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20" t="s">
        <v>408</v>
      </c>
      <c r="D400" s="120"/>
      <c r="E400" s="120"/>
      <c r="F400" s="120"/>
      <c r="G400" s="120"/>
      <c r="H400" s="120"/>
      <c r="I400" s="120"/>
      <c r="J400" s="120"/>
      <c r="K400" s="120"/>
      <c r="L400" s="120"/>
      <c r="M400" s="120" t="s">
        <v>409</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410</v>
      </c>
      <c r="AL400" s="120"/>
      <c r="AM400" s="120"/>
      <c r="AN400" s="120"/>
      <c r="AO400" s="120"/>
      <c r="AP400" s="120"/>
      <c r="AQ400" s="120" t="s">
        <v>23</v>
      </c>
      <c r="AR400" s="120"/>
      <c r="AS400" s="120"/>
      <c r="AT400" s="120"/>
      <c r="AU400" s="122" t="s">
        <v>24</v>
      </c>
      <c r="AV400" s="123"/>
      <c r="AW400" s="123"/>
      <c r="AX400" s="124"/>
    </row>
    <row r="401" spans="1:50" ht="24" customHeight="1">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20" t="s">
        <v>408</v>
      </c>
      <c r="D433" s="120"/>
      <c r="E433" s="120"/>
      <c r="F433" s="120"/>
      <c r="G433" s="120"/>
      <c r="H433" s="120"/>
      <c r="I433" s="120"/>
      <c r="J433" s="120"/>
      <c r="K433" s="120"/>
      <c r="L433" s="120"/>
      <c r="M433" s="120" t="s">
        <v>409</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410</v>
      </c>
      <c r="AL433" s="120"/>
      <c r="AM433" s="120"/>
      <c r="AN433" s="120"/>
      <c r="AO433" s="120"/>
      <c r="AP433" s="120"/>
      <c r="AQ433" s="120" t="s">
        <v>23</v>
      </c>
      <c r="AR433" s="120"/>
      <c r="AS433" s="120"/>
      <c r="AT433" s="120"/>
      <c r="AU433" s="122" t="s">
        <v>24</v>
      </c>
      <c r="AV433" s="123"/>
      <c r="AW433" s="123"/>
      <c r="AX433" s="124"/>
    </row>
    <row r="434" spans="1:50" ht="24" customHeight="1">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4"/>
      <c r="B466" s="114"/>
      <c r="C466" s="120" t="s">
        <v>408</v>
      </c>
      <c r="D466" s="120"/>
      <c r="E466" s="120"/>
      <c r="F466" s="120"/>
      <c r="G466" s="120"/>
      <c r="H466" s="120"/>
      <c r="I466" s="120"/>
      <c r="J466" s="120"/>
      <c r="K466" s="120"/>
      <c r="L466" s="120"/>
      <c r="M466" s="120" t="s">
        <v>409</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410</v>
      </c>
      <c r="AL466" s="120"/>
      <c r="AM466" s="120"/>
      <c r="AN466" s="120"/>
      <c r="AO466" s="120"/>
      <c r="AP466" s="120"/>
      <c r="AQ466" s="120" t="s">
        <v>23</v>
      </c>
      <c r="AR466" s="120"/>
      <c r="AS466" s="120"/>
      <c r="AT466" s="120"/>
      <c r="AU466" s="122" t="s">
        <v>24</v>
      </c>
      <c r="AV466" s="123"/>
      <c r="AW466" s="123"/>
      <c r="AX466" s="124"/>
    </row>
    <row r="467" spans="1:50" ht="24" customHeight="1">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D14:AQ14 P14:AC17">
    <cfRule type="expression" dxfId="963" priority="565">
      <formula>IF(RIGHT(TEXT(P14,"0.#"),1)=".",FALSE,TRUE)</formula>
    </cfRule>
    <cfRule type="expression" dxfId="962" priority="566">
      <formula>IF(RIGHT(TEXT(P14,"0.#"),1)=".",TRUE,FALSE)</formula>
    </cfRule>
  </conditionalFormatting>
  <conditionalFormatting sqref="AE23:AI23">
    <cfRule type="expression" dxfId="961" priority="555">
      <formula>IF(RIGHT(TEXT(AE23,"0.#"),1)=".",FALSE,TRUE)</formula>
    </cfRule>
    <cfRule type="expression" dxfId="960" priority="556">
      <formula>IF(RIGHT(TEXT(AE23,"0.#"),1)=".",TRUE,FALSE)</formula>
    </cfRule>
  </conditionalFormatting>
  <conditionalFormatting sqref="AE69:AX69">
    <cfRule type="expression" dxfId="959" priority="487">
      <formula>IF(RIGHT(TEXT(AE69,"0.#"),1)=".",FALSE,TRUE)</formula>
    </cfRule>
    <cfRule type="expression" dxfId="958" priority="488">
      <formula>IF(RIGHT(TEXT(AE69,"0.#"),1)=".",TRUE,FALSE)</formula>
    </cfRule>
  </conditionalFormatting>
  <conditionalFormatting sqref="AE83:AI83">
    <cfRule type="expression" dxfId="957" priority="469">
      <formula>IF(RIGHT(TEXT(AE83,"0.#"),1)=".",FALSE,TRUE)</formula>
    </cfRule>
    <cfRule type="expression" dxfId="956" priority="470">
      <formula>IF(RIGHT(TEXT(AE83,"0.#"),1)=".",TRUE,FALSE)</formula>
    </cfRule>
  </conditionalFormatting>
  <conditionalFormatting sqref="AJ83:AX83">
    <cfRule type="expression" dxfId="955" priority="467">
      <formula>IF(RIGHT(TEXT(AJ83,"0.#"),1)=".",FALSE,TRUE)</formula>
    </cfRule>
    <cfRule type="expression" dxfId="954" priority="468">
      <formula>IF(RIGHT(TEXT(AJ83,"0.#"),1)=".",TRUE,FALSE)</formula>
    </cfRule>
  </conditionalFormatting>
  <conditionalFormatting sqref="L99">
    <cfRule type="expression" dxfId="953" priority="447">
      <formula>IF(RIGHT(TEXT(L99,"0.#"),1)=".",FALSE,TRUE)</formula>
    </cfRule>
    <cfRule type="expression" dxfId="952" priority="448">
      <formula>IF(RIGHT(TEXT(L99,"0.#"),1)=".",TRUE,FALSE)</formula>
    </cfRule>
  </conditionalFormatting>
  <conditionalFormatting sqref="L104">
    <cfRule type="expression" dxfId="951" priority="445">
      <formula>IF(RIGHT(TEXT(L104,"0.#"),1)=".",FALSE,TRUE)</formula>
    </cfRule>
    <cfRule type="expression" dxfId="950" priority="446">
      <formula>IF(RIGHT(TEXT(L104,"0.#"),1)=".",TRUE,FALSE)</formula>
    </cfRule>
  </conditionalFormatting>
  <conditionalFormatting sqref="R104">
    <cfRule type="expression" dxfId="949" priority="443">
      <formula>IF(RIGHT(TEXT(R104,"0.#"),1)=".",FALSE,TRUE)</formula>
    </cfRule>
    <cfRule type="expression" dxfId="948" priority="444">
      <formula>IF(RIGHT(TEXT(R104,"0.#"),1)=".",TRUE,FALSE)</formula>
    </cfRule>
  </conditionalFormatting>
  <conditionalFormatting sqref="P18:AX18">
    <cfRule type="expression" dxfId="947" priority="441">
      <formula>IF(RIGHT(TEXT(P18,"0.#"),1)=".",FALSE,TRUE)</formula>
    </cfRule>
    <cfRule type="expression" dxfId="946" priority="442">
      <formula>IF(RIGHT(TEXT(P18,"0.#"),1)=".",TRUE,FALSE)</formula>
    </cfRule>
  </conditionalFormatting>
  <conditionalFormatting sqref="Y181">
    <cfRule type="expression" dxfId="945" priority="437">
      <formula>IF(RIGHT(TEXT(Y181,"0.#"),1)=".",FALSE,TRUE)</formula>
    </cfRule>
    <cfRule type="expression" dxfId="944" priority="438">
      <formula>IF(RIGHT(TEXT(Y181,"0.#"),1)=".",TRUE,FALSE)</formula>
    </cfRule>
  </conditionalFormatting>
  <conditionalFormatting sqref="Y190">
    <cfRule type="expression" dxfId="943" priority="433">
      <formula>IF(RIGHT(TEXT(Y190,"0.#"),1)=".",FALSE,TRUE)</formula>
    </cfRule>
    <cfRule type="expression" dxfId="942" priority="434">
      <formula>IF(RIGHT(TEXT(Y190,"0.#"),1)=".",TRUE,FALSE)</formula>
    </cfRule>
  </conditionalFormatting>
  <conditionalFormatting sqref="AK236">
    <cfRule type="expression" dxfId="941" priority="355">
      <formula>IF(RIGHT(TEXT(AK236,"0.#"),1)=".",FALSE,TRUE)</formula>
    </cfRule>
    <cfRule type="expression" dxfId="940" priority="356">
      <formula>IF(RIGHT(TEXT(AK236,"0.#"),1)=".",TRUE,FALSE)</formula>
    </cfRule>
  </conditionalFormatting>
  <conditionalFormatting sqref="AE54:AI54">
    <cfRule type="expression" dxfId="939" priority="305">
      <formula>IF(RIGHT(TEXT(AE54,"0.#"),1)=".",FALSE,TRUE)</formula>
    </cfRule>
    <cfRule type="expression" dxfId="938" priority="306">
      <formula>IF(RIGHT(TEXT(AE54,"0.#"),1)=".",TRUE,FALSE)</formula>
    </cfRule>
  </conditionalFormatting>
  <conditionalFormatting sqref="AD16:AQ17 AD15:AX15 P13:AX13">
    <cfRule type="expression" dxfId="937" priority="263">
      <formula>IF(RIGHT(TEXT(P13,"0.#"),1)=".",FALSE,TRUE)</formula>
    </cfRule>
    <cfRule type="expression" dxfId="936" priority="264">
      <formula>IF(RIGHT(TEXT(P13,"0.#"),1)=".",TRUE,FALSE)</formula>
    </cfRule>
  </conditionalFormatting>
  <conditionalFormatting sqref="P19:AJ19">
    <cfRule type="expression" dxfId="935" priority="261">
      <formula>IF(RIGHT(TEXT(P19,"0.#"),1)=".",FALSE,TRUE)</formula>
    </cfRule>
    <cfRule type="expression" dxfId="934" priority="262">
      <formula>IF(RIGHT(TEXT(P19,"0.#"),1)=".",TRUE,FALSE)</formula>
    </cfRule>
  </conditionalFormatting>
  <conditionalFormatting sqref="AE55:AX55 AJ54:AS54">
    <cfRule type="expression" dxfId="933" priority="257">
      <formula>IF(RIGHT(TEXT(AE54,"0.#"),1)=".",FALSE,TRUE)</formula>
    </cfRule>
    <cfRule type="expression" dxfId="932" priority="258">
      <formula>IF(RIGHT(TEXT(AE54,"0.#"),1)=".",TRUE,FALSE)</formula>
    </cfRule>
  </conditionalFormatting>
  <conditionalFormatting sqref="AE68:AS68">
    <cfRule type="expression" dxfId="931" priority="253">
      <formula>IF(RIGHT(TEXT(AE68,"0.#"),1)=".",FALSE,TRUE)</formula>
    </cfRule>
    <cfRule type="expression" dxfId="930" priority="254">
      <formula>IF(RIGHT(TEXT(AE68,"0.#"),1)=".",TRUE,FALSE)</formula>
    </cfRule>
  </conditionalFormatting>
  <conditionalFormatting sqref="AE95:AI95 AE92:AI92 AE89:AI89 AE86:AI86">
    <cfRule type="expression" dxfId="929" priority="251">
      <formula>IF(RIGHT(TEXT(AE86,"0.#"),1)=".",FALSE,TRUE)</formula>
    </cfRule>
    <cfRule type="expression" dxfId="928" priority="252">
      <formula>IF(RIGHT(TEXT(AE86,"0.#"),1)=".",TRUE,FALSE)</formula>
    </cfRule>
  </conditionalFormatting>
  <conditionalFormatting sqref="AJ95:AX95 AJ92:AX92 AJ89:AX89 AJ86:AX86">
    <cfRule type="expression" dxfId="927" priority="249">
      <formula>IF(RIGHT(TEXT(AJ86,"0.#"),1)=".",FALSE,TRUE)</formula>
    </cfRule>
    <cfRule type="expression" dxfId="926" priority="250">
      <formula>IF(RIGHT(TEXT(AJ86,"0.#"),1)=".",TRUE,FALSE)</formula>
    </cfRule>
  </conditionalFormatting>
  <conditionalFormatting sqref="L100:L103 L98">
    <cfRule type="expression" dxfId="925" priority="247">
      <formula>IF(RIGHT(TEXT(L98,"0.#"),1)=".",FALSE,TRUE)</formula>
    </cfRule>
    <cfRule type="expression" dxfId="924" priority="248">
      <formula>IF(RIGHT(TEXT(L98,"0.#"),1)=".",TRUE,FALSE)</formula>
    </cfRule>
  </conditionalFormatting>
  <conditionalFormatting sqref="R98">
    <cfRule type="expression" dxfId="923" priority="243">
      <formula>IF(RIGHT(TEXT(R98,"0.#"),1)=".",FALSE,TRUE)</formula>
    </cfRule>
    <cfRule type="expression" dxfId="922" priority="244">
      <formula>IF(RIGHT(TEXT(R98,"0.#"),1)=".",TRUE,FALSE)</formula>
    </cfRule>
  </conditionalFormatting>
  <conditionalFormatting sqref="R99:R103">
    <cfRule type="expression" dxfId="921" priority="241">
      <formula>IF(RIGHT(TEXT(R99,"0.#"),1)=".",FALSE,TRUE)</formula>
    </cfRule>
    <cfRule type="expression" dxfId="920" priority="242">
      <formula>IF(RIGHT(TEXT(R99,"0.#"),1)=".",TRUE,FALSE)</formula>
    </cfRule>
  </conditionalFormatting>
  <conditionalFormatting sqref="Y182:Y189 Y180">
    <cfRule type="expression" dxfId="919" priority="239">
      <formula>IF(RIGHT(TEXT(Y180,"0.#"),1)=".",FALSE,TRUE)</formula>
    </cfRule>
    <cfRule type="expression" dxfId="918" priority="240">
      <formula>IF(RIGHT(TEXT(Y180,"0.#"),1)=".",TRUE,FALSE)</formula>
    </cfRule>
  </conditionalFormatting>
  <conditionalFormatting sqref="AU181">
    <cfRule type="expression" dxfId="917" priority="237">
      <formula>IF(RIGHT(TEXT(AU181,"0.#"),1)=".",FALSE,TRUE)</formula>
    </cfRule>
    <cfRule type="expression" dxfId="916" priority="238">
      <formula>IF(RIGHT(TEXT(AU181,"0.#"),1)=".",TRUE,FALSE)</formula>
    </cfRule>
  </conditionalFormatting>
  <conditionalFormatting sqref="AU190">
    <cfRule type="expression" dxfId="915" priority="235">
      <formula>IF(RIGHT(TEXT(AU190,"0.#"),1)=".",FALSE,TRUE)</formula>
    </cfRule>
    <cfRule type="expression" dxfId="914" priority="236">
      <formula>IF(RIGHT(TEXT(AU190,"0.#"),1)=".",TRUE,FALSE)</formula>
    </cfRule>
  </conditionalFormatting>
  <conditionalFormatting sqref="AU182:AU189 AU180">
    <cfRule type="expression" dxfId="913" priority="233">
      <formula>IF(RIGHT(TEXT(AU180,"0.#"),1)=".",FALSE,TRUE)</formula>
    </cfRule>
    <cfRule type="expression" dxfId="912" priority="234">
      <formula>IF(RIGHT(TEXT(AU180,"0.#"),1)=".",TRUE,FALSE)</formula>
    </cfRule>
  </conditionalFormatting>
  <conditionalFormatting sqref="Y220 Y207 Y194">
    <cfRule type="expression" dxfId="911" priority="219">
      <formula>IF(RIGHT(TEXT(Y194,"0.#"),1)=".",FALSE,TRUE)</formula>
    </cfRule>
    <cfRule type="expression" dxfId="910" priority="220">
      <formula>IF(RIGHT(TEXT(Y194,"0.#"),1)=".",TRUE,FALSE)</formula>
    </cfRule>
  </conditionalFormatting>
  <conditionalFormatting sqref="Y229 Y216 Y203">
    <cfRule type="expression" dxfId="909" priority="217">
      <formula>IF(RIGHT(TEXT(Y203,"0.#"),1)=".",FALSE,TRUE)</formula>
    </cfRule>
    <cfRule type="expression" dxfId="908" priority="218">
      <formula>IF(RIGHT(TEXT(Y203,"0.#"),1)=".",TRUE,FALSE)</formula>
    </cfRule>
  </conditionalFormatting>
  <conditionalFormatting sqref="Y221:Y228 Y219 Y208:Y215 Y206 Y195:Y202 Y193">
    <cfRule type="expression" dxfId="907" priority="215">
      <formula>IF(RIGHT(TEXT(Y193,"0.#"),1)=".",FALSE,TRUE)</formula>
    </cfRule>
    <cfRule type="expression" dxfId="906" priority="216">
      <formula>IF(RIGHT(TEXT(Y193,"0.#"),1)=".",TRUE,FALSE)</formula>
    </cfRule>
  </conditionalFormatting>
  <conditionalFormatting sqref="AU220 AU207 AU194">
    <cfRule type="expression" dxfId="905" priority="213">
      <formula>IF(RIGHT(TEXT(AU194,"0.#"),1)=".",FALSE,TRUE)</formula>
    </cfRule>
    <cfRule type="expression" dxfId="904" priority="214">
      <formula>IF(RIGHT(TEXT(AU194,"0.#"),1)=".",TRUE,FALSE)</formula>
    </cfRule>
  </conditionalFormatting>
  <conditionalFormatting sqref="AU229 AU216 AU203">
    <cfRule type="expression" dxfId="903" priority="211">
      <formula>IF(RIGHT(TEXT(AU203,"0.#"),1)=".",FALSE,TRUE)</formula>
    </cfRule>
    <cfRule type="expression" dxfId="902" priority="212">
      <formula>IF(RIGHT(TEXT(AU203,"0.#"),1)=".",TRUE,FALSE)</formula>
    </cfRule>
  </conditionalFormatting>
  <conditionalFormatting sqref="AU221:AU228 AU219 AU208:AU215 AU206 AU195:AU202 AU193">
    <cfRule type="expression" dxfId="901" priority="209">
      <formula>IF(RIGHT(TEXT(AU193,"0.#"),1)=".",FALSE,TRUE)</formula>
    </cfRule>
    <cfRule type="expression" dxfId="900" priority="210">
      <formula>IF(RIGHT(TEXT(AU193,"0.#"),1)=".",TRUE,FALSE)</formula>
    </cfRule>
  </conditionalFormatting>
  <conditionalFormatting sqref="AE56:AI56">
    <cfRule type="expression" dxfId="899" priority="183">
      <formula>IF(AND(AE56&gt;=0, RIGHT(TEXT(AE56,"0.#"),1)&lt;&gt;"."),TRUE,FALSE)</formula>
    </cfRule>
    <cfRule type="expression" dxfId="898" priority="184">
      <formula>IF(AND(AE56&gt;=0, RIGHT(TEXT(AE56,"0.#"),1)="."),TRUE,FALSE)</formula>
    </cfRule>
    <cfRule type="expression" dxfId="897" priority="185">
      <formula>IF(AND(AE56&lt;0, RIGHT(TEXT(AE56,"0.#"),1)&lt;&gt;"."),TRUE,FALSE)</formula>
    </cfRule>
    <cfRule type="expression" dxfId="896" priority="186">
      <formula>IF(AND(AE56&lt;0, RIGHT(TEXT(AE56,"0.#"),1)="."),TRUE,FALSE)</formula>
    </cfRule>
  </conditionalFormatting>
  <conditionalFormatting sqref="AJ56:AS56">
    <cfRule type="expression" dxfId="895" priority="179">
      <formula>IF(AND(AJ56&gt;=0, RIGHT(TEXT(AJ56,"0.#"),1)&lt;&gt;"."),TRUE,FALSE)</formula>
    </cfRule>
    <cfRule type="expression" dxfId="894" priority="180">
      <formula>IF(AND(AJ56&gt;=0, RIGHT(TEXT(AJ56,"0.#"),1)="."),TRUE,FALSE)</formula>
    </cfRule>
    <cfRule type="expression" dxfId="893" priority="181">
      <formula>IF(AND(AJ56&lt;0, RIGHT(TEXT(AJ56,"0.#"),1)&lt;&gt;"."),TRUE,FALSE)</formula>
    </cfRule>
    <cfRule type="expression" dxfId="892" priority="182">
      <formula>IF(AND(AJ56&lt;0, RIGHT(TEXT(AJ56,"0.#"),1)="."),TRUE,FALSE)</formula>
    </cfRule>
  </conditionalFormatting>
  <conditionalFormatting sqref="AK237:AK265">
    <cfRule type="expression" dxfId="891" priority="167">
      <formula>IF(RIGHT(TEXT(AK237,"0.#"),1)=".",FALSE,TRUE)</formula>
    </cfRule>
    <cfRule type="expression" dxfId="890" priority="168">
      <formula>IF(RIGHT(TEXT(AK237,"0.#"),1)=".",TRUE,FALSE)</formula>
    </cfRule>
  </conditionalFormatting>
  <conditionalFormatting sqref="AU237:AX265">
    <cfRule type="expression" dxfId="889" priority="163">
      <formula>IF(AND(AU237&gt;=0, RIGHT(TEXT(AU237,"0.#"),1)&lt;&gt;"."),TRUE,FALSE)</formula>
    </cfRule>
    <cfRule type="expression" dxfId="888" priority="164">
      <formula>IF(AND(AU237&gt;=0, RIGHT(TEXT(AU237,"0.#"),1)="."),TRUE,FALSE)</formula>
    </cfRule>
    <cfRule type="expression" dxfId="887" priority="165">
      <formula>IF(AND(AU237&lt;0, RIGHT(TEXT(AU237,"0.#"),1)&lt;&gt;"."),TRUE,FALSE)</formula>
    </cfRule>
    <cfRule type="expression" dxfId="886" priority="166">
      <formula>IF(AND(AU237&lt;0, RIGHT(TEXT(AU237,"0.#"),1)="."),TRUE,FALSE)</formula>
    </cfRule>
  </conditionalFormatting>
  <conditionalFormatting sqref="AK269">
    <cfRule type="expression" dxfId="885" priority="161">
      <formula>IF(RIGHT(TEXT(AK269,"0.#"),1)=".",FALSE,TRUE)</formula>
    </cfRule>
    <cfRule type="expression" dxfId="884" priority="162">
      <formula>IF(RIGHT(TEXT(AK269,"0.#"),1)=".",TRUE,FALSE)</formula>
    </cfRule>
  </conditionalFormatting>
  <conditionalFormatting sqref="AU269:AX269">
    <cfRule type="expression" dxfId="883" priority="157">
      <formula>IF(AND(AU269&gt;=0, RIGHT(TEXT(AU269,"0.#"),1)&lt;&gt;"."),TRUE,FALSE)</formula>
    </cfRule>
    <cfRule type="expression" dxfId="882" priority="158">
      <formula>IF(AND(AU269&gt;=0, RIGHT(TEXT(AU269,"0.#"),1)="."),TRUE,FALSE)</formula>
    </cfRule>
    <cfRule type="expression" dxfId="881" priority="159">
      <formula>IF(AND(AU269&lt;0, RIGHT(TEXT(AU269,"0.#"),1)&lt;&gt;"."),TRUE,FALSE)</formula>
    </cfRule>
    <cfRule type="expression" dxfId="880" priority="160">
      <formula>IF(AND(AU269&lt;0, RIGHT(TEXT(AU269,"0.#"),1)="."),TRUE,FALSE)</formula>
    </cfRule>
  </conditionalFormatting>
  <conditionalFormatting sqref="AK270:AK298">
    <cfRule type="expression" dxfId="879" priority="155">
      <formula>IF(RIGHT(TEXT(AK270,"0.#"),1)=".",FALSE,TRUE)</formula>
    </cfRule>
    <cfRule type="expression" dxfId="878" priority="156">
      <formula>IF(RIGHT(TEXT(AK270,"0.#"),1)=".",TRUE,FALSE)</formula>
    </cfRule>
  </conditionalFormatting>
  <conditionalFormatting sqref="AU270:AX298">
    <cfRule type="expression" dxfId="877" priority="151">
      <formula>IF(AND(AU270&gt;=0, RIGHT(TEXT(AU270,"0.#"),1)&lt;&gt;"."),TRUE,FALSE)</formula>
    </cfRule>
    <cfRule type="expression" dxfId="876" priority="152">
      <formula>IF(AND(AU270&gt;=0, RIGHT(TEXT(AU270,"0.#"),1)="."),TRUE,FALSE)</formula>
    </cfRule>
    <cfRule type="expression" dxfId="875" priority="153">
      <formula>IF(AND(AU270&lt;0, RIGHT(TEXT(AU270,"0.#"),1)&lt;&gt;"."),TRUE,FALSE)</formula>
    </cfRule>
    <cfRule type="expression" dxfId="874" priority="154">
      <formula>IF(AND(AU270&lt;0, RIGHT(TEXT(AU270,"0.#"),1)="."),TRUE,FALSE)</formula>
    </cfRule>
  </conditionalFormatting>
  <conditionalFormatting sqref="AK302">
    <cfRule type="expression" dxfId="873" priority="149">
      <formula>IF(RIGHT(TEXT(AK302,"0.#"),1)=".",FALSE,TRUE)</formula>
    </cfRule>
    <cfRule type="expression" dxfId="872" priority="150">
      <formula>IF(RIGHT(TEXT(AK302,"0.#"),1)=".",TRUE,FALSE)</formula>
    </cfRule>
  </conditionalFormatting>
  <conditionalFormatting sqref="AU302:AX302">
    <cfRule type="expression" dxfId="871" priority="145">
      <formula>IF(AND(AU302&gt;=0, RIGHT(TEXT(AU302,"0.#"),1)&lt;&gt;"."),TRUE,FALSE)</formula>
    </cfRule>
    <cfRule type="expression" dxfId="870" priority="146">
      <formula>IF(AND(AU302&gt;=0, RIGHT(TEXT(AU302,"0.#"),1)="."),TRUE,FALSE)</formula>
    </cfRule>
    <cfRule type="expression" dxfId="869" priority="147">
      <formula>IF(AND(AU302&lt;0, RIGHT(TEXT(AU302,"0.#"),1)&lt;&gt;"."),TRUE,FALSE)</formula>
    </cfRule>
    <cfRule type="expression" dxfId="868" priority="148">
      <formula>IF(AND(AU302&lt;0, RIGHT(TEXT(AU302,"0.#"),1)="."),TRUE,FALSE)</formula>
    </cfRule>
  </conditionalFormatting>
  <conditionalFormatting sqref="AK303:AK331">
    <cfRule type="expression" dxfId="867" priority="143">
      <formula>IF(RIGHT(TEXT(AK303,"0.#"),1)=".",FALSE,TRUE)</formula>
    </cfRule>
    <cfRule type="expression" dxfId="866" priority="144">
      <formula>IF(RIGHT(TEXT(AK303,"0.#"),1)=".",TRUE,FALSE)</formula>
    </cfRule>
  </conditionalFormatting>
  <conditionalFormatting sqref="AU303:AX331">
    <cfRule type="expression" dxfId="865" priority="139">
      <formula>IF(AND(AU303&gt;=0, RIGHT(TEXT(AU303,"0.#"),1)&lt;&gt;"."),TRUE,FALSE)</formula>
    </cfRule>
    <cfRule type="expression" dxfId="864" priority="140">
      <formula>IF(AND(AU303&gt;=0, RIGHT(TEXT(AU303,"0.#"),1)="."),TRUE,FALSE)</formula>
    </cfRule>
    <cfRule type="expression" dxfId="863" priority="141">
      <formula>IF(AND(AU303&lt;0, RIGHT(TEXT(AU303,"0.#"),1)&lt;&gt;"."),TRUE,FALSE)</formula>
    </cfRule>
    <cfRule type="expression" dxfId="862" priority="142">
      <formula>IF(AND(AU303&lt;0, RIGHT(TEXT(AU303,"0.#"),1)="."),TRUE,FALSE)</formula>
    </cfRule>
  </conditionalFormatting>
  <conditionalFormatting sqref="AK335">
    <cfRule type="expression" dxfId="861" priority="137">
      <formula>IF(RIGHT(TEXT(AK335,"0.#"),1)=".",FALSE,TRUE)</formula>
    </cfRule>
    <cfRule type="expression" dxfId="860" priority="138">
      <formula>IF(RIGHT(TEXT(AK335,"0.#"),1)=".",TRUE,FALSE)</formula>
    </cfRule>
  </conditionalFormatting>
  <conditionalFormatting sqref="AU335:AX335">
    <cfRule type="expression" dxfId="859" priority="133">
      <formula>IF(AND(AU335&gt;=0, RIGHT(TEXT(AU335,"0.#"),1)&lt;&gt;"."),TRUE,FALSE)</formula>
    </cfRule>
    <cfRule type="expression" dxfId="858" priority="134">
      <formula>IF(AND(AU335&gt;=0, RIGHT(TEXT(AU335,"0.#"),1)="."),TRUE,FALSE)</formula>
    </cfRule>
    <cfRule type="expression" dxfId="857" priority="135">
      <formula>IF(AND(AU335&lt;0, RIGHT(TEXT(AU335,"0.#"),1)&lt;&gt;"."),TRUE,FALSE)</formula>
    </cfRule>
    <cfRule type="expression" dxfId="856" priority="136">
      <formula>IF(AND(AU335&lt;0, RIGHT(TEXT(AU335,"0.#"),1)="."),TRUE,FALSE)</formula>
    </cfRule>
  </conditionalFormatting>
  <conditionalFormatting sqref="AK336:AK364">
    <cfRule type="expression" dxfId="855" priority="131">
      <formula>IF(RIGHT(TEXT(AK336,"0.#"),1)=".",FALSE,TRUE)</formula>
    </cfRule>
    <cfRule type="expression" dxfId="854" priority="132">
      <formula>IF(RIGHT(TEXT(AK336,"0.#"),1)=".",TRUE,FALSE)</formula>
    </cfRule>
  </conditionalFormatting>
  <conditionalFormatting sqref="AU336:AX364">
    <cfRule type="expression" dxfId="853" priority="127">
      <formula>IF(AND(AU336&gt;=0, RIGHT(TEXT(AU336,"0.#"),1)&lt;&gt;"."),TRUE,FALSE)</formula>
    </cfRule>
    <cfRule type="expression" dxfId="852" priority="128">
      <formula>IF(AND(AU336&gt;=0, RIGHT(TEXT(AU336,"0.#"),1)="."),TRUE,FALSE)</formula>
    </cfRule>
    <cfRule type="expression" dxfId="851" priority="129">
      <formula>IF(AND(AU336&lt;0, RIGHT(TEXT(AU336,"0.#"),1)&lt;&gt;"."),TRUE,FALSE)</formula>
    </cfRule>
    <cfRule type="expression" dxfId="850" priority="130">
      <formula>IF(AND(AU336&lt;0, RIGHT(TEXT(AU336,"0.#"),1)="."),TRUE,FALSE)</formula>
    </cfRule>
  </conditionalFormatting>
  <conditionalFormatting sqref="AK368">
    <cfRule type="expression" dxfId="849" priority="125">
      <formula>IF(RIGHT(TEXT(AK368,"0.#"),1)=".",FALSE,TRUE)</formula>
    </cfRule>
    <cfRule type="expression" dxfId="848" priority="126">
      <formula>IF(RIGHT(TEXT(AK368,"0.#"),1)=".",TRUE,FALSE)</formula>
    </cfRule>
  </conditionalFormatting>
  <conditionalFormatting sqref="AU368:AX368">
    <cfRule type="expression" dxfId="847" priority="121">
      <formula>IF(AND(AU368&gt;=0, RIGHT(TEXT(AU368,"0.#"),1)&lt;&gt;"."),TRUE,FALSE)</formula>
    </cfRule>
    <cfRule type="expression" dxfId="846" priority="122">
      <formula>IF(AND(AU368&gt;=0, RIGHT(TEXT(AU368,"0.#"),1)="."),TRUE,FALSE)</formula>
    </cfRule>
    <cfRule type="expression" dxfId="845" priority="123">
      <formula>IF(AND(AU368&lt;0, RIGHT(TEXT(AU368,"0.#"),1)&lt;&gt;"."),TRUE,FALSE)</formula>
    </cfRule>
    <cfRule type="expression" dxfId="844" priority="124">
      <formula>IF(AND(AU368&lt;0, RIGHT(TEXT(AU368,"0.#"),1)="."),TRUE,FALSE)</formula>
    </cfRule>
  </conditionalFormatting>
  <conditionalFormatting sqref="AK369:AK397">
    <cfRule type="expression" dxfId="843" priority="119">
      <formula>IF(RIGHT(TEXT(AK369,"0.#"),1)=".",FALSE,TRUE)</formula>
    </cfRule>
    <cfRule type="expression" dxfId="842" priority="120">
      <formula>IF(RIGHT(TEXT(AK369,"0.#"),1)=".",TRUE,FALSE)</formula>
    </cfRule>
  </conditionalFormatting>
  <conditionalFormatting sqref="AU369:AX397">
    <cfRule type="expression" dxfId="841" priority="115">
      <formula>IF(AND(AU369&gt;=0, RIGHT(TEXT(AU369,"0.#"),1)&lt;&gt;"."),TRUE,FALSE)</formula>
    </cfRule>
    <cfRule type="expression" dxfId="840" priority="116">
      <formula>IF(AND(AU369&gt;=0, RIGHT(TEXT(AU369,"0.#"),1)="."),TRUE,FALSE)</formula>
    </cfRule>
    <cfRule type="expression" dxfId="839" priority="117">
      <formula>IF(AND(AU369&lt;0, RIGHT(TEXT(AU369,"0.#"),1)&lt;&gt;"."),TRUE,FALSE)</formula>
    </cfRule>
    <cfRule type="expression" dxfId="838" priority="118">
      <formula>IF(AND(AU369&lt;0, RIGHT(TEXT(AU369,"0.#"),1)="."),TRUE,FALSE)</formula>
    </cfRule>
  </conditionalFormatting>
  <conditionalFormatting sqref="AK401">
    <cfRule type="expression" dxfId="837" priority="113">
      <formula>IF(RIGHT(TEXT(AK401,"0.#"),1)=".",FALSE,TRUE)</formula>
    </cfRule>
    <cfRule type="expression" dxfId="836" priority="114">
      <formula>IF(RIGHT(TEXT(AK401,"0.#"),1)=".",TRUE,FALSE)</formula>
    </cfRule>
  </conditionalFormatting>
  <conditionalFormatting sqref="AU401:AX401">
    <cfRule type="expression" dxfId="835" priority="109">
      <formula>IF(AND(AU401&gt;=0, RIGHT(TEXT(AU401,"0.#"),1)&lt;&gt;"."),TRUE,FALSE)</formula>
    </cfRule>
    <cfRule type="expression" dxfId="834" priority="110">
      <formula>IF(AND(AU401&gt;=0, RIGHT(TEXT(AU401,"0.#"),1)="."),TRUE,FALSE)</formula>
    </cfRule>
    <cfRule type="expression" dxfId="833" priority="111">
      <formula>IF(AND(AU401&lt;0, RIGHT(TEXT(AU401,"0.#"),1)&lt;&gt;"."),TRUE,FALSE)</formula>
    </cfRule>
    <cfRule type="expression" dxfId="832" priority="112">
      <formula>IF(AND(AU401&lt;0, RIGHT(TEXT(AU401,"0.#"),1)="."),TRUE,FALSE)</formula>
    </cfRule>
  </conditionalFormatting>
  <conditionalFormatting sqref="AK402:AK430">
    <cfRule type="expression" dxfId="831" priority="107">
      <formula>IF(RIGHT(TEXT(AK402,"0.#"),1)=".",FALSE,TRUE)</formula>
    </cfRule>
    <cfRule type="expression" dxfId="830" priority="108">
      <formula>IF(RIGHT(TEXT(AK402,"0.#"),1)=".",TRUE,FALSE)</formula>
    </cfRule>
  </conditionalFormatting>
  <conditionalFormatting sqref="AU402:AX430">
    <cfRule type="expression" dxfId="829" priority="103">
      <formula>IF(AND(AU402&gt;=0, RIGHT(TEXT(AU402,"0.#"),1)&lt;&gt;"."),TRUE,FALSE)</formula>
    </cfRule>
    <cfRule type="expression" dxfId="828" priority="104">
      <formula>IF(AND(AU402&gt;=0, RIGHT(TEXT(AU402,"0.#"),1)="."),TRUE,FALSE)</formula>
    </cfRule>
    <cfRule type="expression" dxfId="827" priority="105">
      <formula>IF(AND(AU402&lt;0, RIGHT(TEXT(AU402,"0.#"),1)&lt;&gt;"."),TRUE,FALSE)</formula>
    </cfRule>
    <cfRule type="expression" dxfId="826" priority="106">
      <formula>IF(AND(AU402&lt;0, RIGHT(TEXT(AU402,"0.#"),1)="."),TRUE,FALSE)</formula>
    </cfRule>
  </conditionalFormatting>
  <conditionalFormatting sqref="AK434">
    <cfRule type="expression" dxfId="825" priority="101">
      <formula>IF(RIGHT(TEXT(AK434,"0.#"),1)=".",FALSE,TRUE)</formula>
    </cfRule>
    <cfRule type="expression" dxfId="824" priority="102">
      <formula>IF(RIGHT(TEXT(AK434,"0.#"),1)=".",TRUE,FALSE)</formula>
    </cfRule>
  </conditionalFormatting>
  <conditionalFormatting sqref="AU434:AX434">
    <cfRule type="expression" dxfId="823" priority="97">
      <formula>IF(AND(AU434&gt;=0, RIGHT(TEXT(AU434,"0.#"),1)&lt;&gt;"."),TRUE,FALSE)</formula>
    </cfRule>
    <cfRule type="expression" dxfId="822" priority="98">
      <formula>IF(AND(AU434&gt;=0, RIGHT(TEXT(AU434,"0.#"),1)="."),TRUE,FALSE)</formula>
    </cfRule>
    <cfRule type="expression" dxfId="821" priority="99">
      <formula>IF(AND(AU434&lt;0, RIGHT(TEXT(AU434,"0.#"),1)&lt;&gt;"."),TRUE,FALSE)</formula>
    </cfRule>
    <cfRule type="expression" dxfId="820" priority="100">
      <formula>IF(AND(AU434&lt;0, RIGHT(TEXT(AU434,"0.#"),1)="."),TRUE,FALSE)</formula>
    </cfRule>
  </conditionalFormatting>
  <conditionalFormatting sqref="AK435:AK463">
    <cfRule type="expression" dxfId="819" priority="95">
      <formula>IF(RIGHT(TEXT(AK435,"0.#"),1)=".",FALSE,TRUE)</formula>
    </cfRule>
    <cfRule type="expression" dxfId="818" priority="96">
      <formula>IF(RIGHT(TEXT(AK435,"0.#"),1)=".",TRUE,FALSE)</formula>
    </cfRule>
  </conditionalFormatting>
  <conditionalFormatting sqref="AU435:AX463">
    <cfRule type="expression" dxfId="817" priority="91">
      <formula>IF(AND(AU435&gt;=0, RIGHT(TEXT(AU435,"0.#"),1)&lt;&gt;"."),TRUE,FALSE)</formula>
    </cfRule>
    <cfRule type="expression" dxfId="816" priority="92">
      <formula>IF(AND(AU435&gt;=0, RIGHT(TEXT(AU435,"0.#"),1)="."),TRUE,FALSE)</formula>
    </cfRule>
    <cfRule type="expression" dxfId="815" priority="93">
      <formula>IF(AND(AU435&lt;0, RIGHT(TEXT(AU435,"0.#"),1)&lt;&gt;"."),TRUE,FALSE)</formula>
    </cfRule>
    <cfRule type="expression" dxfId="814" priority="94">
      <formula>IF(AND(AU435&lt;0, RIGHT(TEXT(AU435,"0.#"),1)="."),TRUE,FALSE)</formula>
    </cfRule>
  </conditionalFormatting>
  <conditionalFormatting sqref="AK467">
    <cfRule type="expression" dxfId="813" priority="89">
      <formula>IF(RIGHT(TEXT(AK467,"0.#"),1)=".",FALSE,TRUE)</formula>
    </cfRule>
    <cfRule type="expression" dxfId="812" priority="90">
      <formula>IF(RIGHT(TEXT(AK467,"0.#"),1)=".",TRUE,FALSE)</formula>
    </cfRule>
  </conditionalFormatting>
  <conditionalFormatting sqref="AU467:AX467">
    <cfRule type="expression" dxfId="811" priority="85">
      <formula>IF(AND(AU467&gt;=0, RIGHT(TEXT(AU467,"0.#"),1)&lt;&gt;"."),TRUE,FALSE)</formula>
    </cfRule>
    <cfRule type="expression" dxfId="810" priority="86">
      <formula>IF(AND(AU467&gt;=0, RIGHT(TEXT(AU467,"0.#"),1)="."),TRUE,FALSE)</formula>
    </cfRule>
    <cfRule type="expression" dxfId="809" priority="87">
      <formula>IF(AND(AU467&lt;0, RIGHT(TEXT(AU467,"0.#"),1)&lt;&gt;"."),TRUE,FALSE)</formula>
    </cfRule>
    <cfRule type="expression" dxfId="808" priority="88">
      <formula>IF(AND(AU467&lt;0, RIGHT(TEXT(AU467,"0.#"),1)="."),TRUE,FALSE)</formula>
    </cfRule>
  </conditionalFormatting>
  <conditionalFormatting sqref="AK468:AK496">
    <cfRule type="expression" dxfId="807" priority="83">
      <formula>IF(RIGHT(TEXT(AK468,"0.#"),1)=".",FALSE,TRUE)</formula>
    </cfRule>
    <cfRule type="expression" dxfId="806" priority="84">
      <formula>IF(RIGHT(TEXT(AK468,"0.#"),1)=".",TRUE,FALSE)</formula>
    </cfRule>
  </conditionalFormatting>
  <conditionalFormatting sqref="AU468:AX496">
    <cfRule type="expression" dxfId="805" priority="79">
      <formula>IF(AND(AU468&gt;=0, RIGHT(TEXT(AU468,"0.#"),1)&lt;&gt;"."),TRUE,FALSE)</formula>
    </cfRule>
    <cfRule type="expression" dxfId="804" priority="80">
      <formula>IF(AND(AU468&gt;=0, RIGHT(TEXT(AU468,"0.#"),1)="."),TRUE,FALSE)</formula>
    </cfRule>
    <cfRule type="expression" dxfId="803" priority="81">
      <formula>IF(AND(AU468&lt;0, RIGHT(TEXT(AU468,"0.#"),1)&lt;&gt;"."),TRUE,FALSE)</formula>
    </cfRule>
    <cfRule type="expression" dxfId="802" priority="82">
      <formula>IF(AND(AU468&lt;0, RIGHT(TEXT(AU468,"0.#"),1)="."),TRUE,FALSE)</formula>
    </cfRule>
  </conditionalFormatting>
  <conditionalFormatting sqref="AE24:AX24 AJ23:AS23">
    <cfRule type="expression" dxfId="801" priority="77">
      <formula>IF(RIGHT(TEXT(AE23,"0.#"),1)=".",FALSE,TRUE)</formula>
    </cfRule>
    <cfRule type="expression" dxfId="800" priority="78">
      <formula>IF(RIGHT(TEXT(AE23,"0.#"),1)=".",TRUE,FALSE)</formula>
    </cfRule>
  </conditionalFormatting>
  <conditionalFormatting sqref="AE25:AI25">
    <cfRule type="expression" dxfId="799" priority="69">
      <formula>IF(AND(AE25&gt;=0, RIGHT(TEXT(AE25,"0.#"),1)&lt;&gt;"."),TRUE,FALSE)</formula>
    </cfRule>
    <cfRule type="expression" dxfId="798" priority="70">
      <formula>IF(AND(AE25&gt;=0, RIGHT(TEXT(AE25,"0.#"),1)="."),TRUE,FALSE)</formula>
    </cfRule>
    <cfRule type="expression" dxfId="797" priority="71">
      <formula>IF(AND(AE25&lt;0, RIGHT(TEXT(AE25,"0.#"),1)&lt;&gt;"."),TRUE,FALSE)</formula>
    </cfRule>
    <cfRule type="expression" dxfId="796" priority="72">
      <formula>IF(AND(AE25&lt;0, RIGHT(TEXT(AE25,"0.#"),1)="."),TRUE,FALSE)</formula>
    </cfRule>
  </conditionalFormatting>
  <conditionalFormatting sqref="AJ25:AS25">
    <cfRule type="expression" dxfId="795" priority="65">
      <formula>IF(AND(AJ25&gt;=0, RIGHT(TEXT(AJ25,"0.#"),1)&lt;&gt;"."),TRUE,FALSE)</formula>
    </cfRule>
    <cfRule type="expression" dxfId="794" priority="66">
      <formula>IF(AND(AJ25&gt;=0, RIGHT(TEXT(AJ25,"0.#"),1)="."),TRUE,FALSE)</formula>
    </cfRule>
    <cfRule type="expression" dxfId="793" priority="67">
      <formula>IF(AND(AJ25&lt;0, RIGHT(TEXT(AJ25,"0.#"),1)&lt;&gt;"."),TRUE,FALSE)</formula>
    </cfRule>
    <cfRule type="expression" dxfId="792" priority="68">
      <formula>IF(AND(AJ25&lt;0, RIGHT(TEXT(AJ25,"0.#"),1)="."),TRUE,FALSE)</formula>
    </cfRule>
  </conditionalFormatting>
  <conditionalFormatting sqref="AU236:AX236">
    <cfRule type="expression" dxfId="791" priority="53">
      <formula>IF(AND(AU236&gt;=0, RIGHT(TEXT(AU236,"0.#"),1)&lt;&gt;"."),TRUE,FALSE)</formula>
    </cfRule>
    <cfRule type="expression" dxfId="790" priority="54">
      <formula>IF(AND(AU236&gt;=0, RIGHT(TEXT(AU236,"0.#"),1)="."),TRUE,FALSE)</formula>
    </cfRule>
    <cfRule type="expression" dxfId="789" priority="55">
      <formula>IF(AND(AU236&lt;0, RIGHT(TEXT(AU236,"0.#"),1)&lt;&gt;"."),TRUE,FALSE)</formula>
    </cfRule>
    <cfRule type="expression" dxfId="788" priority="56">
      <formula>IF(AND(AU236&lt;0, RIGHT(TEXT(AU236,"0.#"),1)="."),TRUE,FALSE)</formula>
    </cfRule>
  </conditionalFormatting>
  <conditionalFormatting sqref="AE43:AI43 AE38:AI38 AE28:AI28">
    <cfRule type="expression" dxfId="787" priority="51">
      <formula>IF(RIGHT(TEXT(AE28,"0.#"),1)=".",FALSE,TRUE)</formula>
    </cfRule>
    <cfRule type="expression" dxfId="786" priority="52">
      <formula>IF(RIGHT(TEXT(AE28,"0.#"),1)=".",TRUE,FALSE)</formula>
    </cfRule>
  </conditionalFormatting>
  <conditionalFormatting sqref="AE44:AX44 AJ43:AS43 AE39:AX39 AJ38:AS38 AT34:AX34 AE29:AX29 AJ28:AS28">
    <cfRule type="expression" dxfId="785" priority="49">
      <formula>IF(RIGHT(TEXT(AE28,"0.#"),1)=".",FALSE,TRUE)</formula>
    </cfRule>
    <cfRule type="expression" dxfId="784" priority="50">
      <formula>IF(RIGHT(TEXT(AE28,"0.#"),1)=".",TRUE,FALSE)</formula>
    </cfRule>
  </conditionalFormatting>
  <conditionalFormatting sqref="AE45:AI45 AE40:AI40 AE30:AI30">
    <cfRule type="expression" dxfId="783" priority="45">
      <formula>IF(AND(AE30&gt;=0, RIGHT(TEXT(AE30,"0.#"),1)&lt;&gt;"."),TRUE,FALSE)</formula>
    </cfRule>
    <cfRule type="expression" dxfId="782" priority="46">
      <formula>IF(AND(AE30&gt;=0, RIGHT(TEXT(AE30,"0.#"),1)="."),TRUE,FALSE)</formula>
    </cfRule>
    <cfRule type="expression" dxfId="781" priority="47">
      <formula>IF(AND(AE30&lt;0, RIGHT(TEXT(AE30,"0.#"),1)&lt;&gt;"."),TRUE,FALSE)</formula>
    </cfRule>
    <cfRule type="expression" dxfId="780" priority="48">
      <formula>IF(AND(AE30&lt;0, RIGHT(TEXT(AE30,"0.#"),1)="."),TRUE,FALSE)</formula>
    </cfRule>
  </conditionalFormatting>
  <conditionalFormatting sqref="AJ45:AS45 AJ40:AS40 AJ30:AS30">
    <cfRule type="expression" dxfId="779" priority="41">
      <formula>IF(AND(AJ30&gt;=0, RIGHT(TEXT(AJ30,"0.#"),1)&lt;&gt;"."),TRUE,FALSE)</formula>
    </cfRule>
    <cfRule type="expression" dxfId="778" priority="42">
      <formula>IF(AND(AJ30&gt;=0, RIGHT(TEXT(AJ30,"0.#"),1)="."),TRUE,FALSE)</formula>
    </cfRule>
    <cfRule type="expression" dxfId="777" priority="43">
      <formula>IF(AND(AJ30&lt;0, RIGHT(TEXT(AJ30,"0.#"),1)&lt;&gt;"."),TRUE,FALSE)</formula>
    </cfRule>
    <cfRule type="expression" dxfId="776" priority="44">
      <formula>IF(AND(AJ30&lt;0, RIGHT(TEXT(AJ30,"0.#"),1)="."),TRUE,FALSE)</formula>
    </cfRule>
  </conditionalFormatting>
  <conditionalFormatting sqref="AE64:AI64 AE59:AI59">
    <cfRule type="expression" dxfId="775" priority="39">
      <formula>IF(RIGHT(TEXT(AE59,"0.#"),1)=".",FALSE,TRUE)</formula>
    </cfRule>
    <cfRule type="expression" dxfId="774" priority="40">
      <formula>IF(RIGHT(TEXT(AE59,"0.#"),1)=".",TRUE,FALSE)</formula>
    </cfRule>
  </conditionalFormatting>
  <conditionalFormatting sqref="AE65:AX65 AJ64:AS64 AE60:AX60 AJ59:AS59">
    <cfRule type="expression" dxfId="773" priority="37">
      <formula>IF(RIGHT(TEXT(AE59,"0.#"),1)=".",FALSE,TRUE)</formula>
    </cfRule>
    <cfRule type="expression" dxfId="772" priority="38">
      <formula>IF(RIGHT(TEXT(AE59,"0.#"),1)=".",TRUE,FALSE)</formula>
    </cfRule>
  </conditionalFormatting>
  <conditionalFormatting sqref="AE66:AI66 AE61:AI61">
    <cfRule type="expression" dxfId="771" priority="33">
      <formula>IF(AND(AE61&gt;=0, RIGHT(TEXT(AE61,"0.#"),1)&lt;&gt;"."),TRUE,FALSE)</formula>
    </cfRule>
    <cfRule type="expression" dxfId="770" priority="34">
      <formula>IF(AND(AE61&gt;=0, RIGHT(TEXT(AE61,"0.#"),1)="."),TRUE,FALSE)</formula>
    </cfRule>
    <cfRule type="expression" dxfId="769" priority="35">
      <formula>IF(AND(AE61&lt;0, RIGHT(TEXT(AE61,"0.#"),1)&lt;&gt;"."),TRUE,FALSE)</formula>
    </cfRule>
    <cfRule type="expression" dxfId="768" priority="36">
      <formula>IF(AND(AE61&lt;0, RIGHT(TEXT(AE61,"0.#"),1)="."),TRUE,FALSE)</formula>
    </cfRule>
  </conditionalFormatting>
  <conditionalFormatting sqref="AJ66:AS66 AJ61:AS61">
    <cfRule type="expression" dxfId="767" priority="29">
      <formula>IF(AND(AJ61&gt;=0, RIGHT(TEXT(AJ61,"0.#"),1)&lt;&gt;"."),TRUE,FALSE)</formula>
    </cfRule>
    <cfRule type="expression" dxfId="766" priority="30">
      <formula>IF(AND(AJ61&gt;=0, RIGHT(TEXT(AJ61,"0.#"),1)="."),TRUE,FALSE)</formula>
    </cfRule>
    <cfRule type="expression" dxfId="765" priority="31">
      <formula>IF(AND(AJ61&lt;0, RIGHT(TEXT(AJ61,"0.#"),1)&lt;&gt;"."),TRUE,FALSE)</formula>
    </cfRule>
    <cfRule type="expression" dxfId="764" priority="32">
      <formula>IF(AND(AJ61&lt;0, RIGHT(TEXT(AJ61,"0.#"),1)="."),TRUE,FALSE)</formula>
    </cfRule>
  </conditionalFormatting>
  <conditionalFormatting sqref="AE81:AX81 AE78:AX78 AE75:AX75 AE72:AX72">
    <cfRule type="expression" dxfId="763" priority="27">
      <formula>IF(RIGHT(TEXT(AE72,"0.#"),1)=".",FALSE,TRUE)</formula>
    </cfRule>
    <cfRule type="expression" dxfId="762" priority="28">
      <formula>IF(RIGHT(TEXT(AE72,"0.#"),1)=".",TRUE,FALSE)</formula>
    </cfRule>
  </conditionalFormatting>
  <conditionalFormatting sqref="AE80:AS80 AE77:AS77 AE74:AS74 AE71:AS71">
    <cfRule type="expression" dxfId="761" priority="25">
      <formula>IF(RIGHT(TEXT(AE71,"0.#"),1)=".",FALSE,TRUE)</formula>
    </cfRule>
    <cfRule type="expression" dxfId="760" priority="26">
      <formula>IF(RIGHT(TEXT(AE71,"0.#"),1)=".",TRUE,FALSE)</formula>
    </cfRule>
  </conditionalFormatting>
  <conditionalFormatting sqref="AE33:AI33">
    <cfRule type="expression" dxfId="759" priority="23">
      <formula>IF(RIGHT(TEXT(AE33,"0.#"),1)=".",FALSE,TRUE)</formula>
    </cfRule>
    <cfRule type="expression" dxfId="758" priority="24">
      <formula>IF(RIGHT(TEXT(AE33,"0.#"),1)=".",TRUE,FALSE)</formula>
    </cfRule>
  </conditionalFormatting>
  <conditionalFormatting sqref="AE34:AN34 AJ33:AN33">
    <cfRule type="expression" dxfId="757" priority="21">
      <formula>IF(RIGHT(TEXT(AE33,"0.#"),1)=".",FALSE,TRUE)</formula>
    </cfRule>
    <cfRule type="expression" dxfId="756" priority="22">
      <formula>IF(RIGHT(TEXT(AE33,"0.#"),1)=".",TRUE,FALSE)</formula>
    </cfRule>
  </conditionalFormatting>
  <conditionalFormatting sqref="AE35:AI35">
    <cfRule type="expression" dxfId="755" priority="17">
      <formula>IF(AND(AE35&gt;=0, RIGHT(TEXT(AE35,"0.#"),1)&lt;&gt;"."),TRUE,FALSE)</formula>
    </cfRule>
    <cfRule type="expression" dxfId="754" priority="18">
      <formula>IF(AND(AE35&gt;=0, RIGHT(TEXT(AE35,"0.#"),1)="."),TRUE,FALSE)</formula>
    </cfRule>
    <cfRule type="expression" dxfId="753" priority="19">
      <formula>IF(AND(AE35&lt;0, RIGHT(TEXT(AE35,"0.#"),1)&lt;&gt;"."),TRUE,FALSE)</formula>
    </cfRule>
    <cfRule type="expression" dxfId="752" priority="20">
      <formula>IF(AND(AE35&lt;0, RIGHT(TEXT(AE35,"0.#"),1)="."),TRUE,FALSE)</formula>
    </cfRule>
  </conditionalFormatting>
  <conditionalFormatting sqref="AJ35:AN35">
    <cfRule type="expression" dxfId="751" priority="13">
      <formula>IF(AND(AJ35&gt;=0, RIGHT(TEXT(AJ35,"0.#"),1)&lt;&gt;"."),TRUE,FALSE)</formula>
    </cfRule>
    <cfRule type="expression" dxfId="750" priority="14">
      <formula>IF(AND(AJ35&gt;=0, RIGHT(TEXT(AJ35,"0.#"),1)="."),TRUE,FALSE)</formula>
    </cfRule>
    <cfRule type="expression" dxfId="749" priority="15">
      <formula>IF(AND(AJ35&lt;0, RIGHT(TEXT(AJ35,"0.#"),1)&lt;&gt;"."),TRUE,FALSE)</formula>
    </cfRule>
    <cfRule type="expression" dxfId="748" priority="16">
      <formula>IF(AND(AJ35&lt;0, RIGHT(TEXT(AJ35,"0.#"),1)="."),TRUE,FALSE)</formula>
    </cfRule>
  </conditionalFormatting>
  <conditionalFormatting sqref="AO33:AS33">
    <cfRule type="expression" dxfId="747" priority="11">
      <formula>IF(RIGHT(TEXT(AO33,"0.#"),1)=".",FALSE,TRUE)</formula>
    </cfRule>
    <cfRule type="expression" dxfId="746" priority="12">
      <formula>IF(RIGHT(TEXT(AO33,"0.#"),1)=".",TRUE,FALSE)</formula>
    </cfRule>
  </conditionalFormatting>
  <conditionalFormatting sqref="AO34:AS35">
    <cfRule type="expression" dxfId="745" priority="1">
      <formula>IF(RIGHT(TEXT(AO34,"0.#"),1)=".",FALSE,TRUE)</formula>
    </cfRule>
    <cfRule type="expression" dxfId="744" priority="2">
      <formula>IF(RIGHT(TEXT(AO34,"0.#"),1)=".",TRUE,FALSE)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51" max="50" man="1"/>
    <brk id="105" max="16383" man="1"/>
    <brk id="138" max="16383"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6" sqref="K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472</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t="s">
        <v>472</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t="s">
        <v>472</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27" sqref="A27:F3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c r="A3" s="220"/>
      <c r="B3" s="221"/>
      <c r="C3" s="221"/>
      <c r="D3" s="221"/>
      <c r="E3" s="221"/>
      <c r="F3" s="222"/>
      <c r="G3" s="230"/>
      <c r="H3" s="110"/>
      <c r="I3" s="110"/>
      <c r="J3" s="110"/>
      <c r="K3" s="110"/>
      <c r="L3" s="110"/>
      <c r="M3" s="110"/>
      <c r="N3" s="110"/>
      <c r="O3" s="231"/>
      <c r="P3" s="248"/>
      <c r="Q3" s="110"/>
      <c r="R3" s="110"/>
      <c r="S3" s="110"/>
      <c r="T3" s="110"/>
      <c r="U3" s="110"/>
      <c r="V3" s="110"/>
      <c r="W3" s="110"/>
      <c r="X3" s="231"/>
      <c r="Y3" s="285"/>
      <c r="Z3" s="286"/>
      <c r="AA3" s="287"/>
      <c r="AB3" s="143"/>
      <c r="AC3" s="138"/>
      <c r="AD3" s="139"/>
      <c r="AE3" s="144"/>
      <c r="AF3" s="137"/>
      <c r="AG3" s="137"/>
      <c r="AH3" s="137"/>
      <c r="AI3" s="291"/>
      <c r="AJ3" s="144"/>
      <c r="AK3" s="137"/>
      <c r="AL3" s="137"/>
      <c r="AM3" s="137"/>
      <c r="AN3" s="291"/>
      <c r="AO3" s="144"/>
      <c r="AP3" s="137"/>
      <c r="AQ3" s="137"/>
      <c r="AR3" s="137"/>
      <c r="AS3" s="291"/>
      <c r="AT3" s="67"/>
      <c r="AU3" s="112"/>
      <c r="AV3" s="112"/>
      <c r="AW3" s="110" t="s">
        <v>463</v>
      </c>
      <c r="AX3" s="111"/>
    </row>
    <row r="4" spans="1:50" ht="22.5" customHeight="1">
      <c r="A4" s="223"/>
      <c r="B4" s="221"/>
      <c r="C4" s="221"/>
      <c r="D4" s="221"/>
      <c r="E4" s="221"/>
      <c r="F4" s="222"/>
      <c r="G4" s="327"/>
      <c r="H4" s="294"/>
      <c r="I4" s="294"/>
      <c r="J4" s="294"/>
      <c r="K4" s="294"/>
      <c r="L4" s="294"/>
      <c r="M4" s="294"/>
      <c r="N4" s="294"/>
      <c r="O4" s="295"/>
      <c r="P4" s="219"/>
      <c r="Q4" s="201"/>
      <c r="R4" s="201"/>
      <c r="S4" s="201"/>
      <c r="T4" s="201"/>
      <c r="U4" s="201"/>
      <c r="V4" s="201"/>
      <c r="W4" s="201"/>
      <c r="X4" s="202"/>
      <c r="Y4" s="299" t="s">
        <v>14</v>
      </c>
      <c r="Z4" s="300"/>
      <c r="AA4" s="301"/>
      <c r="AB4" s="331"/>
      <c r="AC4" s="302"/>
      <c r="AD4" s="302"/>
      <c r="AE4" s="93"/>
      <c r="AF4" s="94"/>
      <c r="AG4" s="94"/>
      <c r="AH4" s="94"/>
      <c r="AI4" s="95"/>
      <c r="AJ4" s="93"/>
      <c r="AK4" s="94"/>
      <c r="AL4" s="94"/>
      <c r="AM4" s="94"/>
      <c r="AN4" s="95"/>
      <c r="AO4" s="93"/>
      <c r="AP4" s="94"/>
      <c r="AQ4" s="94"/>
      <c r="AR4" s="94"/>
      <c r="AS4" s="95"/>
      <c r="AT4" s="233"/>
      <c r="AU4" s="233"/>
      <c r="AV4" s="233"/>
      <c r="AW4" s="233"/>
      <c r="AX4" s="234"/>
    </row>
    <row r="5" spans="1:50" ht="22.5" customHeight="1">
      <c r="A5" s="224"/>
      <c r="B5" s="225"/>
      <c r="C5" s="225"/>
      <c r="D5" s="225"/>
      <c r="E5" s="225"/>
      <c r="F5" s="226"/>
      <c r="G5" s="296"/>
      <c r="H5" s="297"/>
      <c r="I5" s="297"/>
      <c r="J5" s="297"/>
      <c r="K5" s="297"/>
      <c r="L5" s="297"/>
      <c r="M5" s="297"/>
      <c r="N5" s="297"/>
      <c r="O5" s="298"/>
      <c r="P5" s="282"/>
      <c r="Q5" s="282"/>
      <c r="R5" s="282"/>
      <c r="S5" s="282"/>
      <c r="T5" s="282"/>
      <c r="U5" s="282"/>
      <c r="V5" s="282"/>
      <c r="W5" s="282"/>
      <c r="X5" s="283"/>
      <c r="Y5" s="179" t="s">
        <v>65</v>
      </c>
      <c r="Z5" s="123"/>
      <c r="AA5" s="175"/>
      <c r="AB5" s="332"/>
      <c r="AC5" s="292"/>
      <c r="AD5" s="292"/>
      <c r="AE5" s="93"/>
      <c r="AF5" s="94"/>
      <c r="AG5" s="94"/>
      <c r="AH5" s="94"/>
      <c r="AI5" s="95"/>
      <c r="AJ5" s="93"/>
      <c r="AK5" s="94"/>
      <c r="AL5" s="94"/>
      <c r="AM5" s="94"/>
      <c r="AN5" s="95"/>
      <c r="AO5" s="93"/>
      <c r="AP5" s="94"/>
      <c r="AQ5" s="94"/>
      <c r="AR5" s="94"/>
      <c r="AS5" s="95"/>
      <c r="AT5" s="93"/>
      <c r="AU5" s="94"/>
      <c r="AV5" s="94"/>
      <c r="AW5" s="94"/>
      <c r="AX5" s="96"/>
    </row>
    <row r="6" spans="1:50" ht="22.5" customHeight="1">
      <c r="A6" s="681"/>
      <c r="B6" s="682"/>
      <c r="C6" s="682"/>
      <c r="D6" s="682"/>
      <c r="E6" s="682"/>
      <c r="F6" s="683"/>
      <c r="G6" s="328"/>
      <c r="H6" s="329"/>
      <c r="I6" s="329"/>
      <c r="J6" s="329"/>
      <c r="K6" s="329"/>
      <c r="L6" s="329"/>
      <c r="M6" s="329"/>
      <c r="N6" s="329"/>
      <c r="O6" s="330"/>
      <c r="P6" s="203"/>
      <c r="Q6" s="203"/>
      <c r="R6" s="203"/>
      <c r="S6" s="203"/>
      <c r="T6" s="203"/>
      <c r="U6" s="203"/>
      <c r="V6" s="203"/>
      <c r="W6" s="203"/>
      <c r="X6" s="204"/>
      <c r="Y6" s="122" t="s">
        <v>15</v>
      </c>
      <c r="Z6" s="123"/>
      <c r="AA6" s="175"/>
      <c r="AB6" s="695" t="s">
        <v>464</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c r="A8" s="220"/>
      <c r="B8" s="221"/>
      <c r="C8" s="221"/>
      <c r="D8" s="221"/>
      <c r="E8" s="221"/>
      <c r="F8" s="222"/>
      <c r="G8" s="230"/>
      <c r="H8" s="110"/>
      <c r="I8" s="110"/>
      <c r="J8" s="110"/>
      <c r="K8" s="110"/>
      <c r="L8" s="110"/>
      <c r="M8" s="110"/>
      <c r="N8" s="110"/>
      <c r="O8" s="231"/>
      <c r="P8" s="248"/>
      <c r="Q8" s="110"/>
      <c r="R8" s="110"/>
      <c r="S8" s="110"/>
      <c r="T8" s="110"/>
      <c r="U8" s="110"/>
      <c r="V8" s="110"/>
      <c r="W8" s="110"/>
      <c r="X8" s="231"/>
      <c r="Y8" s="285"/>
      <c r="Z8" s="286"/>
      <c r="AA8" s="287"/>
      <c r="AB8" s="143"/>
      <c r="AC8" s="138"/>
      <c r="AD8" s="139"/>
      <c r="AE8" s="144"/>
      <c r="AF8" s="137"/>
      <c r="AG8" s="137"/>
      <c r="AH8" s="137"/>
      <c r="AI8" s="291"/>
      <c r="AJ8" s="144"/>
      <c r="AK8" s="137"/>
      <c r="AL8" s="137"/>
      <c r="AM8" s="137"/>
      <c r="AN8" s="291"/>
      <c r="AO8" s="144"/>
      <c r="AP8" s="137"/>
      <c r="AQ8" s="137"/>
      <c r="AR8" s="137"/>
      <c r="AS8" s="291"/>
      <c r="AT8" s="67"/>
      <c r="AU8" s="112"/>
      <c r="AV8" s="112"/>
      <c r="AW8" s="110" t="s">
        <v>360</v>
      </c>
      <c r="AX8" s="111"/>
    </row>
    <row r="9" spans="1:50" ht="22.5" customHeight="1">
      <c r="A9" s="223"/>
      <c r="B9" s="221"/>
      <c r="C9" s="221"/>
      <c r="D9" s="221"/>
      <c r="E9" s="221"/>
      <c r="F9" s="222"/>
      <c r="G9" s="327"/>
      <c r="H9" s="294"/>
      <c r="I9" s="294"/>
      <c r="J9" s="294"/>
      <c r="K9" s="294"/>
      <c r="L9" s="294"/>
      <c r="M9" s="294"/>
      <c r="N9" s="294"/>
      <c r="O9" s="295"/>
      <c r="P9" s="219"/>
      <c r="Q9" s="201"/>
      <c r="R9" s="201"/>
      <c r="S9" s="201"/>
      <c r="T9" s="201"/>
      <c r="U9" s="201"/>
      <c r="V9" s="201"/>
      <c r="W9" s="201"/>
      <c r="X9" s="202"/>
      <c r="Y9" s="299" t="s">
        <v>14</v>
      </c>
      <c r="Z9" s="300"/>
      <c r="AA9" s="301"/>
      <c r="AB9" s="331"/>
      <c r="AC9" s="302"/>
      <c r="AD9" s="302"/>
      <c r="AE9" s="93"/>
      <c r="AF9" s="94"/>
      <c r="AG9" s="94"/>
      <c r="AH9" s="94"/>
      <c r="AI9" s="95"/>
      <c r="AJ9" s="93"/>
      <c r="AK9" s="94"/>
      <c r="AL9" s="94"/>
      <c r="AM9" s="94"/>
      <c r="AN9" s="95"/>
      <c r="AO9" s="93"/>
      <c r="AP9" s="94"/>
      <c r="AQ9" s="94"/>
      <c r="AR9" s="94"/>
      <c r="AS9" s="95"/>
      <c r="AT9" s="233"/>
      <c r="AU9" s="233"/>
      <c r="AV9" s="233"/>
      <c r="AW9" s="233"/>
      <c r="AX9" s="234"/>
    </row>
    <row r="10" spans="1:50" ht="22.5" customHeight="1">
      <c r="A10" s="224"/>
      <c r="B10" s="225"/>
      <c r="C10" s="225"/>
      <c r="D10" s="225"/>
      <c r="E10" s="225"/>
      <c r="F10" s="226"/>
      <c r="G10" s="296"/>
      <c r="H10" s="297"/>
      <c r="I10" s="297"/>
      <c r="J10" s="297"/>
      <c r="K10" s="297"/>
      <c r="L10" s="297"/>
      <c r="M10" s="297"/>
      <c r="N10" s="297"/>
      <c r="O10" s="298"/>
      <c r="P10" s="282"/>
      <c r="Q10" s="282"/>
      <c r="R10" s="282"/>
      <c r="S10" s="282"/>
      <c r="T10" s="282"/>
      <c r="U10" s="282"/>
      <c r="V10" s="282"/>
      <c r="W10" s="282"/>
      <c r="X10" s="283"/>
      <c r="Y10" s="179" t="s">
        <v>65</v>
      </c>
      <c r="Z10" s="123"/>
      <c r="AA10" s="175"/>
      <c r="AB10" s="332"/>
      <c r="AC10" s="292"/>
      <c r="AD10" s="29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1"/>
      <c r="B11" s="682"/>
      <c r="C11" s="682"/>
      <c r="D11" s="682"/>
      <c r="E11" s="682"/>
      <c r="F11" s="683"/>
      <c r="G11" s="328"/>
      <c r="H11" s="329"/>
      <c r="I11" s="329"/>
      <c r="J11" s="329"/>
      <c r="K11" s="329"/>
      <c r="L11" s="329"/>
      <c r="M11" s="329"/>
      <c r="N11" s="329"/>
      <c r="O11" s="330"/>
      <c r="P11" s="203"/>
      <c r="Q11" s="203"/>
      <c r="R11" s="203"/>
      <c r="S11" s="203"/>
      <c r="T11" s="203"/>
      <c r="U11" s="203"/>
      <c r="V11" s="203"/>
      <c r="W11" s="203"/>
      <c r="X11" s="204"/>
      <c r="Y11" s="122" t="s">
        <v>15</v>
      </c>
      <c r="Z11" s="123"/>
      <c r="AA11" s="175"/>
      <c r="AB11" s="695"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c r="A13" s="220"/>
      <c r="B13" s="221"/>
      <c r="C13" s="221"/>
      <c r="D13" s="221"/>
      <c r="E13" s="221"/>
      <c r="F13" s="222"/>
      <c r="G13" s="230"/>
      <c r="H13" s="110"/>
      <c r="I13" s="110"/>
      <c r="J13" s="110"/>
      <c r="K13" s="110"/>
      <c r="L13" s="110"/>
      <c r="M13" s="110"/>
      <c r="N13" s="110"/>
      <c r="O13" s="231"/>
      <c r="P13" s="248"/>
      <c r="Q13" s="110"/>
      <c r="R13" s="110"/>
      <c r="S13" s="110"/>
      <c r="T13" s="110"/>
      <c r="U13" s="110"/>
      <c r="V13" s="110"/>
      <c r="W13" s="110"/>
      <c r="X13" s="231"/>
      <c r="Y13" s="285"/>
      <c r="Z13" s="286"/>
      <c r="AA13" s="287"/>
      <c r="AB13" s="143"/>
      <c r="AC13" s="138"/>
      <c r="AD13" s="139"/>
      <c r="AE13" s="144"/>
      <c r="AF13" s="137"/>
      <c r="AG13" s="137"/>
      <c r="AH13" s="137"/>
      <c r="AI13" s="291"/>
      <c r="AJ13" s="144"/>
      <c r="AK13" s="137"/>
      <c r="AL13" s="137"/>
      <c r="AM13" s="137"/>
      <c r="AN13" s="291"/>
      <c r="AO13" s="144"/>
      <c r="AP13" s="137"/>
      <c r="AQ13" s="137"/>
      <c r="AR13" s="137"/>
      <c r="AS13" s="291"/>
      <c r="AT13" s="67"/>
      <c r="AU13" s="112"/>
      <c r="AV13" s="112"/>
      <c r="AW13" s="110" t="s">
        <v>360</v>
      </c>
      <c r="AX13" s="111"/>
    </row>
    <row r="14" spans="1:50" ht="22.5" customHeight="1">
      <c r="A14" s="223"/>
      <c r="B14" s="221"/>
      <c r="C14" s="221"/>
      <c r="D14" s="221"/>
      <c r="E14" s="221"/>
      <c r="F14" s="222"/>
      <c r="G14" s="327"/>
      <c r="H14" s="294"/>
      <c r="I14" s="294"/>
      <c r="J14" s="294"/>
      <c r="K14" s="294"/>
      <c r="L14" s="294"/>
      <c r="M14" s="294"/>
      <c r="N14" s="294"/>
      <c r="O14" s="295"/>
      <c r="P14" s="219"/>
      <c r="Q14" s="201"/>
      <c r="R14" s="201"/>
      <c r="S14" s="201"/>
      <c r="T14" s="201"/>
      <c r="U14" s="201"/>
      <c r="V14" s="201"/>
      <c r="W14" s="201"/>
      <c r="X14" s="202"/>
      <c r="Y14" s="299" t="s">
        <v>14</v>
      </c>
      <c r="Z14" s="300"/>
      <c r="AA14" s="301"/>
      <c r="AB14" s="331"/>
      <c r="AC14" s="302"/>
      <c r="AD14" s="302"/>
      <c r="AE14" s="93"/>
      <c r="AF14" s="94"/>
      <c r="AG14" s="94"/>
      <c r="AH14" s="94"/>
      <c r="AI14" s="95"/>
      <c r="AJ14" s="93"/>
      <c r="AK14" s="94"/>
      <c r="AL14" s="94"/>
      <c r="AM14" s="94"/>
      <c r="AN14" s="95"/>
      <c r="AO14" s="93"/>
      <c r="AP14" s="94"/>
      <c r="AQ14" s="94"/>
      <c r="AR14" s="94"/>
      <c r="AS14" s="95"/>
      <c r="AT14" s="233"/>
      <c r="AU14" s="233"/>
      <c r="AV14" s="233"/>
      <c r="AW14" s="233"/>
      <c r="AX14" s="234"/>
    </row>
    <row r="15" spans="1:50" ht="22.5" customHeight="1">
      <c r="A15" s="224"/>
      <c r="B15" s="225"/>
      <c r="C15" s="225"/>
      <c r="D15" s="225"/>
      <c r="E15" s="225"/>
      <c r="F15" s="226"/>
      <c r="G15" s="296"/>
      <c r="H15" s="297"/>
      <c r="I15" s="297"/>
      <c r="J15" s="297"/>
      <c r="K15" s="297"/>
      <c r="L15" s="297"/>
      <c r="M15" s="297"/>
      <c r="N15" s="297"/>
      <c r="O15" s="298"/>
      <c r="P15" s="282"/>
      <c r="Q15" s="282"/>
      <c r="R15" s="282"/>
      <c r="S15" s="282"/>
      <c r="T15" s="282"/>
      <c r="U15" s="282"/>
      <c r="V15" s="282"/>
      <c r="W15" s="282"/>
      <c r="X15" s="283"/>
      <c r="Y15" s="179" t="s">
        <v>65</v>
      </c>
      <c r="Z15" s="123"/>
      <c r="AA15" s="175"/>
      <c r="AB15" s="332"/>
      <c r="AC15" s="292"/>
      <c r="AD15" s="29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1"/>
      <c r="B16" s="682"/>
      <c r="C16" s="682"/>
      <c r="D16" s="682"/>
      <c r="E16" s="682"/>
      <c r="F16" s="683"/>
      <c r="G16" s="328"/>
      <c r="H16" s="329"/>
      <c r="I16" s="329"/>
      <c r="J16" s="329"/>
      <c r="K16" s="329"/>
      <c r="L16" s="329"/>
      <c r="M16" s="329"/>
      <c r="N16" s="329"/>
      <c r="O16" s="330"/>
      <c r="P16" s="203"/>
      <c r="Q16" s="203"/>
      <c r="R16" s="203"/>
      <c r="S16" s="203"/>
      <c r="T16" s="203"/>
      <c r="U16" s="203"/>
      <c r="V16" s="203"/>
      <c r="W16" s="203"/>
      <c r="X16" s="204"/>
      <c r="Y16" s="122" t="s">
        <v>15</v>
      </c>
      <c r="Z16" s="123"/>
      <c r="AA16" s="175"/>
      <c r="AB16" s="695"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c r="A18" s="220"/>
      <c r="B18" s="221"/>
      <c r="C18" s="221"/>
      <c r="D18" s="221"/>
      <c r="E18" s="221"/>
      <c r="F18" s="222"/>
      <c r="G18" s="230"/>
      <c r="H18" s="110"/>
      <c r="I18" s="110"/>
      <c r="J18" s="110"/>
      <c r="K18" s="110"/>
      <c r="L18" s="110"/>
      <c r="M18" s="110"/>
      <c r="N18" s="110"/>
      <c r="O18" s="231"/>
      <c r="P18" s="248"/>
      <c r="Q18" s="110"/>
      <c r="R18" s="110"/>
      <c r="S18" s="110"/>
      <c r="T18" s="110"/>
      <c r="U18" s="110"/>
      <c r="V18" s="110"/>
      <c r="W18" s="110"/>
      <c r="X18" s="231"/>
      <c r="Y18" s="285"/>
      <c r="Z18" s="286"/>
      <c r="AA18" s="287"/>
      <c r="AB18" s="143"/>
      <c r="AC18" s="138"/>
      <c r="AD18" s="139"/>
      <c r="AE18" s="144"/>
      <c r="AF18" s="137"/>
      <c r="AG18" s="137"/>
      <c r="AH18" s="137"/>
      <c r="AI18" s="291"/>
      <c r="AJ18" s="144"/>
      <c r="AK18" s="137"/>
      <c r="AL18" s="137"/>
      <c r="AM18" s="137"/>
      <c r="AN18" s="291"/>
      <c r="AO18" s="144"/>
      <c r="AP18" s="137"/>
      <c r="AQ18" s="137"/>
      <c r="AR18" s="137"/>
      <c r="AS18" s="291"/>
      <c r="AT18" s="67"/>
      <c r="AU18" s="112"/>
      <c r="AV18" s="112"/>
      <c r="AW18" s="110" t="s">
        <v>360</v>
      </c>
      <c r="AX18" s="111"/>
    </row>
    <row r="19" spans="1:50" ht="22.5" customHeight="1">
      <c r="A19" s="223"/>
      <c r="B19" s="221"/>
      <c r="C19" s="221"/>
      <c r="D19" s="221"/>
      <c r="E19" s="221"/>
      <c r="F19" s="222"/>
      <c r="G19" s="327"/>
      <c r="H19" s="294"/>
      <c r="I19" s="294"/>
      <c r="J19" s="294"/>
      <c r="K19" s="294"/>
      <c r="L19" s="294"/>
      <c r="M19" s="294"/>
      <c r="N19" s="294"/>
      <c r="O19" s="295"/>
      <c r="P19" s="219"/>
      <c r="Q19" s="201"/>
      <c r="R19" s="201"/>
      <c r="S19" s="201"/>
      <c r="T19" s="201"/>
      <c r="U19" s="201"/>
      <c r="V19" s="201"/>
      <c r="W19" s="201"/>
      <c r="X19" s="202"/>
      <c r="Y19" s="299" t="s">
        <v>14</v>
      </c>
      <c r="Z19" s="300"/>
      <c r="AA19" s="301"/>
      <c r="AB19" s="331"/>
      <c r="AC19" s="302"/>
      <c r="AD19" s="302"/>
      <c r="AE19" s="93"/>
      <c r="AF19" s="94"/>
      <c r="AG19" s="94"/>
      <c r="AH19" s="94"/>
      <c r="AI19" s="95"/>
      <c r="AJ19" s="93"/>
      <c r="AK19" s="94"/>
      <c r="AL19" s="94"/>
      <c r="AM19" s="94"/>
      <c r="AN19" s="95"/>
      <c r="AO19" s="93"/>
      <c r="AP19" s="94"/>
      <c r="AQ19" s="94"/>
      <c r="AR19" s="94"/>
      <c r="AS19" s="95"/>
      <c r="AT19" s="233"/>
      <c r="AU19" s="233"/>
      <c r="AV19" s="233"/>
      <c r="AW19" s="233"/>
      <c r="AX19" s="234"/>
    </row>
    <row r="20" spans="1:50" ht="22.5" customHeight="1">
      <c r="A20" s="224"/>
      <c r="B20" s="225"/>
      <c r="C20" s="225"/>
      <c r="D20" s="225"/>
      <c r="E20" s="225"/>
      <c r="F20" s="226"/>
      <c r="G20" s="296"/>
      <c r="H20" s="297"/>
      <c r="I20" s="297"/>
      <c r="J20" s="297"/>
      <c r="K20" s="297"/>
      <c r="L20" s="297"/>
      <c r="M20" s="297"/>
      <c r="N20" s="297"/>
      <c r="O20" s="298"/>
      <c r="P20" s="282"/>
      <c r="Q20" s="282"/>
      <c r="R20" s="282"/>
      <c r="S20" s="282"/>
      <c r="T20" s="282"/>
      <c r="U20" s="282"/>
      <c r="V20" s="282"/>
      <c r="W20" s="282"/>
      <c r="X20" s="283"/>
      <c r="Y20" s="179" t="s">
        <v>65</v>
      </c>
      <c r="Z20" s="123"/>
      <c r="AA20" s="175"/>
      <c r="AB20" s="332"/>
      <c r="AC20" s="292"/>
      <c r="AD20" s="29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1"/>
      <c r="B21" s="682"/>
      <c r="C21" s="682"/>
      <c r="D21" s="682"/>
      <c r="E21" s="682"/>
      <c r="F21" s="683"/>
      <c r="G21" s="328"/>
      <c r="H21" s="329"/>
      <c r="I21" s="329"/>
      <c r="J21" s="329"/>
      <c r="K21" s="329"/>
      <c r="L21" s="329"/>
      <c r="M21" s="329"/>
      <c r="N21" s="329"/>
      <c r="O21" s="330"/>
      <c r="P21" s="203"/>
      <c r="Q21" s="203"/>
      <c r="R21" s="203"/>
      <c r="S21" s="203"/>
      <c r="T21" s="203"/>
      <c r="U21" s="203"/>
      <c r="V21" s="203"/>
      <c r="W21" s="203"/>
      <c r="X21" s="204"/>
      <c r="Y21" s="122" t="s">
        <v>15</v>
      </c>
      <c r="Z21" s="123"/>
      <c r="AA21" s="175"/>
      <c r="AB21" s="695" t="s">
        <v>465</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c r="A23" s="220"/>
      <c r="B23" s="221"/>
      <c r="C23" s="221"/>
      <c r="D23" s="221"/>
      <c r="E23" s="221"/>
      <c r="F23" s="222"/>
      <c r="G23" s="230"/>
      <c r="H23" s="110"/>
      <c r="I23" s="110"/>
      <c r="J23" s="110"/>
      <c r="K23" s="110"/>
      <c r="L23" s="110"/>
      <c r="M23" s="110"/>
      <c r="N23" s="110"/>
      <c r="O23" s="231"/>
      <c r="P23" s="248"/>
      <c r="Q23" s="110"/>
      <c r="R23" s="110"/>
      <c r="S23" s="110"/>
      <c r="T23" s="110"/>
      <c r="U23" s="110"/>
      <c r="V23" s="110"/>
      <c r="W23" s="110"/>
      <c r="X23" s="231"/>
      <c r="Y23" s="285"/>
      <c r="Z23" s="286"/>
      <c r="AA23" s="287"/>
      <c r="AB23" s="143"/>
      <c r="AC23" s="138"/>
      <c r="AD23" s="139"/>
      <c r="AE23" s="144"/>
      <c r="AF23" s="137"/>
      <c r="AG23" s="137"/>
      <c r="AH23" s="137"/>
      <c r="AI23" s="291"/>
      <c r="AJ23" s="144"/>
      <c r="AK23" s="137"/>
      <c r="AL23" s="137"/>
      <c r="AM23" s="137"/>
      <c r="AN23" s="291"/>
      <c r="AO23" s="144"/>
      <c r="AP23" s="137"/>
      <c r="AQ23" s="137"/>
      <c r="AR23" s="137"/>
      <c r="AS23" s="291"/>
      <c r="AT23" s="67"/>
      <c r="AU23" s="112"/>
      <c r="AV23" s="112"/>
      <c r="AW23" s="110" t="s">
        <v>466</v>
      </c>
      <c r="AX23" s="111"/>
    </row>
    <row r="24" spans="1:50" ht="22.5" customHeight="1">
      <c r="A24" s="223"/>
      <c r="B24" s="221"/>
      <c r="C24" s="221"/>
      <c r="D24" s="221"/>
      <c r="E24" s="221"/>
      <c r="F24" s="222"/>
      <c r="G24" s="327"/>
      <c r="H24" s="294"/>
      <c r="I24" s="294"/>
      <c r="J24" s="294"/>
      <c r="K24" s="294"/>
      <c r="L24" s="294"/>
      <c r="M24" s="294"/>
      <c r="N24" s="294"/>
      <c r="O24" s="295"/>
      <c r="P24" s="219"/>
      <c r="Q24" s="201"/>
      <c r="R24" s="201"/>
      <c r="S24" s="201"/>
      <c r="T24" s="201"/>
      <c r="U24" s="201"/>
      <c r="V24" s="201"/>
      <c r="W24" s="201"/>
      <c r="X24" s="202"/>
      <c r="Y24" s="299" t="s">
        <v>14</v>
      </c>
      <c r="Z24" s="300"/>
      <c r="AA24" s="301"/>
      <c r="AB24" s="331"/>
      <c r="AC24" s="302"/>
      <c r="AD24" s="302"/>
      <c r="AE24" s="93"/>
      <c r="AF24" s="94"/>
      <c r="AG24" s="94"/>
      <c r="AH24" s="94"/>
      <c r="AI24" s="95"/>
      <c r="AJ24" s="93"/>
      <c r="AK24" s="94"/>
      <c r="AL24" s="94"/>
      <c r="AM24" s="94"/>
      <c r="AN24" s="95"/>
      <c r="AO24" s="93"/>
      <c r="AP24" s="94"/>
      <c r="AQ24" s="94"/>
      <c r="AR24" s="94"/>
      <c r="AS24" s="95"/>
      <c r="AT24" s="233"/>
      <c r="AU24" s="233"/>
      <c r="AV24" s="233"/>
      <c r="AW24" s="233"/>
      <c r="AX24" s="234"/>
    </row>
    <row r="25" spans="1:50" ht="22.5" customHeight="1">
      <c r="A25" s="224"/>
      <c r="B25" s="225"/>
      <c r="C25" s="225"/>
      <c r="D25" s="225"/>
      <c r="E25" s="225"/>
      <c r="F25" s="226"/>
      <c r="G25" s="296"/>
      <c r="H25" s="297"/>
      <c r="I25" s="297"/>
      <c r="J25" s="297"/>
      <c r="K25" s="297"/>
      <c r="L25" s="297"/>
      <c r="M25" s="297"/>
      <c r="N25" s="297"/>
      <c r="O25" s="298"/>
      <c r="P25" s="282"/>
      <c r="Q25" s="282"/>
      <c r="R25" s="282"/>
      <c r="S25" s="282"/>
      <c r="T25" s="282"/>
      <c r="U25" s="282"/>
      <c r="V25" s="282"/>
      <c r="W25" s="282"/>
      <c r="X25" s="283"/>
      <c r="Y25" s="179" t="s">
        <v>65</v>
      </c>
      <c r="Z25" s="123"/>
      <c r="AA25" s="175"/>
      <c r="AB25" s="332"/>
      <c r="AC25" s="292"/>
      <c r="AD25" s="29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1"/>
      <c r="B26" s="682"/>
      <c r="C26" s="682"/>
      <c r="D26" s="682"/>
      <c r="E26" s="682"/>
      <c r="F26" s="683"/>
      <c r="G26" s="328"/>
      <c r="H26" s="329"/>
      <c r="I26" s="329"/>
      <c r="J26" s="329"/>
      <c r="K26" s="329"/>
      <c r="L26" s="329"/>
      <c r="M26" s="329"/>
      <c r="N26" s="329"/>
      <c r="O26" s="330"/>
      <c r="P26" s="203"/>
      <c r="Q26" s="203"/>
      <c r="R26" s="203"/>
      <c r="S26" s="203"/>
      <c r="T26" s="203"/>
      <c r="U26" s="203"/>
      <c r="V26" s="203"/>
      <c r="W26" s="203"/>
      <c r="X26" s="204"/>
      <c r="Y26" s="122" t="s">
        <v>15</v>
      </c>
      <c r="Z26" s="123"/>
      <c r="AA26" s="175"/>
      <c r="AB26" s="695" t="s">
        <v>465</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c r="A28" s="220"/>
      <c r="B28" s="221"/>
      <c r="C28" s="221"/>
      <c r="D28" s="221"/>
      <c r="E28" s="221"/>
      <c r="F28" s="222"/>
      <c r="G28" s="230"/>
      <c r="H28" s="110"/>
      <c r="I28" s="110"/>
      <c r="J28" s="110"/>
      <c r="K28" s="110"/>
      <c r="L28" s="110"/>
      <c r="M28" s="110"/>
      <c r="N28" s="110"/>
      <c r="O28" s="231"/>
      <c r="P28" s="248"/>
      <c r="Q28" s="110"/>
      <c r="R28" s="110"/>
      <c r="S28" s="110"/>
      <c r="T28" s="110"/>
      <c r="U28" s="110"/>
      <c r="V28" s="110"/>
      <c r="W28" s="110"/>
      <c r="X28" s="231"/>
      <c r="Y28" s="285"/>
      <c r="Z28" s="286"/>
      <c r="AA28" s="287"/>
      <c r="AB28" s="143"/>
      <c r="AC28" s="138"/>
      <c r="AD28" s="139"/>
      <c r="AE28" s="144"/>
      <c r="AF28" s="137"/>
      <c r="AG28" s="137"/>
      <c r="AH28" s="137"/>
      <c r="AI28" s="291"/>
      <c r="AJ28" s="144"/>
      <c r="AK28" s="137"/>
      <c r="AL28" s="137"/>
      <c r="AM28" s="137"/>
      <c r="AN28" s="291"/>
      <c r="AO28" s="144"/>
      <c r="AP28" s="137"/>
      <c r="AQ28" s="137"/>
      <c r="AR28" s="137"/>
      <c r="AS28" s="291"/>
      <c r="AT28" s="67"/>
      <c r="AU28" s="112"/>
      <c r="AV28" s="112"/>
      <c r="AW28" s="110" t="s">
        <v>463</v>
      </c>
      <c r="AX28" s="111"/>
    </row>
    <row r="29" spans="1:50" ht="22.5" customHeight="1">
      <c r="A29" s="223"/>
      <c r="B29" s="221"/>
      <c r="C29" s="221"/>
      <c r="D29" s="221"/>
      <c r="E29" s="221"/>
      <c r="F29" s="222"/>
      <c r="G29" s="327"/>
      <c r="H29" s="294"/>
      <c r="I29" s="294"/>
      <c r="J29" s="294"/>
      <c r="K29" s="294"/>
      <c r="L29" s="294"/>
      <c r="M29" s="294"/>
      <c r="N29" s="294"/>
      <c r="O29" s="295"/>
      <c r="P29" s="219"/>
      <c r="Q29" s="201"/>
      <c r="R29" s="201"/>
      <c r="S29" s="201"/>
      <c r="T29" s="201"/>
      <c r="U29" s="201"/>
      <c r="V29" s="201"/>
      <c r="W29" s="201"/>
      <c r="X29" s="202"/>
      <c r="Y29" s="299" t="s">
        <v>14</v>
      </c>
      <c r="Z29" s="300"/>
      <c r="AA29" s="301"/>
      <c r="AB29" s="331"/>
      <c r="AC29" s="302"/>
      <c r="AD29" s="302"/>
      <c r="AE29" s="93"/>
      <c r="AF29" s="94"/>
      <c r="AG29" s="94"/>
      <c r="AH29" s="94"/>
      <c r="AI29" s="95"/>
      <c r="AJ29" s="93"/>
      <c r="AK29" s="94"/>
      <c r="AL29" s="94"/>
      <c r="AM29" s="94"/>
      <c r="AN29" s="95"/>
      <c r="AO29" s="93"/>
      <c r="AP29" s="94"/>
      <c r="AQ29" s="94"/>
      <c r="AR29" s="94"/>
      <c r="AS29" s="95"/>
      <c r="AT29" s="233"/>
      <c r="AU29" s="233"/>
      <c r="AV29" s="233"/>
      <c r="AW29" s="233"/>
      <c r="AX29" s="234"/>
    </row>
    <row r="30" spans="1:50" ht="22.5" customHeight="1">
      <c r="A30" s="224"/>
      <c r="B30" s="225"/>
      <c r="C30" s="225"/>
      <c r="D30" s="225"/>
      <c r="E30" s="225"/>
      <c r="F30" s="226"/>
      <c r="G30" s="296"/>
      <c r="H30" s="297"/>
      <c r="I30" s="297"/>
      <c r="J30" s="297"/>
      <c r="K30" s="297"/>
      <c r="L30" s="297"/>
      <c r="M30" s="297"/>
      <c r="N30" s="297"/>
      <c r="O30" s="298"/>
      <c r="P30" s="282"/>
      <c r="Q30" s="282"/>
      <c r="R30" s="282"/>
      <c r="S30" s="282"/>
      <c r="T30" s="282"/>
      <c r="U30" s="282"/>
      <c r="V30" s="282"/>
      <c r="W30" s="282"/>
      <c r="X30" s="283"/>
      <c r="Y30" s="179" t="s">
        <v>65</v>
      </c>
      <c r="Z30" s="123"/>
      <c r="AA30" s="175"/>
      <c r="AB30" s="332"/>
      <c r="AC30" s="292"/>
      <c r="AD30" s="29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1"/>
      <c r="B31" s="682"/>
      <c r="C31" s="682"/>
      <c r="D31" s="682"/>
      <c r="E31" s="682"/>
      <c r="F31" s="683"/>
      <c r="G31" s="328"/>
      <c r="H31" s="329"/>
      <c r="I31" s="329"/>
      <c r="J31" s="329"/>
      <c r="K31" s="329"/>
      <c r="L31" s="329"/>
      <c r="M31" s="329"/>
      <c r="N31" s="329"/>
      <c r="O31" s="330"/>
      <c r="P31" s="203"/>
      <c r="Q31" s="203"/>
      <c r="R31" s="203"/>
      <c r="S31" s="203"/>
      <c r="T31" s="203"/>
      <c r="U31" s="203"/>
      <c r="V31" s="203"/>
      <c r="W31" s="203"/>
      <c r="X31" s="204"/>
      <c r="Y31" s="122" t="s">
        <v>15</v>
      </c>
      <c r="Z31" s="123"/>
      <c r="AA31" s="175"/>
      <c r="AB31" s="695" t="s">
        <v>464</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c r="A33" s="220"/>
      <c r="B33" s="221"/>
      <c r="C33" s="221"/>
      <c r="D33" s="221"/>
      <c r="E33" s="221"/>
      <c r="F33" s="222"/>
      <c r="G33" s="230"/>
      <c r="H33" s="110"/>
      <c r="I33" s="110"/>
      <c r="J33" s="110"/>
      <c r="K33" s="110"/>
      <c r="L33" s="110"/>
      <c r="M33" s="110"/>
      <c r="N33" s="110"/>
      <c r="O33" s="231"/>
      <c r="P33" s="248"/>
      <c r="Q33" s="110"/>
      <c r="R33" s="110"/>
      <c r="S33" s="110"/>
      <c r="T33" s="110"/>
      <c r="U33" s="110"/>
      <c r="V33" s="110"/>
      <c r="W33" s="110"/>
      <c r="X33" s="231"/>
      <c r="Y33" s="285"/>
      <c r="Z33" s="286"/>
      <c r="AA33" s="287"/>
      <c r="AB33" s="143"/>
      <c r="AC33" s="138"/>
      <c r="AD33" s="139"/>
      <c r="AE33" s="144"/>
      <c r="AF33" s="137"/>
      <c r="AG33" s="137"/>
      <c r="AH33" s="137"/>
      <c r="AI33" s="291"/>
      <c r="AJ33" s="144"/>
      <c r="AK33" s="137"/>
      <c r="AL33" s="137"/>
      <c r="AM33" s="137"/>
      <c r="AN33" s="291"/>
      <c r="AO33" s="144"/>
      <c r="AP33" s="137"/>
      <c r="AQ33" s="137"/>
      <c r="AR33" s="137"/>
      <c r="AS33" s="291"/>
      <c r="AT33" s="67"/>
      <c r="AU33" s="112"/>
      <c r="AV33" s="112"/>
      <c r="AW33" s="110" t="s">
        <v>466</v>
      </c>
      <c r="AX33" s="111"/>
    </row>
    <row r="34" spans="1:50" ht="22.5" customHeight="1">
      <c r="A34" s="223"/>
      <c r="B34" s="221"/>
      <c r="C34" s="221"/>
      <c r="D34" s="221"/>
      <c r="E34" s="221"/>
      <c r="F34" s="222"/>
      <c r="G34" s="327"/>
      <c r="H34" s="294"/>
      <c r="I34" s="294"/>
      <c r="J34" s="294"/>
      <c r="K34" s="294"/>
      <c r="L34" s="294"/>
      <c r="M34" s="294"/>
      <c r="N34" s="294"/>
      <c r="O34" s="295"/>
      <c r="P34" s="219"/>
      <c r="Q34" s="201"/>
      <c r="R34" s="201"/>
      <c r="S34" s="201"/>
      <c r="T34" s="201"/>
      <c r="U34" s="201"/>
      <c r="V34" s="201"/>
      <c r="W34" s="201"/>
      <c r="X34" s="202"/>
      <c r="Y34" s="299" t="s">
        <v>14</v>
      </c>
      <c r="Z34" s="300"/>
      <c r="AA34" s="301"/>
      <c r="AB34" s="331"/>
      <c r="AC34" s="302"/>
      <c r="AD34" s="302"/>
      <c r="AE34" s="93"/>
      <c r="AF34" s="94"/>
      <c r="AG34" s="94"/>
      <c r="AH34" s="94"/>
      <c r="AI34" s="95"/>
      <c r="AJ34" s="93"/>
      <c r="AK34" s="94"/>
      <c r="AL34" s="94"/>
      <c r="AM34" s="94"/>
      <c r="AN34" s="95"/>
      <c r="AO34" s="93"/>
      <c r="AP34" s="94"/>
      <c r="AQ34" s="94"/>
      <c r="AR34" s="94"/>
      <c r="AS34" s="95"/>
      <c r="AT34" s="233"/>
      <c r="AU34" s="233"/>
      <c r="AV34" s="233"/>
      <c r="AW34" s="233"/>
      <c r="AX34" s="234"/>
    </row>
    <row r="35" spans="1:50" ht="22.5" customHeight="1">
      <c r="A35" s="224"/>
      <c r="B35" s="225"/>
      <c r="C35" s="225"/>
      <c r="D35" s="225"/>
      <c r="E35" s="225"/>
      <c r="F35" s="226"/>
      <c r="G35" s="296"/>
      <c r="H35" s="297"/>
      <c r="I35" s="297"/>
      <c r="J35" s="297"/>
      <c r="K35" s="297"/>
      <c r="L35" s="297"/>
      <c r="M35" s="297"/>
      <c r="N35" s="297"/>
      <c r="O35" s="298"/>
      <c r="P35" s="282"/>
      <c r="Q35" s="282"/>
      <c r="R35" s="282"/>
      <c r="S35" s="282"/>
      <c r="T35" s="282"/>
      <c r="U35" s="282"/>
      <c r="V35" s="282"/>
      <c r="W35" s="282"/>
      <c r="X35" s="283"/>
      <c r="Y35" s="179" t="s">
        <v>65</v>
      </c>
      <c r="Z35" s="123"/>
      <c r="AA35" s="175"/>
      <c r="AB35" s="332"/>
      <c r="AC35" s="292"/>
      <c r="AD35" s="29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1"/>
      <c r="B36" s="682"/>
      <c r="C36" s="682"/>
      <c r="D36" s="682"/>
      <c r="E36" s="682"/>
      <c r="F36" s="683"/>
      <c r="G36" s="328"/>
      <c r="H36" s="329"/>
      <c r="I36" s="329"/>
      <c r="J36" s="329"/>
      <c r="K36" s="329"/>
      <c r="L36" s="329"/>
      <c r="M36" s="329"/>
      <c r="N36" s="329"/>
      <c r="O36" s="330"/>
      <c r="P36" s="203"/>
      <c r="Q36" s="203"/>
      <c r="R36" s="203"/>
      <c r="S36" s="203"/>
      <c r="T36" s="203"/>
      <c r="U36" s="203"/>
      <c r="V36" s="203"/>
      <c r="W36" s="203"/>
      <c r="X36" s="204"/>
      <c r="Y36" s="122" t="s">
        <v>15</v>
      </c>
      <c r="Z36" s="123"/>
      <c r="AA36" s="175"/>
      <c r="AB36" s="695" t="s">
        <v>465</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c r="A38" s="220"/>
      <c r="B38" s="221"/>
      <c r="C38" s="221"/>
      <c r="D38" s="221"/>
      <c r="E38" s="221"/>
      <c r="F38" s="222"/>
      <c r="G38" s="230"/>
      <c r="H38" s="110"/>
      <c r="I38" s="110"/>
      <c r="J38" s="110"/>
      <c r="K38" s="110"/>
      <c r="L38" s="110"/>
      <c r="M38" s="110"/>
      <c r="N38" s="110"/>
      <c r="O38" s="231"/>
      <c r="P38" s="248"/>
      <c r="Q38" s="110"/>
      <c r="R38" s="110"/>
      <c r="S38" s="110"/>
      <c r="T38" s="110"/>
      <c r="U38" s="110"/>
      <c r="V38" s="110"/>
      <c r="W38" s="110"/>
      <c r="X38" s="231"/>
      <c r="Y38" s="285"/>
      <c r="Z38" s="286"/>
      <c r="AA38" s="287"/>
      <c r="AB38" s="143"/>
      <c r="AC38" s="138"/>
      <c r="AD38" s="139"/>
      <c r="AE38" s="144"/>
      <c r="AF38" s="137"/>
      <c r="AG38" s="137"/>
      <c r="AH38" s="137"/>
      <c r="AI38" s="291"/>
      <c r="AJ38" s="144"/>
      <c r="AK38" s="137"/>
      <c r="AL38" s="137"/>
      <c r="AM38" s="137"/>
      <c r="AN38" s="291"/>
      <c r="AO38" s="144"/>
      <c r="AP38" s="137"/>
      <c r="AQ38" s="137"/>
      <c r="AR38" s="137"/>
      <c r="AS38" s="291"/>
      <c r="AT38" s="67"/>
      <c r="AU38" s="112"/>
      <c r="AV38" s="112"/>
      <c r="AW38" s="110" t="s">
        <v>466</v>
      </c>
      <c r="AX38" s="111"/>
    </row>
    <row r="39" spans="1:50" ht="22.5" customHeight="1">
      <c r="A39" s="223"/>
      <c r="B39" s="221"/>
      <c r="C39" s="221"/>
      <c r="D39" s="221"/>
      <c r="E39" s="221"/>
      <c r="F39" s="222"/>
      <c r="G39" s="327"/>
      <c r="H39" s="294"/>
      <c r="I39" s="294"/>
      <c r="J39" s="294"/>
      <c r="K39" s="294"/>
      <c r="L39" s="294"/>
      <c r="M39" s="294"/>
      <c r="N39" s="294"/>
      <c r="O39" s="295"/>
      <c r="P39" s="219"/>
      <c r="Q39" s="201"/>
      <c r="R39" s="201"/>
      <c r="S39" s="201"/>
      <c r="T39" s="201"/>
      <c r="U39" s="201"/>
      <c r="V39" s="201"/>
      <c r="W39" s="201"/>
      <c r="X39" s="202"/>
      <c r="Y39" s="299" t="s">
        <v>14</v>
      </c>
      <c r="Z39" s="300"/>
      <c r="AA39" s="301"/>
      <c r="AB39" s="331"/>
      <c r="AC39" s="302"/>
      <c r="AD39" s="302"/>
      <c r="AE39" s="93"/>
      <c r="AF39" s="94"/>
      <c r="AG39" s="94"/>
      <c r="AH39" s="94"/>
      <c r="AI39" s="95"/>
      <c r="AJ39" s="93"/>
      <c r="AK39" s="94"/>
      <c r="AL39" s="94"/>
      <c r="AM39" s="94"/>
      <c r="AN39" s="95"/>
      <c r="AO39" s="93"/>
      <c r="AP39" s="94"/>
      <c r="AQ39" s="94"/>
      <c r="AR39" s="94"/>
      <c r="AS39" s="95"/>
      <c r="AT39" s="233"/>
      <c r="AU39" s="233"/>
      <c r="AV39" s="233"/>
      <c r="AW39" s="233"/>
      <c r="AX39" s="234"/>
    </row>
    <row r="40" spans="1:50" ht="22.5" customHeight="1">
      <c r="A40" s="224"/>
      <c r="B40" s="225"/>
      <c r="C40" s="225"/>
      <c r="D40" s="225"/>
      <c r="E40" s="225"/>
      <c r="F40" s="226"/>
      <c r="G40" s="296"/>
      <c r="H40" s="297"/>
      <c r="I40" s="297"/>
      <c r="J40" s="297"/>
      <c r="K40" s="297"/>
      <c r="L40" s="297"/>
      <c r="M40" s="297"/>
      <c r="N40" s="297"/>
      <c r="O40" s="298"/>
      <c r="P40" s="282"/>
      <c r="Q40" s="282"/>
      <c r="R40" s="282"/>
      <c r="S40" s="282"/>
      <c r="T40" s="282"/>
      <c r="U40" s="282"/>
      <c r="V40" s="282"/>
      <c r="W40" s="282"/>
      <c r="X40" s="283"/>
      <c r="Y40" s="179" t="s">
        <v>65</v>
      </c>
      <c r="Z40" s="123"/>
      <c r="AA40" s="175"/>
      <c r="AB40" s="332"/>
      <c r="AC40" s="292"/>
      <c r="AD40" s="29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1"/>
      <c r="B41" s="682"/>
      <c r="C41" s="682"/>
      <c r="D41" s="682"/>
      <c r="E41" s="682"/>
      <c r="F41" s="683"/>
      <c r="G41" s="328"/>
      <c r="H41" s="329"/>
      <c r="I41" s="329"/>
      <c r="J41" s="329"/>
      <c r="K41" s="329"/>
      <c r="L41" s="329"/>
      <c r="M41" s="329"/>
      <c r="N41" s="329"/>
      <c r="O41" s="330"/>
      <c r="P41" s="203"/>
      <c r="Q41" s="203"/>
      <c r="R41" s="203"/>
      <c r="S41" s="203"/>
      <c r="T41" s="203"/>
      <c r="U41" s="203"/>
      <c r="V41" s="203"/>
      <c r="W41" s="203"/>
      <c r="X41" s="204"/>
      <c r="Y41" s="122" t="s">
        <v>15</v>
      </c>
      <c r="Z41" s="123"/>
      <c r="AA41" s="175"/>
      <c r="AB41" s="695" t="s">
        <v>465</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c r="A43" s="220"/>
      <c r="B43" s="221"/>
      <c r="C43" s="221"/>
      <c r="D43" s="221"/>
      <c r="E43" s="221"/>
      <c r="F43" s="222"/>
      <c r="G43" s="230"/>
      <c r="H43" s="110"/>
      <c r="I43" s="110"/>
      <c r="J43" s="110"/>
      <c r="K43" s="110"/>
      <c r="L43" s="110"/>
      <c r="M43" s="110"/>
      <c r="N43" s="110"/>
      <c r="O43" s="231"/>
      <c r="P43" s="248"/>
      <c r="Q43" s="110"/>
      <c r="R43" s="110"/>
      <c r="S43" s="110"/>
      <c r="T43" s="110"/>
      <c r="U43" s="110"/>
      <c r="V43" s="110"/>
      <c r="W43" s="110"/>
      <c r="X43" s="231"/>
      <c r="Y43" s="285"/>
      <c r="Z43" s="286"/>
      <c r="AA43" s="287"/>
      <c r="AB43" s="143"/>
      <c r="AC43" s="138"/>
      <c r="AD43" s="139"/>
      <c r="AE43" s="144"/>
      <c r="AF43" s="137"/>
      <c r="AG43" s="137"/>
      <c r="AH43" s="137"/>
      <c r="AI43" s="291"/>
      <c r="AJ43" s="144"/>
      <c r="AK43" s="137"/>
      <c r="AL43" s="137"/>
      <c r="AM43" s="137"/>
      <c r="AN43" s="291"/>
      <c r="AO43" s="144"/>
      <c r="AP43" s="137"/>
      <c r="AQ43" s="137"/>
      <c r="AR43" s="137"/>
      <c r="AS43" s="291"/>
      <c r="AT43" s="67"/>
      <c r="AU43" s="112"/>
      <c r="AV43" s="112"/>
      <c r="AW43" s="110" t="s">
        <v>466</v>
      </c>
      <c r="AX43" s="111"/>
    </row>
    <row r="44" spans="1:50" ht="22.5" customHeight="1">
      <c r="A44" s="223"/>
      <c r="B44" s="221"/>
      <c r="C44" s="221"/>
      <c r="D44" s="221"/>
      <c r="E44" s="221"/>
      <c r="F44" s="222"/>
      <c r="G44" s="327"/>
      <c r="H44" s="294"/>
      <c r="I44" s="294"/>
      <c r="J44" s="294"/>
      <c r="K44" s="294"/>
      <c r="L44" s="294"/>
      <c r="M44" s="294"/>
      <c r="N44" s="294"/>
      <c r="O44" s="295"/>
      <c r="P44" s="219"/>
      <c r="Q44" s="201"/>
      <c r="R44" s="201"/>
      <c r="S44" s="201"/>
      <c r="T44" s="201"/>
      <c r="U44" s="201"/>
      <c r="V44" s="201"/>
      <c r="W44" s="201"/>
      <c r="X44" s="202"/>
      <c r="Y44" s="299" t="s">
        <v>14</v>
      </c>
      <c r="Z44" s="300"/>
      <c r="AA44" s="301"/>
      <c r="AB44" s="331"/>
      <c r="AC44" s="302"/>
      <c r="AD44" s="302"/>
      <c r="AE44" s="93"/>
      <c r="AF44" s="94"/>
      <c r="AG44" s="94"/>
      <c r="AH44" s="94"/>
      <c r="AI44" s="95"/>
      <c r="AJ44" s="93"/>
      <c r="AK44" s="94"/>
      <c r="AL44" s="94"/>
      <c r="AM44" s="94"/>
      <c r="AN44" s="95"/>
      <c r="AO44" s="93"/>
      <c r="AP44" s="94"/>
      <c r="AQ44" s="94"/>
      <c r="AR44" s="94"/>
      <c r="AS44" s="95"/>
      <c r="AT44" s="233"/>
      <c r="AU44" s="233"/>
      <c r="AV44" s="233"/>
      <c r="AW44" s="233"/>
      <c r="AX44" s="234"/>
    </row>
    <row r="45" spans="1:50" ht="22.5" customHeight="1">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179" t="s">
        <v>65</v>
      </c>
      <c r="Z45" s="123"/>
      <c r="AA45" s="175"/>
      <c r="AB45" s="332"/>
      <c r="AC45" s="292"/>
      <c r="AD45" s="29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1"/>
      <c r="B46" s="682"/>
      <c r="C46" s="682"/>
      <c r="D46" s="682"/>
      <c r="E46" s="682"/>
      <c r="F46" s="683"/>
      <c r="G46" s="328"/>
      <c r="H46" s="329"/>
      <c r="I46" s="329"/>
      <c r="J46" s="329"/>
      <c r="K46" s="329"/>
      <c r="L46" s="329"/>
      <c r="M46" s="329"/>
      <c r="N46" s="329"/>
      <c r="O46" s="330"/>
      <c r="P46" s="203"/>
      <c r="Q46" s="203"/>
      <c r="R46" s="203"/>
      <c r="S46" s="203"/>
      <c r="T46" s="203"/>
      <c r="U46" s="203"/>
      <c r="V46" s="203"/>
      <c r="W46" s="203"/>
      <c r="X46" s="204"/>
      <c r="Y46" s="122" t="s">
        <v>15</v>
      </c>
      <c r="Z46" s="123"/>
      <c r="AA46" s="175"/>
      <c r="AB46" s="695" t="s">
        <v>465</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c r="A48" s="220"/>
      <c r="B48" s="221"/>
      <c r="C48" s="221"/>
      <c r="D48" s="221"/>
      <c r="E48" s="221"/>
      <c r="F48" s="222"/>
      <c r="G48" s="230"/>
      <c r="H48" s="110"/>
      <c r="I48" s="110"/>
      <c r="J48" s="110"/>
      <c r="K48" s="110"/>
      <c r="L48" s="110"/>
      <c r="M48" s="110"/>
      <c r="N48" s="110"/>
      <c r="O48" s="231"/>
      <c r="P48" s="248"/>
      <c r="Q48" s="110"/>
      <c r="R48" s="110"/>
      <c r="S48" s="110"/>
      <c r="T48" s="110"/>
      <c r="U48" s="110"/>
      <c r="V48" s="110"/>
      <c r="W48" s="110"/>
      <c r="X48" s="231"/>
      <c r="Y48" s="285"/>
      <c r="Z48" s="286"/>
      <c r="AA48" s="287"/>
      <c r="AB48" s="143"/>
      <c r="AC48" s="138"/>
      <c r="AD48" s="139"/>
      <c r="AE48" s="144"/>
      <c r="AF48" s="137"/>
      <c r="AG48" s="137"/>
      <c r="AH48" s="137"/>
      <c r="AI48" s="291"/>
      <c r="AJ48" s="144"/>
      <c r="AK48" s="137"/>
      <c r="AL48" s="137"/>
      <c r="AM48" s="137"/>
      <c r="AN48" s="291"/>
      <c r="AO48" s="144"/>
      <c r="AP48" s="137"/>
      <c r="AQ48" s="137"/>
      <c r="AR48" s="137"/>
      <c r="AS48" s="291"/>
      <c r="AT48" s="67"/>
      <c r="AU48" s="112"/>
      <c r="AV48" s="112"/>
      <c r="AW48" s="110" t="s">
        <v>463</v>
      </c>
      <c r="AX48" s="111"/>
    </row>
    <row r="49" spans="1:50" ht="22.5" customHeight="1">
      <c r="A49" s="223"/>
      <c r="B49" s="221"/>
      <c r="C49" s="221"/>
      <c r="D49" s="221"/>
      <c r="E49" s="221"/>
      <c r="F49" s="222"/>
      <c r="G49" s="327"/>
      <c r="H49" s="294"/>
      <c r="I49" s="294"/>
      <c r="J49" s="294"/>
      <c r="K49" s="294"/>
      <c r="L49" s="294"/>
      <c r="M49" s="294"/>
      <c r="N49" s="294"/>
      <c r="O49" s="295"/>
      <c r="P49" s="219"/>
      <c r="Q49" s="201"/>
      <c r="R49" s="201"/>
      <c r="S49" s="201"/>
      <c r="T49" s="201"/>
      <c r="U49" s="201"/>
      <c r="V49" s="201"/>
      <c r="W49" s="201"/>
      <c r="X49" s="202"/>
      <c r="Y49" s="299" t="s">
        <v>14</v>
      </c>
      <c r="Z49" s="300"/>
      <c r="AA49" s="301"/>
      <c r="AB49" s="331"/>
      <c r="AC49" s="302"/>
      <c r="AD49" s="302"/>
      <c r="AE49" s="93"/>
      <c r="AF49" s="94"/>
      <c r="AG49" s="94"/>
      <c r="AH49" s="94"/>
      <c r="AI49" s="95"/>
      <c r="AJ49" s="93"/>
      <c r="AK49" s="94"/>
      <c r="AL49" s="94"/>
      <c r="AM49" s="94"/>
      <c r="AN49" s="95"/>
      <c r="AO49" s="93"/>
      <c r="AP49" s="94"/>
      <c r="AQ49" s="94"/>
      <c r="AR49" s="94"/>
      <c r="AS49" s="95"/>
      <c r="AT49" s="233"/>
      <c r="AU49" s="233"/>
      <c r="AV49" s="233"/>
      <c r="AW49" s="233"/>
      <c r="AX49" s="234"/>
    </row>
    <row r="50" spans="1:50" ht="22.5" customHeight="1">
      <c r="A50" s="224"/>
      <c r="B50" s="225"/>
      <c r="C50" s="225"/>
      <c r="D50" s="225"/>
      <c r="E50" s="225"/>
      <c r="F50" s="226"/>
      <c r="G50" s="296"/>
      <c r="H50" s="297"/>
      <c r="I50" s="297"/>
      <c r="J50" s="297"/>
      <c r="K50" s="297"/>
      <c r="L50" s="297"/>
      <c r="M50" s="297"/>
      <c r="N50" s="297"/>
      <c r="O50" s="298"/>
      <c r="P50" s="282"/>
      <c r="Q50" s="282"/>
      <c r="R50" s="282"/>
      <c r="S50" s="282"/>
      <c r="T50" s="282"/>
      <c r="U50" s="282"/>
      <c r="V50" s="282"/>
      <c r="W50" s="282"/>
      <c r="X50" s="283"/>
      <c r="Y50" s="179" t="s">
        <v>65</v>
      </c>
      <c r="Z50" s="123"/>
      <c r="AA50" s="175"/>
      <c r="AB50" s="332"/>
      <c r="AC50" s="292"/>
      <c r="AD50" s="29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1"/>
      <c r="B51" s="682"/>
      <c r="C51" s="682"/>
      <c r="D51" s="682"/>
      <c r="E51" s="682"/>
      <c r="F51" s="683"/>
      <c r="G51" s="328"/>
      <c r="H51" s="329"/>
      <c r="I51" s="329"/>
      <c r="J51" s="329"/>
      <c r="K51" s="329"/>
      <c r="L51" s="329"/>
      <c r="M51" s="329"/>
      <c r="N51" s="329"/>
      <c r="O51" s="330"/>
      <c r="P51" s="203"/>
      <c r="Q51" s="203"/>
      <c r="R51" s="203"/>
      <c r="S51" s="203"/>
      <c r="T51" s="203"/>
      <c r="U51" s="203"/>
      <c r="V51" s="203"/>
      <c r="W51" s="203"/>
      <c r="X51" s="204"/>
      <c r="Y51" s="122" t="s">
        <v>15</v>
      </c>
      <c r="Z51" s="123"/>
      <c r="AA51" s="175"/>
      <c r="AB51" s="704" t="s">
        <v>464</v>
      </c>
      <c r="AC51" s="705"/>
      <c r="AD51" s="705"/>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4" sqref="Y4:AB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6" t="s">
        <v>34</v>
      </c>
      <c r="B2" s="707"/>
      <c r="C2" s="707"/>
      <c r="D2" s="707"/>
      <c r="E2" s="707"/>
      <c r="F2" s="708"/>
      <c r="G2" s="397" t="s">
        <v>369</v>
      </c>
      <c r="H2" s="395"/>
      <c r="I2" s="395"/>
      <c r="J2" s="395"/>
      <c r="K2" s="395"/>
      <c r="L2" s="395"/>
      <c r="M2" s="395"/>
      <c r="N2" s="395"/>
      <c r="O2" s="395"/>
      <c r="P2" s="395"/>
      <c r="Q2" s="395"/>
      <c r="R2" s="395"/>
      <c r="S2" s="395"/>
      <c r="T2" s="395"/>
      <c r="U2" s="395"/>
      <c r="V2" s="395"/>
      <c r="W2" s="395"/>
      <c r="X2" s="395"/>
      <c r="Y2" s="395"/>
      <c r="Z2" s="395"/>
      <c r="AA2" s="395"/>
      <c r="AB2" s="396"/>
      <c r="AC2" s="397" t="s">
        <v>459</v>
      </c>
      <c r="AD2" s="395"/>
      <c r="AE2" s="395"/>
      <c r="AF2" s="395"/>
      <c r="AG2" s="395"/>
      <c r="AH2" s="395"/>
      <c r="AI2" s="395"/>
      <c r="AJ2" s="395"/>
      <c r="AK2" s="395"/>
      <c r="AL2" s="395"/>
      <c r="AM2" s="395"/>
      <c r="AN2" s="395"/>
      <c r="AO2" s="395"/>
      <c r="AP2" s="395"/>
      <c r="AQ2" s="395"/>
      <c r="AR2" s="395"/>
      <c r="AS2" s="395"/>
      <c r="AT2" s="395"/>
      <c r="AU2" s="395"/>
      <c r="AV2" s="395"/>
      <c r="AW2" s="395"/>
      <c r="AX2" s="398"/>
    </row>
    <row r="3" spans="1:50" ht="24.75" customHeight="1">
      <c r="A3" s="709"/>
      <c r="B3" s="710"/>
      <c r="C3" s="710"/>
      <c r="D3" s="710"/>
      <c r="E3" s="710"/>
      <c r="F3" s="711"/>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c r="A4" s="709"/>
      <c r="B4" s="710"/>
      <c r="C4" s="710"/>
      <c r="D4" s="710"/>
      <c r="E4" s="710"/>
      <c r="F4" s="711"/>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7"/>
    </row>
    <row r="5" spans="1:50" ht="24.75" customHeight="1">
      <c r="A5" s="709"/>
      <c r="B5" s="710"/>
      <c r="C5" s="710"/>
      <c r="D5" s="710"/>
      <c r="E5" s="710"/>
      <c r="F5" s="71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9"/>
      <c r="B6" s="710"/>
      <c r="C6" s="710"/>
      <c r="D6" s="710"/>
      <c r="E6" s="710"/>
      <c r="F6" s="71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9"/>
      <c r="B7" s="710"/>
      <c r="C7" s="710"/>
      <c r="D7" s="710"/>
      <c r="E7" s="710"/>
      <c r="F7" s="71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9"/>
      <c r="B8" s="710"/>
      <c r="C8" s="710"/>
      <c r="D8" s="710"/>
      <c r="E8" s="710"/>
      <c r="F8" s="71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9"/>
      <c r="B9" s="710"/>
      <c r="C9" s="710"/>
      <c r="D9" s="710"/>
      <c r="E9" s="710"/>
      <c r="F9" s="71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9"/>
      <c r="B10" s="710"/>
      <c r="C10" s="710"/>
      <c r="D10" s="710"/>
      <c r="E10" s="710"/>
      <c r="F10" s="71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9"/>
      <c r="B11" s="710"/>
      <c r="C11" s="710"/>
      <c r="D11" s="710"/>
      <c r="E11" s="710"/>
      <c r="F11" s="71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9"/>
      <c r="B12" s="710"/>
      <c r="C12" s="710"/>
      <c r="D12" s="710"/>
      <c r="E12" s="710"/>
      <c r="F12" s="71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9"/>
      <c r="B13" s="710"/>
      <c r="C13" s="710"/>
      <c r="D13" s="710"/>
      <c r="E13" s="710"/>
      <c r="F13" s="71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9"/>
      <c r="B14" s="710"/>
      <c r="C14" s="710"/>
      <c r="D14" s="710"/>
      <c r="E14" s="710"/>
      <c r="F14" s="71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9"/>
      <c r="B15" s="710"/>
      <c r="C15" s="710"/>
      <c r="D15" s="710"/>
      <c r="E15" s="710"/>
      <c r="F15" s="711"/>
      <c r="G15" s="397" t="s">
        <v>370</v>
      </c>
      <c r="H15" s="395"/>
      <c r="I15" s="395"/>
      <c r="J15" s="395"/>
      <c r="K15" s="395"/>
      <c r="L15" s="395"/>
      <c r="M15" s="395"/>
      <c r="N15" s="395"/>
      <c r="O15" s="395"/>
      <c r="P15" s="395"/>
      <c r="Q15" s="395"/>
      <c r="R15" s="395"/>
      <c r="S15" s="395"/>
      <c r="T15" s="395"/>
      <c r="U15" s="395"/>
      <c r="V15" s="395"/>
      <c r="W15" s="395"/>
      <c r="X15" s="395"/>
      <c r="Y15" s="395"/>
      <c r="Z15" s="395"/>
      <c r="AA15" s="395"/>
      <c r="AB15" s="396"/>
      <c r="AC15" s="397" t="s">
        <v>371</v>
      </c>
      <c r="AD15" s="395"/>
      <c r="AE15" s="395"/>
      <c r="AF15" s="395"/>
      <c r="AG15" s="395"/>
      <c r="AH15" s="395"/>
      <c r="AI15" s="395"/>
      <c r="AJ15" s="395"/>
      <c r="AK15" s="395"/>
      <c r="AL15" s="395"/>
      <c r="AM15" s="395"/>
      <c r="AN15" s="395"/>
      <c r="AO15" s="395"/>
      <c r="AP15" s="395"/>
      <c r="AQ15" s="395"/>
      <c r="AR15" s="395"/>
      <c r="AS15" s="395"/>
      <c r="AT15" s="395"/>
      <c r="AU15" s="395"/>
      <c r="AV15" s="395"/>
      <c r="AW15" s="395"/>
      <c r="AX15" s="398"/>
    </row>
    <row r="16" spans="1:50" ht="25.5" customHeight="1">
      <c r="A16" s="709"/>
      <c r="B16" s="710"/>
      <c r="C16" s="710"/>
      <c r="D16" s="710"/>
      <c r="E16" s="710"/>
      <c r="F16" s="711"/>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c r="A17" s="709"/>
      <c r="B17" s="710"/>
      <c r="C17" s="710"/>
      <c r="D17" s="710"/>
      <c r="E17" s="710"/>
      <c r="F17" s="711"/>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7"/>
    </row>
    <row r="18" spans="1:50" ht="24.75" customHeight="1">
      <c r="A18" s="709"/>
      <c r="B18" s="710"/>
      <c r="C18" s="710"/>
      <c r="D18" s="710"/>
      <c r="E18" s="710"/>
      <c r="F18" s="71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9"/>
      <c r="B19" s="710"/>
      <c r="C19" s="710"/>
      <c r="D19" s="710"/>
      <c r="E19" s="710"/>
      <c r="F19" s="71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9"/>
      <c r="B20" s="710"/>
      <c r="C20" s="710"/>
      <c r="D20" s="710"/>
      <c r="E20" s="710"/>
      <c r="F20" s="71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9"/>
      <c r="B21" s="710"/>
      <c r="C21" s="710"/>
      <c r="D21" s="710"/>
      <c r="E21" s="710"/>
      <c r="F21" s="71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9"/>
      <c r="B22" s="710"/>
      <c r="C22" s="710"/>
      <c r="D22" s="710"/>
      <c r="E22" s="710"/>
      <c r="F22" s="71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9"/>
      <c r="B23" s="710"/>
      <c r="C23" s="710"/>
      <c r="D23" s="710"/>
      <c r="E23" s="710"/>
      <c r="F23" s="71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9"/>
      <c r="B24" s="710"/>
      <c r="C24" s="710"/>
      <c r="D24" s="710"/>
      <c r="E24" s="710"/>
      <c r="F24" s="71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9"/>
      <c r="B25" s="710"/>
      <c r="C25" s="710"/>
      <c r="D25" s="710"/>
      <c r="E25" s="710"/>
      <c r="F25" s="71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9"/>
      <c r="B26" s="710"/>
      <c r="C26" s="710"/>
      <c r="D26" s="710"/>
      <c r="E26" s="710"/>
      <c r="F26" s="71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9"/>
      <c r="B27" s="710"/>
      <c r="C27" s="710"/>
      <c r="D27" s="710"/>
      <c r="E27" s="710"/>
      <c r="F27" s="71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9"/>
      <c r="B28" s="710"/>
      <c r="C28" s="710"/>
      <c r="D28" s="710"/>
      <c r="E28" s="710"/>
      <c r="F28" s="711"/>
      <c r="G28" s="397" t="s">
        <v>372</v>
      </c>
      <c r="H28" s="395"/>
      <c r="I28" s="395"/>
      <c r="J28" s="395"/>
      <c r="K28" s="395"/>
      <c r="L28" s="395"/>
      <c r="M28" s="395"/>
      <c r="N28" s="395"/>
      <c r="O28" s="395"/>
      <c r="P28" s="395"/>
      <c r="Q28" s="395"/>
      <c r="R28" s="395"/>
      <c r="S28" s="395"/>
      <c r="T28" s="395"/>
      <c r="U28" s="395"/>
      <c r="V28" s="395"/>
      <c r="W28" s="395"/>
      <c r="X28" s="395"/>
      <c r="Y28" s="395"/>
      <c r="Z28" s="395"/>
      <c r="AA28" s="395"/>
      <c r="AB28" s="396"/>
      <c r="AC28" s="397" t="s">
        <v>373</v>
      </c>
      <c r="AD28" s="395"/>
      <c r="AE28" s="395"/>
      <c r="AF28" s="395"/>
      <c r="AG28" s="395"/>
      <c r="AH28" s="395"/>
      <c r="AI28" s="395"/>
      <c r="AJ28" s="395"/>
      <c r="AK28" s="395"/>
      <c r="AL28" s="395"/>
      <c r="AM28" s="395"/>
      <c r="AN28" s="395"/>
      <c r="AO28" s="395"/>
      <c r="AP28" s="395"/>
      <c r="AQ28" s="395"/>
      <c r="AR28" s="395"/>
      <c r="AS28" s="395"/>
      <c r="AT28" s="395"/>
      <c r="AU28" s="395"/>
      <c r="AV28" s="395"/>
      <c r="AW28" s="395"/>
      <c r="AX28" s="398"/>
    </row>
    <row r="29" spans="1:50" ht="24.75" customHeight="1">
      <c r="A29" s="709"/>
      <c r="B29" s="710"/>
      <c r="C29" s="710"/>
      <c r="D29" s="710"/>
      <c r="E29" s="710"/>
      <c r="F29" s="711"/>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c r="A30" s="709"/>
      <c r="B30" s="710"/>
      <c r="C30" s="710"/>
      <c r="D30" s="710"/>
      <c r="E30" s="710"/>
      <c r="F30" s="711"/>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7"/>
    </row>
    <row r="31" spans="1:50" ht="24.75" customHeight="1">
      <c r="A31" s="709"/>
      <c r="B31" s="710"/>
      <c r="C31" s="710"/>
      <c r="D31" s="710"/>
      <c r="E31" s="710"/>
      <c r="F31" s="71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9"/>
      <c r="B32" s="710"/>
      <c r="C32" s="710"/>
      <c r="D32" s="710"/>
      <c r="E32" s="710"/>
      <c r="F32" s="71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9"/>
      <c r="B33" s="710"/>
      <c r="C33" s="710"/>
      <c r="D33" s="710"/>
      <c r="E33" s="710"/>
      <c r="F33" s="71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9"/>
      <c r="B34" s="710"/>
      <c r="C34" s="710"/>
      <c r="D34" s="710"/>
      <c r="E34" s="710"/>
      <c r="F34" s="71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9"/>
      <c r="B35" s="710"/>
      <c r="C35" s="710"/>
      <c r="D35" s="710"/>
      <c r="E35" s="710"/>
      <c r="F35" s="71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9"/>
      <c r="B36" s="710"/>
      <c r="C36" s="710"/>
      <c r="D36" s="710"/>
      <c r="E36" s="710"/>
      <c r="F36" s="71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9"/>
      <c r="B37" s="710"/>
      <c r="C37" s="710"/>
      <c r="D37" s="710"/>
      <c r="E37" s="710"/>
      <c r="F37" s="71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9"/>
      <c r="B38" s="710"/>
      <c r="C38" s="710"/>
      <c r="D38" s="710"/>
      <c r="E38" s="710"/>
      <c r="F38" s="71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9"/>
      <c r="B39" s="710"/>
      <c r="C39" s="710"/>
      <c r="D39" s="710"/>
      <c r="E39" s="710"/>
      <c r="F39" s="71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9"/>
      <c r="B40" s="710"/>
      <c r="C40" s="710"/>
      <c r="D40" s="710"/>
      <c r="E40" s="710"/>
      <c r="F40" s="71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9"/>
      <c r="B41" s="710"/>
      <c r="C41" s="710"/>
      <c r="D41" s="710"/>
      <c r="E41" s="710"/>
      <c r="F41" s="711"/>
      <c r="G41" s="397" t="s">
        <v>374</v>
      </c>
      <c r="H41" s="395"/>
      <c r="I41" s="395"/>
      <c r="J41" s="395"/>
      <c r="K41" s="395"/>
      <c r="L41" s="395"/>
      <c r="M41" s="395"/>
      <c r="N41" s="395"/>
      <c r="O41" s="395"/>
      <c r="P41" s="395"/>
      <c r="Q41" s="395"/>
      <c r="R41" s="395"/>
      <c r="S41" s="395"/>
      <c r="T41" s="395"/>
      <c r="U41" s="395"/>
      <c r="V41" s="395"/>
      <c r="W41" s="395"/>
      <c r="X41" s="395"/>
      <c r="Y41" s="395"/>
      <c r="Z41" s="395"/>
      <c r="AA41" s="395"/>
      <c r="AB41" s="396"/>
      <c r="AC41" s="397" t="s">
        <v>375</v>
      </c>
      <c r="AD41" s="395"/>
      <c r="AE41" s="395"/>
      <c r="AF41" s="395"/>
      <c r="AG41" s="395"/>
      <c r="AH41" s="395"/>
      <c r="AI41" s="395"/>
      <c r="AJ41" s="395"/>
      <c r="AK41" s="395"/>
      <c r="AL41" s="395"/>
      <c r="AM41" s="395"/>
      <c r="AN41" s="395"/>
      <c r="AO41" s="395"/>
      <c r="AP41" s="395"/>
      <c r="AQ41" s="395"/>
      <c r="AR41" s="395"/>
      <c r="AS41" s="395"/>
      <c r="AT41" s="395"/>
      <c r="AU41" s="395"/>
      <c r="AV41" s="395"/>
      <c r="AW41" s="395"/>
      <c r="AX41" s="398"/>
    </row>
    <row r="42" spans="1:50" ht="24.75" customHeight="1">
      <c r="A42" s="709"/>
      <c r="B42" s="710"/>
      <c r="C42" s="710"/>
      <c r="D42" s="710"/>
      <c r="E42" s="710"/>
      <c r="F42" s="711"/>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c r="A43" s="709"/>
      <c r="B43" s="710"/>
      <c r="C43" s="710"/>
      <c r="D43" s="710"/>
      <c r="E43" s="710"/>
      <c r="F43" s="711"/>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7"/>
    </row>
    <row r="44" spans="1:50" ht="24.75" customHeight="1">
      <c r="A44" s="709"/>
      <c r="B44" s="710"/>
      <c r="C44" s="710"/>
      <c r="D44" s="710"/>
      <c r="E44" s="710"/>
      <c r="F44" s="71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9"/>
      <c r="B45" s="710"/>
      <c r="C45" s="710"/>
      <c r="D45" s="710"/>
      <c r="E45" s="710"/>
      <c r="F45" s="71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9"/>
      <c r="B46" s="710"/>
      <c r="C46" s="710"/>
      <c r="D46" s="710"/>
      <c r="E46" s="710"/>
      <c r="F46" s="71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9"/>
      <c r="B47" s="710"/>
      <c r="C47" s="710"/>
      <c r="D47" s="710"/>
      <c r="E47" s="710"/>
      <c r="F47" s="71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9"/>
      <c r="B48" s="710"/>
      <c r="C48" s="710"/>
      <c r="D48" s="710"/>
      <c r="E48" s="710"/>
      <c r="F48" s="71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9"/>
      <c r="B49" s="710"/>
      <c r="C49" s="710"/>
      <c r="D49" s="710"/>
      <c r="E49" s="710"/>
      <c r="F49" s="71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9"/>
      <c r="B50" s="710"/>
      <c r="C50" s="710"/>
      <c r="D50" s="710"/>
      <c r="E50" s="710"/>
      <c r="F50" s="71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9"/>
      <c r="B51" s="710"/>
      <c r="C51" s="710"/>
      <c r="D51" s="710"/>
      <c r="E51" s="710"/>
      <c r="F51" s="71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9"/>
      <c r="B52" s="710"/>
      <c r="C52" s="710"/>
      <c r="D52" s="710"/>
      <c r="E52" s="710"/>
      <c r="F52" s="71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2"/>
      <c r="B53" s="713"/>
      <c r="C53" s="713"/>
      <c r="D53" s="713"/>
      <c r="E53" s="713"/>
      <c r="F53" s="714"/>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row r="55" spans="1:50" ht="30" customHeight="1">
      <c r="A55" s="706" t="s">
        <v>34</v>
      </c>
      <c r="B55" s="707"/>
      <c r="C55" s="707"/>
      <c r="D55" s="707"/>
      <c r="E55" s="707"/>
      <c r="F55" s="708"/>
      <c r="G55" s="397" t="s">
        <v>376</v>
      </c>
      <c r="H55" s="395"/>
      <c r="I55" s="395"/>
      <c r="J55" s="395"/>
      <c r="K55" s="395"/>
      <c r="L55" s="395"/>
      <c r="M55" s="395"/>
      <c r="N55" s="395"/>
      <c r="O55" s="395"/>
      <c r="P55" s="395"/>
      <c r="Q55" s="395"/>
      <c r="R55" s="395"/>
      <c r="S55" s="395"/>
      <c r="T55" s="395"/>
      <c r="U55" s="395"/>
      <c r="V55" s="395"/>
      <c r="W55" s="395"/>
      <c r="X55" s="395"/>
      <c r="Y55" s="395"/>
      <c r="Z55" s="395"/>
      <c r="AA55" s="395"/>
      <c r="AB55" s="396"/>
      <c r="AC55" s="397" t="s">
        <v>377</v>
      </c>
      <c r="AD55" s="395"/>
      <c r="AE55" s="395"/>
      <c r="AF55" s="395"/>
      <c r="AG55" s="395"/>
      <c r="AH55" s="395"/>
      <c r="AI55" s="395"/>
      <c r="AJ55" s="395"/>
      <c r="AK55" s="395"/>
      <c r="AL55" s="395"/>
      <c r="AM55" s="395"/>
      <c r="AN55" s="395"/>
      <c r="AO55" s="395"/>
      <c r="AP55" s="395"/>
      <c r="AQ55" s="395"/>
      <c r="AR55" s="395"/>
      <c r="AS55" s="395"/>
      <c r="AT55" s="395"/>
      <c r="AU55" s="395"/>
      <c r="AV55" s="395"/>
      <c r="AW55" s="395"/>
      <c r="AX55" s="398"/>
    </row>
    <row r="56" spans="1:50" ht="24.75" customHeight="1">
      <c r="A56" s="709"/>
      <c r="B56" s="710"/>
      <c r="C56" s="710"/>
      <c r="D56" s="710"/>
      <c r="E56" s="710"/>
      <c r="F56" s="711"/>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c r="A57" s="709"/>
      <c r="B57" s="710"/>
      <c r="C57" s="710"/>
      <c r="D57" s="710"/>
      <c r="E57" s="710"/>
      <c r="F57" s="711"/>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7"/>
    </row>
    <row r="58" spans="1:50" ht="24.75" customHeight="1">
      <c r="A58" s="709"/>
      <c r="B58" s="710"/>
      <c r="C58" s="710"/>
      <c r="D58" s="710"/>
      <c r="E58" s="710"/>
      <c r="F58" s="71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9"/>
      <c r="B59" s="710"/>
      <c r="C59" s="710"/>
      <c r="D59" s="710"/>
      <c r="E59" s="710"/>
      <c r="F59" s="71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9"/>
      <c r="B60" s="710"/>
      <c r="C60" s="710"/>
      <c r="D60" s="710"/>
      <c r="E60" s="710"/>
      <c r="F60" s="71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9"/>
      <c r="B61" s="710"/>
      <c r="C61" s="710"/>
      <c r="D61" s="710"/>
      <c r="E61" s="710"/>
      <c r="F61" s="71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9"/>
      <c r="B62" s="710"/>
      <c r="C62" s="710"/>
      <c r="D62" s="710"/>
      <c r="E62" s="710"/>
      <c r="F62" s="71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9"/>
      <c r="B63" s="710"/>
      <c r="C63" s="710"/>
      <c r="D63" s="710"/>
      <c r="E63" s="710"/>
      <c r="F63" s="71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9"/>
      <c r="B64" s="710"/>
      <c r="C64" s="710"/>
      <c r="D64" s="710"/>
      <c r="E64" s="710"/>
      <c r="F64" s="71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9"/>
      <c r="B65" s="710"/>
      <c r="C65" s="710"/>
      <c r="D65" s="710"/>
      <c r="E65" s="710"/>
      <c r="F65" s="71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9"/>
      <c r="B66" s="710"/>
      <c r="C66" s="710"/>
      <c r="D66" s="710"/>
      <c r="E66" s="710"/>
      <c r="F66" s="71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9"/>
      <c r="B67" s="710"/>
      <c r="C67" s="710"/>
      <c r="D67" s="710"/>
      <c r="E67" s="710"/>
      <c r="F67" s="71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9"/>
      <c r="B68" s="710"/>
      <c r="C68" s="710"/>
      <c r="D68" s="710"/>
      <c r="E68" s="710"/>
      <c r="F68" s="711"/>
      <c r="G68" s="397" t="s">
        <v>378</v>
      </c>
      <c r="H68" s="395"/>
      <c r="I68" s="395"/>
      <c r="J68" s="395"/>
      <c r="K68" s="395"/>
      <c r="L68" s="395"/>
      <c r="M68" s="395"/>
      <c r="N68" s="395"/>
      <c r="O68" s="395"/>
      <c r="P68" s="395"/>
      <c r="Q68" s="395"/>
      <c r="R68" s="395"/>
      <c r="S68" s="395"/>
      <c r="T68" s="395"/>
      <c r="U68" s="395"/>
      <c r="V68" s="395"/>
      <c r="W68" s="395"/>
      <c r="X68" s="395"/>
      <c r="Y68" s="395"/>
      <c r="Z68" s="395"/>
      <c r="AA68" s="395"/>
      <c r="AB68" s="396"/>
      <c r="AC68" s="397" t="s">
        <v>379</v>
      </c>
      <c r="AD68" s="395"/>
      <c r="AE68" s="395"/>
      <c r="AF68" s="395"/>
      <c r="AG68" s="395"/>
      <c r="AH68" s="395"/>
      <c r="AI68" s="395"/>
      <c r="AJ68" s="395"/>
      <c r="AK68" s="395"/>
      <c r="AL68" s="395"/>
      <c r="AM68" s="395"/>
      <c r="AN68" s="395"/>
      <c r="AO68" s="395"/>
      <c r="AP68" s="395"/>
      <c r="AQ68" s="395"/>
      <c r="AR68" s="395"/>
      <c r="AS68" s="395"/>
      <c r="AT68" s="395"/>
      <c r="AU68" s="395"/>
      <c r="AV68" s="395"/>
      <c r="AW68" s="395"/>
      <c r="AX68" s="398"/>
    </row>
    <row r="69" spans="1:50" ht="25.5" customHeight="1">
      <c r="A69" s="709"/>
      <c r="B69" s="710"/>
      <c r="C69" s="710"/>
      <c r="D69" s="710"/>
      <c r="E69" s="710"/>
      <c r="F69" s="711"/>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c r="A70" s="709"/>
      <c r="B70" s="710"/>
      <c r="C70" s="710"/>
      <c r="D70" s="710"/>
      <c r="E70" s="710"/>
      <c r="F70" s="711"/>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7"/>
    </row>
    <row r="71" spans="1:50" ht="24.75" customHeight="1">
      <c r="A71" s="709"/>
      <c r="B71" s="710"/>
      <c r="C71" s="710"/>
      <c r="D71" s="710"/>
      <c r="E71" s="710"/>
      <c r="F71" s="71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9"/>
      <c r="B72" s="710"/>
      <c r="C72" s="710"/>
      <c r="D72" s="710"/>
      <c r="E72" s="710"/>
      <c r="F72" s="71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9"/>
      <c r="B73" s="710"/>
      <c r="C73" s="710"/>
      <c r="D73" s="710"/>
      <c r="E73" s="710"/>
      <c r="F73" s="71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9"/>
      <c r="B74" s="710"/>
      <c r="C74" s="710"/>
      <c r="D74" s="710"/>
      <c r="E74" s="710"/>
      <c r="F74" s="71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9"/>
      <c r="B75" s="710"/>
      <c r="C75" s="710"/>
      <c r="D75" s="710"/>
      <c r="E75" s="710"/>
      <c r="F75" s="71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9"/>
      <c r="B76" s="710"/>
      <c r="C76" s="710"/>
      <c r="D76" s="710"/>
      <c r="E76" s="710"/>
      <c r="F76" s="71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9"/>
      <c r="B77" s="710"/>
      <c r="C77" s="710"/>
      <c r="D77" s="710"/>
      <c r="E77" s="710"/>
      <c r="F77" s="71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9"/>
      <c r="B78" s="710"/>
      <c r="C78" s="710"/>
      <c r="D78" s="710"/>
      <c r="E78" s="710"/>
      <c r="F78" s="71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9"/>
      <c r="B79" s="710"/>
      <c r="C79" s="710"/>
      <c r="D79" s="710"/>
      <c r="E79" s="710"/>
      <c r="F79" s="71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9"/>
      <c r="B80" s="710"/>
      <c r="C80" s="710"/>
      <c r="D80" s="710"/>
      <c r="E80" s="710"/>
      <c r="F80" s="71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9"/>
      <c r="B81" s="710"/>
      <c r="C81" s="710"/>
      <c r="D81" s="710"/>
      <c r="E81" s="710"/>
      <c r="F81" s="711"/>
      <c r="G81" s="397" t="s">
        <v>380</v>
      </c>
      <c r="H81" s="395"/>
      <c r="I81" s="395"/>
      <c r="J81" s="395"/>
      <c r="K81" s="395"/>
      <c r="L81" s="395"/>
      <c r="M81" s="395"/>
      <c r="N81" s="395"/>
      <c r="O81" s="395"/>
      <c r="P81" s="395"/>
      <c r="Q81" s="395"/>
      <c r="R81" s="395"/>
      <c r="S81" s="395"/>
      <c r="T81" s="395"/>
      <c r="U81" s="395"/>
      <c r="V81" s="395"/>
      <c r="W81" s="395"/>
      <c r="X81" s="395"/>
      <c r="Y81" s="395"/>
      <c r="Z81" s="395"/>
      <c r="AA81" s="395"/>
      <c r="AB81" s="396"/>
      <c r="AC81" s="397" t="s">
        <v>381</v>
      </c>
      <c r="AD81" s="395"/>
      <c r="AE81" s="395"/>
      <c r="AF81" s="395"/>
      <c r="AG81" s="395"/>
      <c r="AH81" s="395"/>
      <c r="AI81" s="395"/>
      <c r="AJ81" s="395"/>
      <c r="AK81" s="395"/>
      <c r="AL81" s="395"/>
      <c r="AM81" s="395"/>
      <c r="AN81" s="395"/>
      <c r="AO81" s="395"/>
      <c r="AP81" s="395"/>
      <c r="AQ81" s="395"/>
      <c r="AR81" s="395"/>
      <c r="AS81" s="395"/>
      <c r="AT81" s="395"/>
      <c r="AU81" s="395"/>
      <c r="AV81" s="395"/>
      <c r="AW81" s="395"/>
      <c r="AX81" s="398"/>
    </row>
    <row r="82" spans="1:50" ht="24.75" customHeight="1">
      <c r="A82" s="709"/>
      <c r="B82" s="710"/>
      <c r="C82" s="710"/>
      <c r="D82" s="710"/>
      <c r="E82" s="710"/>
      <c r="F82" s="711"/>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c r="A83" s="709"/>
      <c r="B83" s="710"/>
      <c r="C83" s="710"/>
      <c r="D83" s="710"/>
      <c r="E83" s="710"/>
      <c r="F83" s="711"/>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7"/>
    </row>
    <row r="84" spans="1:50" ht="24.75" customHeight="1">
      <c r="A84" s="709"/>
      <c r="B84" s="710"/>
      <c r="C84" s="710"/>
      <c r="D84" s="710"/>
      <c r="E84" s="710"/>
      <c r="F84" s="71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9"/>
      <c r="B85" s="710"/>
      <c r="C85" s="710"/>
      <c r="D85" s="710"/>
      <c r="E85" s="710"/>
      <c r="F85" s="71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9"/>
      <c r="B86" s="710"/>
      <c r="C86" s="710"/>
      <c r="D86" s="710"/>
      <c r="E86" s="710"/>
      <c r="F86" s="71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9"/>
      <c r="B87" s="710"/>
      <c r="C87" s="710"/>
      <c r="D87" s="710"/>
      <c r="E87" s="710"/>
      <c r="F87" s="71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9"/>
      <c r="B88" s="710"/>
      <c r="C88" s="710"/>
      <c r="D88" s="710"/>
      <c r="E88" s="710"/>
      <c r="F88" s="71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9"/>
      <c r="B89" s="710"/>
      <c r="C89" s="710"/>
      <c r="D89" s="710"/>
      <c r="E89" s="710"/>
      <c r="F89" s="71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9"/>
      <c r="B90" s="710"/>
      <c r="C90" s="710"/>
      <c r="D90" s="710"/>
      <c r="E90" s="710"/>
      <c r="F90" s="71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9"/>
      <c r="B91" s="710"/>
      <c r="C91" s="710"/>
      <c r="D91" s="710"/>
      <c r="E91" s="710"/>
      <c r="F91" s="71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9"/>
      <c r="B92" s="710"/>
      <c r="C92" s="710"/>
      <c r="D92" s="710"/>
      <c r="E92" s="710"/>
      <c r="F92" s="71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9"/>
      <c r="B93" s="710"/>
      <c r="C93" s="710"/>
      <c r="D93" s="710"/>
      <c r="E93" s="710"/>
      <c r="F93" s="71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9"/>
      <c r="B94" s="710"/>
      <c r="C94" s="710"/>
      <c r="D94" s="710"/>
      <c r="E94" s="710"/>
      <c r="F94" s="711"/>
      <c r="G94" s="397" t="s">
        <v>382</v>
      </c>
      <c r="H94" s="395"/>
      <c r="I94" s="395"/>
      <c r="J94" s="395"/>
      <c r="K94" s="395"/>
      <c r="L94" s="395"/>
      <c r="M94" s="395"/>
      <c r="N94" s="395"/>
      <c r="O94" s="395"/>
      <c r="P94" s="395"/>
      <c r="Q94" s="395"/>
      <c r="R94" s="395"/>
      <c r="S94" s="395"/>
      <c r="T94" s="395"/>
      <c r="U94" s="395"/>
      <c r="V94" s="395"/>
      <c r="W94" s="395"/>
      <c r="X94" s="395"/>
      <c r="Y94" s="395"/>
      <c r="Z94" s="395"/>
      <c r="AA94" s="395"/>
      <c r="AB94" s="396"/>
      <c r="AC94" s="397" t="s">
        <v>383</v>
      </c>
      <c r="AD94" s="395"/>
      <c r="AE94" s="395"/>
      <c r="AF94" s="395"/>
      <c r="AG94" s="395"/>
      <c r="AH94" s="395"/>
      <c r="AI94" s="395"/>
      <c r="AJ94" s="395"/>
      <c r="AK94" s="395"/>
      <c r="AL94" s="395"/>
      <c r="AM94" s="395"/>
      <c r="AN94" s="395"/>
      <c r="AO94" s="395"/>
      <c r="AP94" s="395"/>
      <c r="AQ94" s="395"/>
      <c r="AR94" s="395"/>
      <c r="AS94" s="395"/>
      <c r="AT94" s="395"/>
      <c r="AU94" s="395"/>
      <c r="AV94" s="395"/>
      <c r="AW94" s="395"/>
      <c r="AX94" s="398"/>
    </row>
    <row r="95" spans="1:50" ht="24.75" customHeight="1">
      <c r="A95" s="709"/>
      <c r="B95" s="710"/>
      <c r="C95" s="710"/>
      <c r="D95" s="710"/>
      <c r="E95" s="710"/>
      <c r="F95" s="711"/>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c r="A96" s="709"/>
      <c r="B96" s="710"/>
      <c r="C96" s="710"/>
      <c r="D96" s="710"/>
      <c r="E96" s="710"/>
      <c r="F96" s="711"/>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7"/>
    </row>
    <row r="97" spans="1:50" ht="24.75" customHeight="1">
      <c r="A97" s="709"/>
      <c r="B97" s="710"/>
      <c r="C97" s="710"/>
      <c r="D97" s="710"/>
      <c r="E97" s="710"/>
      <c r="F97" s="71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9"/>
      <c r="B98" s="710"/>
      <c r="C98" s="710"/>
      <c r="D98" s="710"/>
      <c r="E98" s="710"/>
      <c r="F98" s="71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9"/>
      <c r="B99" s="710"/>
      <c r="C99" s="710"/>
      <c r="D99" s="710"/>
      <c r="E99" s="710"/>
      <c r="F99" s="71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9"/>
      <c r="B100" s="710"/>
      <c r="C100" s="710"/>
      <c r="D100" s="710"/>
      <c r="E100" s="710"/>
      <c r="F100" s="71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9"/>
      <c r="B101" s="710"/>
      <c r="C101" s="710"/>
      <c r="D101" s="710"/>
      <c r="E101" s="710"/>
      <c r="F101" s="71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9"/>
      <c r="B102" s="710"/>
      <c r="C102" s="710"/>
      <c r="D102" s="710"/>
      <c r="E102" s="710"/>
      <c r="F102" s="71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9"/>
      <c r="B103" s="710"/>
      <c r="C103" s="710"/>
      <c r="D103" s="710"/>
      <c r="E103" s="710"/>
      <c r="F103" s="71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9"/>
      <c r="B104" s="710"/>
      <c r="C104" s="710"/>
      <c r="D104" s="710"/>
      <c r="E104" s="710"/>
      <c r="F104" s="71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9"/>
      <c r="B105" s="710"/>
      <c r="C105" s="710"/>
      <c r="D105" s="710"/>
      <c r="E105" s="710"/>
      <c r="F105" s="71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2"/>
      <c r="B106" s="713"/>
      <c r="C106" s="713"/>
      <c r="D106" s="713"/>
      <c r="E106" s="713"/>
      <c r="F106" s="714"/>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row r="108" spans="1:50" ht="30" customHeight="1">
      <c r="A108" s="706" t="s">
        <v>34</v>
      </c>
      <c r="B108" s="707"/>
      <c r="C108" s="707"/>
      <c r="D108" s="707"/>
      <c r="E108" s="707"/>
      <c r="F108" s="708"/>
      <c r="G108" s="397" t="s">
        <v>384</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7" t="s">
        <v>385</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8"/>
    </row>
    <row r="109" spans="1:50" ht="24.75" customHeight="1">
      <c r="A109" s="709"/>
      <c r="B109" s="710"/>
      <c r="C109" s="710"/>
      <c r="D109" s="710"/>
      <c r="E109" s="710"/>
      <c r="F109" s="711"/>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c r="A110" s="709"/>
      <c r="B110" s="710"/>
      <c r="C110" s="710"/>
      <c r="D110" s="710"/>
      <c r="E110" s="710"/>
      <c r="F110" s="711"/>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7"/>
    </row>
    <row r="111" spans="1:50" ht="24.75" customHeight="1">
      <c r="A111" s="709"/>
      <c r="B111" s="710"/>
      <c r="C111" s="710"/>
      <c r="D111" s="710"/>
      <c r="E111" s="710"/>
      <c r="F111" s="71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9"/>
      <c r="B112" s="710"/>
      <c r="C112" s="710"/>
      <c r="D112" s="710"/>
      <c r="E112" s="710"/>
      <c r="F112" s="71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9"/>
      <c r="B113" s="710"/>
      <c r="C113" s="710"/>
      <c r="D113" s="710"/>
      <c r="E113" s="710"/>
      <c r="F113" s="71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9"/>
      <c r="B114" s="710"/>
      <c r="C114" s="710"/>
      <c r="D114" s="710"/>
      <c r="E114" s="710"/>
      <c r="F114" s="71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9"/>
      <c r="B115" s="710"/>
      <c r="C115" s="710"/>
      <c r="D115" s="710"/>
      <c r="E115" s="710"/>
      <c r="F115" s="71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9"/>
      <c r="B116" s="710"/>
      <c r="C116" s="710"/>
      <c r="D116" s="710"/>
      <c r="E116" s="710"/>
      <c r="F116" s="71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9"/>
      <c r="B117" s="710"/>
      <c r="C117" s="710"/>
      <c r="D117" s="710"/>
      <c r="E117" s="710"/>
      <c r="F117" s="71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9"/>
      <c r="B118" s="710"/>
      <c r="C118" s="710"/>
      <c r="D118" s="710"/>
      <c r="E118" s="710"/>
      <c r="F118" s="71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9"/>
      <c r="B119" s="710"/>
      <c r="C119" s="710"/>
      <c r="D119" s="710"/>
      <c r="E119" s="710"/>
      <c r="F119" s="71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9"/>
      <c r="B120" s="710"/>
      <c r="C120" s="710"/>
      <c r="D120" s="710"/>
      <c r="E120" s="710"/>
      <c r="F120" s="71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9"/>
      <c r="B121" s="710"/>
      <c r="C121" s="710"/>
      <c r="D121" s="710"/>
      <c r="E121" s="710"/>
      <c r="F121" s="711"/>
      <c r="G121" s="397" t="s">
        <v>406</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7" t="s">
        <v>386</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8"/>
    </row>
    <row r="122" spans="1:50" ht="25.5" customHeight="1">
      <c r="A122" s="709"/>
      <c r="B122" s="710"/>
      <c r="C122" s="710"/>
      <c r="D122" s="710"/>
      <c r="E122" s="710"/>
      <c r="F122" s="711"/>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c r="A123" s="709"/>
      <c r="B123" s="710"/>
      <c r="C123" s="710"/>
      <c r="D123" s="710"/>
      <c r="E123" s="710"/>
      <c r="F123" s="711"/>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7"/>
    </row>
    <row r="124" spans="1:50" ht="24.75" customHeight="1">
      <c r="A124" s="709"/>
      <c r="B124" s="710"/>
      <c r="C124" s="710"/>
      <c r="D124" s="710"/>
      <c r="E124" s="710"/>
      <c r="F124" s="71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9"/>
      <c r="B125" s="710"/>
      <c r="C125" s="710"/>
      <c r="D125" s="710"/>
      <c r="E125" s="710"/>
      <c r="F125" s="71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9"/>
      <c r="B126" s="710"/>
      <c r="C126" s="710"/>
      <c r="D126" s="710"/>
      <c r="E126" s="710"/>
      <c r="F126" s="71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9"/>
      <c r="B127" s="710"/>
      <c r="C127" s="710"/>
      <c r="D127" s="710"/>
      <c r="E127" s="710"/>
      <c r="F127" s="71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9"/>
      <c r="B128" s="710"/>
      <c r="C128" s="710"/>
      <c r="D128" s="710"/>
      <c r="E128" s="710"/>
      <c r="F128" s="71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9"/>
      <c r="B129" s="710"/>
      <c r="C129" s="710"/>
      <c r="D129" s="710"/>
      <c r="E129" s="710"/>
      <c r="F129" s="71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9"/>
      <c r="B130" s="710"/>
      <c r="C130" s="710"/>
      <c r="D130" s="710"/>
      <c r="E130" s="710"/>
      <c r="F130" s="71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9"/>
      <c r="B131" s="710"/>
      <c r="C131" s="710"/>
      <c r="D131" s="710"/>
      <c r="E131" s="710"/>
      <c r="F131" s="71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9"/>
      <c r="B132" s="710"/>
      <c r="C132" s="710"/>
      <c r="D132" s="710"/>
      <c r="E132" s="710"/>
      <c r="F132" s="71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9"/>
      <c r="B133" s="710"/>
      <c r="C133" s="710"/>
      <c r="D133" s="710"/>
      <c r="E133" s="710"/>
      <c r="F133" s="71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9"/>
      <c r="B134" s="710"/>
      <c r="C134" s="710"/>
      <c r="D134" s="710"/>
      <c r="E134" s="710"/>
      <c r="F134" s="711"/>
      <c r="G134" s="397" t="s">
        <v>387</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7" t="s">
        <v>388</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8"/>
    </row>
    <row r="135" spans="1:50" ht="24.75" customHeight="1">
      <c r="A135" s="709"/>
      <c r="B135" s="710"/>
      <c r="C135" s="710"/>
      <c r="D135" s="710"/>
      <c r="E135" s="710"/>
      <c r="F135" s="711"/>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c r="A136" s="709"/>
      <c r="B136" s="710"/>
      <c r="C136" s="710"/>
      <c r="D136" s="710"/>
      <c r="E136" s="710"/>
      <c r="F136" s="711"/>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7"/>
    </row>
    <row r="137" spans="1:50" ht="24.75" customHeight="1">
      <c r="A137" s="709"/>
      <c r="B137" s="710"/>
      <c r="C137" s="710"/>
      <c r="D137" s="710"/>
      <c r="E137" s="710"/>
      <c r="F137" s="71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9"/>
      <c r="B138" s="710"/>
      <c r="C138" s="710"/>
      <c r="D138" s="710"/>
      <c r="E138" s="710"/>
      <c r="F138" s="71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9"/>
      <c r="B139" s="710"/>
      <c r="C139" s="710"/>
      <c r="D139" s="710"/>
      <c r="E139" s="710"/>
      <c r="F139" s="71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9"/>
      <c r="B140" s="710"/>
      <c r="C140" s="710"/>
      <c r="D140" s="710"/>
      <c r="E140" s="710"/>
      <c r="F140" s="71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9"/>
      <c r="B141" s="710"/>
      <c r="C141" s="710"/>
      <c r="D141" s="710"/>
      <c r="E141" s="710"/>
      <c r="F141" s="71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9"/>
      <c r="B142" s="710"/>
      <c r="C142" s="710"/>
      <c r="D142" s="710"/>
      <c r="E142" s="710"/>
      <c r="F142" s="71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9"/>
      <c r="B143" s="710"/>
      <c r="C143" s="710"/>
      <c r="D143" s="710"/>
      <c r="E143" s="710"/>
      <c r="F143" s="71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9"/>
      <c r="B144" s="710"/>
      <c r="C144" s="710"/>
      <c r="D144" s="710"/>
      <c r="E144" s="710"/>
      <c r="F144" s="71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9"/>
      <c r="B145" s="710"/>
      <c r="C145" s="710"/>
      <c r="D145" s="710"/>
      <c r="E145" s="710"/>
      <c r="F145" s="71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9"/>
      <c r="B146" s="710"/>
      <c r="C146" s="710"/>
      <c r="D146" s="710"/>
      <c r="E146" s="710"/>
      <c r="F146" s="71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9"/>
      <c r="B147" s="710"/>
      <c r="C147" s="710"/>
      <c r="D147" s="710"/>
      <c r="E147" s="710"/>
      <c r="F147" s="711"/>
      <c r="G147" s="397" t="s">
        <v>389</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7" t="s">
        <v>390</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8"/>
    </row>
    <row r="148" spans="1:50" ht="24.75" customHeight="1">
      <c r="A148" s="709"/>
      <c r="B148" s="710"/>
      <c r="C148" s="710"/>
      <c r="D148" s="710"/>
      <c r="E148" s="710"/>
      <c r="F148" s="711"/>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c r="A149" s="709"/>
      <c r="B149" s="710"/>
      <c r="C149" s="710"/>
      <c r="D149" s="710"/>
      <c r="E149" s="710"/>
      <c r="F149" s="711"/>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7"/>
    </row>
    <row r="150" spans="1:50" ht="24.75" customHeight="1">
      <c r="A150" s="709"/>
      <c r="B150" s="710"/>
      <c r="C150" s="710"/>
      <c r="D150" s="710"/>
      <c r="E150" s="710"/>
      <c r="F150" s="71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9"/>
      <c r="B151" s="710"/>
      <c r="C151" s="710"/>
      <c r="D151" s="710"/>
      <c r="E151" s="710"/>
      <c r="F151" s="71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9"/>
      <c r="B152" s="710"/>
      <c r="C152" s="710"/>
      <c r="D152" s="710"/>
      <c r="E152" s="710"/>
      <c r="F152" s="71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9"/>
      <c r="B153" s="710"/>
      <c r="C153" s="710"/>
      <c r="D153" s="710"/>
      <c r="E153" s="710"/>
      <c r="F153" s="71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9"/>
      <c r="B154" s="710"/>
      <c r="C154" s="710"/>
      <c r="D154" s="710"/>
      <c r="E154" s="710"/>
      <c r="F154" s="71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9"/>
      <c r="B155" s="710"/>
      <c r="C155" s="710"/>
      <c r="D155" s="710"/>
      <c r="E155" s="710"/>
      <c r="F155" s="71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9"/>
      <c r="B156" s="710"/>
      <c r="C156" s="710"/>
      <c r="D156" s="710"/>
      <c r="E156" s="710"/>
      <c r="F156" s="71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9"/>
      <c r="B157" s="710"/>
      <c r="C157" s="710"/>
      <c r="D157" s="710"/>
      <c r="E157" s="710"/>
      <c r="F157" s="71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9"/>
      <c r="B158" s="710"/>
      <c r="C158" s="710"/>
      <c r="D158" s="710"/>
      <c r="E158" s="710"/>
      <c r="F158" s="71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2"/>
      <c r="B159" s="713"/>
      <c r="C159" s="713"/>
      <c r="D159" s="713"/>
      <c r="E159" s="713"/>
      <c r="F159" s="714"/>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row r="161" spans="1:50" ht="30" customHeight="1">
      <c r="A161" s="706" t="s">
        <v>34</v>
      </c>
      <c r="B161" s="707"/>
      <c r="C161" s="707"/>
      <c r="D161" s="707"/>
      <c r="E161" s="707"/>
      <c r="F161" s="708"/>
      <c r="G161" s="397" t="s">
        <v>391</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7" t="s">
        <v>392</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8"/>
    </row>
    <row r="162" spans="1:50" ht="24.75" customHeight="1">
      <c r="A162" s="709"/>
      <c r="B162" s="710"/>
      <c r="C162" s="710"/>
      <c r="D162" s="710"/>
      <c r="E162" s="710"/>
      <c r="F162" s="711"/>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c r="A163" s="709"/>
      <c r="B163" s="710"/>
      <c r="C163" s="710"/>
      <c r="D163" s="710"/>
      <c r="E163" s="710"/>
      <c r="F163" s="711"/>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7"/>
    </row>
    <row r="164" spans="1:50" ht="24.75" customHeight="1">
      <c r="A164" s="709"/>
      <c r="B164" s="710"/>
      <c r="C164" s="710"/>
      <c r="D164" s="710"/>
      <c r="E164" s="710"/>
      <c r="F164" s="71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9"/>
      <c r="B165" s="710"/>
      <c r="C165" s="710"/>
      <c r="D165" s="710"/>
      <c r="E165" s="710"/>
      <c r="F165" s="71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9"/>
      <c r="B166" s="710"/>
      <c r="C166" s="710"/>
      <c r="D166" s="710"/>
      <c r="E166" s="710"/>
      <c r="F166" s="71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9"/>
      <c r="B167" s="710"/>
      <c r="C167" s="710"/>
      <c r="D167" s="710"/>
      <c r="E167" s="710"/>
      <c r="F167" s="71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9"/>
      <c r="B168" s="710"/>
      <c r="C168" s="710"/>
      <c r="D168" s="710"/>
      <c r="E168" s="710"/>
      <c r="F168" s="71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9"/>
      <c r="B169" s="710"/>
      <c r="C169" s="710"/>
      <c r="D169" s="710"/>
      <c r="E169" s="710"/>
      <c r="F169" s="71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9"/>
      <c r="B170" s="710"/>
      <c r="C170" s="710"/>
      <c r="D170" s="710"/>
      <c r="E170" s="710"/>
      <c r="F170" s="71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9"/>
      <c r="B171" s="710"/>
      <c r="C171" s="710"/>
      <c r="D171" s="710"/>
      <c r="E171" s="710"/>
      <c r="F171" s="71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9"/>
      <c r="B172" s="710"/>
      <c r="C172" s="710"/>
      <c r="D172" s="710"/>
      <c r="E172" s="710"/>
      <c r="F172" s="71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9"/>
      <c r="B173" s="710"/>
      <c r="C173" s="710"/>
      <c r="D173" s="710"/>
      <c r="E173" s="710"/>
      <c r="F173" s="71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9"/>
      <c r="B174" s="710"/>
      <c r="C174" s="710"/>
      <c r="D174" s="710"/>
      <c r="E174" s="710"/>
      <c r="F174" s="711"/>
      <c r="G174" s="397" t="s">
        <v>393</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7" t="s">
        <v>394</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8"/>
    </row>
    <row r="175" spans="1:50" ht="25.5" customHeight="1">
      <c r="A175" s="709"/>
      <c r="B175" s="710"/>
      <c r="C175" s="710"/>
      <c r="D175" s="710"/>
      <c r="E175" s="710"/>
      <c r="F175" s="711"/>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c r="A176" s="709"/>
      <c r="B176" s="710"/>
      <c r="C176" s="710"/>
      <c r="D176" s="710"/>
      <c r="E176" s="710"/>
      <c r="F176" s="711"/>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7"/>
    </row>
    <row r="177" spans="1:50" ht="24.75" customHeight="1">
      <c r="A177" s="709"/>
      <c r="B177" s="710"/>
      <c r="C177" s="710"/>
      <c r="D177" s="710"/>
      <c r="E177" s="710"/>
      <c r="F177" s="71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9"/>
      <c r="B178" s="710"/>
      <c r="C178" s="710"/>
      <c r="D178" s="710"/>
      <c r="E178" s="710"/>
      <c r="F178" s="71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9"/>
      <c r="B179" s="710"/>
      <c r="C179" s="710"/>
      <c r="D179" s="710"/>
      <c r="E179" s="710"/>
      <c r="F179" s="71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9"/>
      <c r="B180" s="710"/>
      <c r="C180" s="710"/>
      <c r="D180" s="710"/>
      <c r="E180" s="710"/>
      <c r="F180" s="71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9"/>
      <c r="B181" s="710"/>
      <c r="C181" s="710"/>
      <c r="D181" s="710"/>
      <c r="E181" s="710"/>
      <c r="F181" s="71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9"/>
      <c r="B182" s="710"/>
      <c r="C182" s="710"/>
      <c r="D182" s="710"/>
      <c r="E182" s="710"/>
      <c r="F182" s="71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9"/>
      <c r="B183" s="710"/>
      <c r="C183" s="710"/>
      <c r="D183" s="710"/>
      <c r="E183" s="710"/>
      <c r="F183" s="71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9"/>
      <c r="B184" s="710"/>
      <c r="C184" s="710"/>
      <c r="D184" s="710"/>
      <c r="E184" s="710"/>
      <c r="F184" s="71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9"/>
      <c r="B185" s="710"/>
      <c r="C185" s="710"/>
      <c r="D185" s="710"/>
      <c r="E185" s="710"/>
      <c r="F185" s="71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9"/>
      <c r="B186" s="710"/>
      <c r="C186" s="710"/>
      <c r="D186" s="710"/>
      <c r="E186" s="710"/>
      <c r="F186" s="71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9"/>
      <c r="B187" s="710"/>
      <c r="C187" s="710"/>
      <c r="D187" s="710"/>
      <c r="E187" s="710"/>
      <c r="F187" s="711"/>
      <c r="G187" s="397" t="s">
        <v>395</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7" t="s">
        <v>396</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8"/>
    </row>
    <row r="188" spans="1:50" ht="24.75" customHeight="1">
      <c r="A188" s="709"/>
      <c r="B188" s="710"/>
      <c r="C188" s="710"/>
      <c r="D188" s="710"/>
      <c r="E188" s="710"/>
      <c r="F188" s="711"/>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c r="A189" s="709"/>
      <c r="B189" s="710"/>
      <c r="C189" s="710"/>
      <c r="D189" s="710"/>
      <c r="E189" s="710"/>
      <c r="F189" s="711"/>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7"/>
    </row>
    <row r="190" spans="1:50" ht="24.75" customHeight="1">
      <c r="A190" s="709"/>
      <c r="B190" s="710"/>
      <c r="C190" s="710"/>
      <c r="D190" s="710"/>
      <c r="E190" s="710"/>
      <c r="F190" s="71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9"/>
      <c r="B191" s="710"/>
      <c r="C191" s="710"/>
      <c r="D191" s="710"/>
      <c r="E191" s="710"/>
      <c r="F191" s="71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9"/>
      <c r="B192" s="710"/>
      <c r="C192" s="710"/>
      <c r="D192" s="710"/>
      <c r="E192" s="710"/>
      <c r="F192" s="71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9"/>
      <c r="B193" s="710"/>
      <c r="C193" s="710"/>
      <c r="D193" s="710"/>
      <c r="E193" s="710"/>
      <c r="F193" s="71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9"/>
      <c r="B194" s="710"/>
      <c r="C194" s="710"/>
      <c r="D194" s="710"/>
      <c r="E194" s="710"/>
      <c r="F194" s="71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9"/>
      <c r="B195" s="710"/>
      <c r="C195" s="710"/>
      <c r="D195" s="710"/>
      <c r="E195" s="710"/>
      <c r="F195" s="71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9"/>
      <c r="B196" s="710"/>
      <c r="C196" s="710"/>
      <c r="D196" s="710"/>
      <c r="E196" s="710"/>
      <c r="F196" s="71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9"/>
      <c r="B197" s="710"/>
      <c r="C197" s="710"/>
      <c r="D197" s="710"/>
      <c r="E197" s="710"/>
      <c r="F197" s="71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9"/>
      <c r="B198" s="710"/>
      <c r="C198" s="710"/>
      <c r="D198" s="710"/>
      <c r="E198" s="710"/>
      <c r="F198" s="71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9"/>
      <c r="B199" s="710"/>
      <c r="C199" s="710"/>
      <c r="D199" s="710"/>
      <c r="E199" s="710"/>
      <c r="F199" s="71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9"/>
      <c r="B200" s="710"/>
      <c r="C200" s="710"/>
      <c r="D200" s="710"/>
      <c r="E200" s="710"/>
      <c r="F200" s="711"/>
      <c r="G200" s="397"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7" t="s">
        <v>397</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8"/>
    </row>
    <row r="201" spans="1:50" ht="24.75" customHeight="1">
      <c r="A201" s="709"/>
      <c r="B201" s="710"/>
      <c r="C201" s="710"/>
      <c r="D201" s="710"/>
      <c r="E201" s="710"/>
      <c r="F201" s="711"/>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c r="A202" s="709"/>
      <c r="B202" s="710"/>
      <c r="C202" s="710"/>
      <c r="D202" s="710"/>
      <c r="E202" s="710"/>
      <c r="F202" s="711"/>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7"/>
    </row>
    <row r="203" spans="1:50" ht="24.75" customHeight="1">
      <c r="A203" s="709"/>
      <c r="B203" s="710"/>
      <c r="C203" s="710"/>
      <c r="D203" s="710"/>
      <c r="E203" s="710"/>
      <c r="F203" s="71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9"/>
      <c r="B204" s="710"/>
      <c r="C204" s="710"/>
      <c r="D204" s="710"/>
      <c r="E204" s="710"/>
      <c r="F204" s="71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9"/>
      <c r="B205" s="710"/>
      <c r="C205" s="710"/>
      <c r="D205" s="710"/>
      <c r="E205" s="710"/>
      <c r="F205" s="71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9"/>
      <c r="B206" s="710"/>
      <c r="C206" s="710"/>
      <c r="D206" s="710"/>
      <c r="E206" s="710"/>
      <c r="F206" s="71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9"/>
      <c r="B207" s="710"/>
      <c r="C207" s="710"/>
      <c r="D207" s="710"/>
      <c r="E207" s="710"/>
      <c r="F207" s="71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9"/>
      <c r="B208" s="710"/>
      <c r="C208" s="710"/>
      <c r="D208" s="710"/>
      <c r="E208" s="710"/>
      <c r="F208" s="71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9"/>
      <c r="B209" s="710"/>
      <c r="C209" s="710"/>
      <c r="D209" s="710"/>
      <c r="E209" s="710"/>
      <c r="F209" s="71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9"/>
      <c r="B210" s="710"/>
      <c r="C210" s="710"/>
      <c r="D210" s="710"/>
      <c r="E210" s="710"/>
      <c r="F210" s="71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9"/>
      <c r="B211" s="710"/>
      <c r="C211" s="710"/>
      <c r="D211" s="710"/>
      <c r="E211" s="710"/>
      <c r="F211" s="71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2"/>
      <c r="B212" s="713"/>
      <c r="C212" s="713"/>
      <c r="D212" s="713"/>
      <c r="E212" s="713"/>
      <c r="F212" s="714"/>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row r="214" spans="1:50" ht="30" customHeight="1">
      <c r="A214" s="724" t="s">
        <v>34</v>
      </c>
      <c r="B214" s="725"/>
      <c r="C214" s="725"/>
      <c r="D214" s="725"/>
      <c r="E214" s="725"/>
      <c r="F214" s="726"/>
      <c r="G214" s="397" t="s">
        <v>398</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7" t="s">
        <v>399</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8"/>
    </row>
    <row r="215" spans="1:50" ht="24.75" customHeight="1">
      <c r="A215" s="709"/>
      <c r="B215" s="710"/>
      <c r="C215" s="710"/>
      <c r="D215" s="710"/>
      <c r="E215" s="710"/>
      <c r="F215" s="711"/>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c r="A216" s="709"/>
      <c r="B216" s="710"/>
      <c r="C216" s="710"/>
      <c r="D216" s="710"/>
      <c r="E216" s="710"/>
      <c r="F216" s="711"/>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7"/>
    </row>
    <row r="217" spans="1:50" ht="24.75" customHeight="1">
      <c r="A217" s="709"/>
      <c r="B217" s="710"/>
      <c r="C217" s="710"/>
      <c r="D217" s="710"/>
      <c r="E217" s="710"/>
      <c r="F217" s="71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9"/>
      <c r="B218" s="710"/>
      <c r="C218" s="710"/>
      <c r="D218" s="710"/>
      <c r="E218" s="710"/>
      <c r="F218" s="71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9"/>
      <c r="B219" s="710"/>
      <c r="C219" s="710"/>
      <c r="D219" s="710"/>
      <c r="E219" s="710"/>
      <c r="F219" s="71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9"/>
      <c r="B220" s="710"/>
      <c r="C220" s="710"/>
      <c r="D220" s="710"/>
      <c r="E220" s="710"/>
      <c r="F220" s="71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9"/>
      <c r="B221" s="710"/>
      <c r="C221" s="710"/>
      <c r="D221" s="710"/>
      <c r="E221" s="710"/>
      <c r="F221" s="71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9"/>
      <c r="B222" s="710"/>
      <c r="C222" s="710"/>
      <c r="D222" s="710"/>
      <c r="E222" s="710"/>
      <c r="F222" s="71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9"/>
      <c r="B223" s="710"/>
      <c r="C223" s="710"/>
      <c r="D223" s="710"/>
      <c r="E223" s="710"/>
      <c r="F223" s="71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9"/>
      <c r="B224" s="710"/>
      <c r="C224" s="710"/>
      <c r="D224" s="710"/>
      <c r="E224" s="710"/>
      <c r="F224" s="71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9"/>
      <c r="B225" s="710"/>
      <c r="C225" s="710"/>
      <c r="D225" s="710"/>
      <c r="E225" s="710"/>
      <c r="F225" s="71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9"/>
      <c r="B226" s="710"/>
      <c r="C226" s="710"/>
      <c r="D226" s="710"/>
      <c r="E226" s="710"/>
      <c r="F226" s="71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9"/>
      <c r="B227" s="710"/>
      <c r="C227" s="710"/>
      <c r="D227" s="710"/>
      <c r="E227" s="710"/>
      <c r="F227" s="711"/>
      <c r="G227" s="397" t="s">
        <v>400</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7" t="s">
        <v>401</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8"/>
    </row>
    <row r="228" spans="1:50" ht="25.5" customHeight="1">
      <c r="A228" s="709"/>
      <c r="B228" s="710"/>
      <c r="C228" s="710"/>
      <c r="D228" s="710"/>
      <c r="E228" s="710"/>
      <c r="F228" s="711"/>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c r="A229" s="709"/>
      <c r="B229" s="710"/>
      <c r="C229" s="710"/>
      <c r="D229" s="710"/>
      <c r="E229" s="710"/>
      <c r="F229" s="711"/>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7"/>
    </row>
    <row r="230" spans="1:50" ht="24.75" customHeight="1">
      <c r="A230" s="709"/>
      <c r="B230" s="710"/>
      <c r="C230" s="710"/>
      <c r="D230" s="710"/>
      <c r="E230" s="710"/>
      <c r="F230" s="71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9"/>
      <c r="B231" s="710"/>
      <c r="C231" s="710"/>
      <c r="D231" s="710"/>
      <c r="E231" s="710"/>
      <c r="F231" s="71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9"/>
      <c r="B232" s="710"/>
      <c r="C232" s="710"/>
      <c r="D232" s="710"/>
      <c r="E232" s="710"/>
      <c r="F232" s="71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9"/>
      <c r="B233" s="710"/>
      <c r="C233" s="710"/>
      <c r="D233" s="710"/>
      <c r="E233" s="710"/>
      <c r="F233" s="71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9"/>
      <c r="B234" s="710"/>
      <c r="C234" s="710"/>
      <c r="D234" s="710"/>
      <c r="E234" s="710"/>
      <c r="F234" s="71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9"/>
      <c r="B235" s="710"/>
      <c r="C235" s="710"/>
      <c r="D235" s="710"/>
      <c r="E235" s="710"/>
      <c r="F235" s="71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9"/>
      <c r="B236" s="710"/>
      <c r="C236" s="710"/>
      <c r="D236" s="710"/>
      <c r="E236" s="710"/>
      <c r="F236" s="71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9"/>
      <c r="B237" s="710"/>
      <c r="C237" s="710"/>
      <c r="D237" s="710"/>
      <c r="E237" s="710"/>
      <c r="F237" s="71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9"/>
      <c r="B238" s="710"/>
      <c r="C238" s="710"/>
      <c r="D238" s="710"/>
      <c r="E238" s="710"/>
      <c r="F238" s="71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9"/>
      <c r="B239" s="710"/>
      <c r="C239" s="710"/>
      <c r="D239" s="710"/>
      <c r="E239" s="710"/>
      <c r="F239" s="71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9"/>
      <c r="B240" s="710"/>
      <c r="C240" s="710"/>
      <c r="D240" s="710"/>
      <c r="E240" s="710"/>
      <c r="F240" s="711"/>
      <c r="G240" s="397" t="s">
        <v>402</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7" t="s">
        <v>403</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8"/>
    </row>
    <row r="241" spans="1:50" ht="24.75" customHeight="1">
      <c r="A241" s="709"/>
      <c r="B241" s="710"/>
      <c r="C241" s="710"/>
      <c r="D241" s="710"/>
      <c r="E241" s="710"/>
      <c r="F241" s="711"/>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c r="A242" s="709"/>
      <c r="B242" s="710"/>
      <c r="C242" s="710"/>
      <c r="D242" s="710"/>
      <c r="E242" s="710"/>
      <c r="F242" s="711"/>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7"/>
    </row>
    <row r="243" spans="1:50" ht="24.75" customHeight="1">
      <c r="A243" s="709"/>
      <c r="B243" s="710"/>
      <c r="C243" s="710"/>
      <c r="D243" s="710"/>
      <c r="E243" s="710"/>
      <c r="F243" s="71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9"/>
      <c r="B244" s="710"/>
      <c r="C244" s="710"/>
      <c r="D244" s="710"/>
      <c r="E244" s="710"/>
      <c r="F244" s="71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9"/>
      <c r="B245" s="710"/>
      <c r="C245" s="710"/>
      <c r="D245" s="710"/>
      <c r="E245" s="710"/>
      <c r="F245" s="71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9"/>
      <c r="B246" s="710"/>
      <c r="C246" s="710"/>
      <c r="D246" s="710"/>
      <c r="E246" s="710"/>
      <c r="F246" s="71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9"/>
      <c r="B247" s="710"/>
      <c r="C247" s="710"/>
      <c r="D247" s="710"/>
      <c r="E247" s="710"/>
      <c r="F247" s="71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9"/>
      <c r="B248" s="710"/>
      <c r="C248" s="710"/>
      <c r="D248" s="710"/>
      <c r="E248" s="710"/>
      <c r="F248" s="71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9"/>
      <c r="B249" s="710"/>
      <c r="C249" s="710"/>
      <c r="D249" s="710"/>
      <c r="E249" s="710"/>
      <c r="F249" s="71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9"/>
      <c r="B250" s="710"/>
      <c r="C250" s="710"/>
      <c r="D250" s="710"/>
      <c r="E250" s="710"/>
      <c r="F250" s="71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9"/>
      <c r="B251" s="710"/>
      <c r="C251" s="710"/>
      <c r="D251" s="710"/>
      <c r="E251" s="710"/>
      <c r="F251" s="71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9"/>
      <c r="B252" s="710"/>
      <c r="C252" s="710"/>
      <c r="D252" s="710"/>
      <c r="E252" s="710"/>
      <c r="F252" s="71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9"/>
      <c r="B253" s="710"/>
      <c r="C253" s="710"/>
      <c r="D253" s="710"/>
      <c r="E253" s="710"/>
      <c r="F253" s="711"/>
      <c r="G253" s="397" t="s">
        <v>404</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7" t="s">
        <v>405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8"/>
    </row>
    <row r="254" spans="1:50" ht="24.75" customHeight="1">
      <c r="A254" s="709"/>
      <c r="B254" s="710"/>
      <c r="C254" s="710"/>
      <c r="D254" s="710"/>
      <c r="E254" s="710"/>
      <c r="F254" s="711"/>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c r="A255" s="709"/>
      <c r="B255" s="710"/>
      <c r="C255" s="710"/>
      <c r="D255" s="710"/>
      <c r="E255" s="710"/>
      <c r="F255" s="711"/>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7"/>
    </row>
    <row r="256" spans="1:50" ht="24.75" customHeight="1">
      <c r="A256" s="709"/>
      <c r="B256" s="710"/>
      <c r="C256" s="710"/>
      <c r="D256" s="710"/>
      <c r="E256" s="710"/>
      <c r="F256" s="71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9"/>
      <c r="B257" s="710"/>
      <c r="C257" s="710"/>
      <c r="D257" s="710"/>
      <c r="E257" s="710"/>
      <c r="F257" s="71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9"/>
      <c r="B258" s="710"/>
      <c r="C258" s="710"/>
      <c r="D258" s="710"/>
      <c r="E258" s="710"/>
      <c r="F258" s="71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9"/>
      <c r="B259" s="710"/>
      <c r="C259" s="710"/>
      <c r="D259" s="710"/>
      <c r="E259" s="710"/>
      <c r="F259" s="71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9"/>
      <c r="B260" s="710"/>
      <c r="C260" s="710"/>
      <c r="D260" s="710"/>
      <c r="E260" s="710"/>
      <c r="F260" s="71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9"/>
      <c r="B261" s="710"/>
      <c r="C261" s="710"/>
      <c r="D261" s="710"/>
      <c r="E261" s="710"/>
      <c r="F261" s="71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9"/>
      <c r="B262" s="710"/>
      <c r="C262" s="710"/>
      <c r="D262" s="710"/>
      <c r="E262" s="710"/>
      <c r="F262" s="71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9"/>
      <c r="B263" s="710"/>
      <c r="C263" s="710"/>
      <c r="D263" s="710"/>
      <c r="E263" s="710"/>
      <c r="F263" s="71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9"/>
      <c r="B264" s="710"/>
      <c r="C264" s="710"/>
      <c r="D264" s="710"/>
      <c r="E264" s="710"/>
      <c r="F264" s="71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2"/>
      <c r="B265" s="713"/>
      <c r="C265" s="713"/>
      <c r="D265" s="713"/>
      <c r="E265" s="713"/>
      <c r="F265" s="714"/>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9" sqref="M19:AJ1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4"/>
      <c r="B135" s="114"/>
      <c r="C135" s="120" t="s">
        <v>408</v>
      </c>
      <c r="D135" s="120"/>
      <c r="E135" s="120"/>
      <c r="F135" s="120"/>
      <c r="G135" s="120"/>
      <c r="H135" s="120"/>
      <c r="I135" s="120"/>
      <c r="J135" s="120"/>
      <c r="K135" s="120"/>
      <c r="L135" s="120"/>
      <c r="M135" s="120" t="s">
        <v>409</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410</v>
      </c>
      <c r="AL135" s="120"/>
      <c r="AM135" s="120"/>
      <c r="AN135" s="120"/>
      <c r="AO135" s="120"/>
      <c r="AP135" s="120"/>
      <c r="AQ135" s="120" t="s">
        <v>23</v>
      </c>
      <c r="AR135" s="120"/>
      <c r="AS135" s="120"/>
      <c r="AT135" s="120"/>
      <c r="AU135" s="122" t="s">
        <v>24</v>
      </c>
      <c r="AV135" s="123"/>
      <c r="AW135" s="123"/>
      <c r="AX135" s="124"/>
    </row>
    <row r="136" spans="1:50" ht="24" customHeight="1">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4"/>
      <c r="B168" s="114"/>
      <c r="C168" s="120" t="s">
        <v>408</v>
      </c>
      <c r="D168" s="120"/>
      <c r="E168" s="120"/>
      <c r="F168" s="120"/>
      <c r="G168" s="120"/>
      <c r="H168" s="120"/>
      <c r="I168" s="120"/>
      <c r="J168" s="120"/>
      <c r="K168" s="120"/>
      <c r="L168" s="120"/>
      <c r="M168" s="120" t="s">
        <v>409</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410</v>
      </c>
      <c r="AL168" s="120"/>
      <c r="AM168" s="120"/>
      <c r="AN168" s="120"/>
      <c r="AO168" s="120"/>
      <c r="AP168" s="120"/>
      <c r="AQ168" s="120" t="s">
        <v>23</v>
      </c>
      <c r="AR168" s="120"/>
      <c r="AS168" s="120"/>
      <c r="AT168" s="120"/>
      <c r="AU168" s="122" t="s">
        <v>24</v>
      </c>
      <c r="AV168" s="123"/>
      <c r="AW168" s="123"/>
      <c r="AX168" s="124"/>
    </row>
    <row r="169" spans="1:50" ht="24" customHeight="1">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4"/>
      <c r="B201" s="114"/>
      <c r="C201" s="120" t="s">
        <v>408</v>
      </c>
      <c r="D201" s="120"/>
      <c r="E201" s="120"/>
      <c r="F201" s="120"/>
      <c r="G201" s="120"/>
      <c r="H201" s="120"/>
      <c r="I201" s="120"/>
      <c r="J201" s="120"/>
      <c r="K201" s="120"/>
      <c r="L201" s="120"/>
      <c r="M201" s="120" t="s">
        <v>409</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410</v>
      </c>
      <c r="AL201" s="120"/>
      <c r="AM201" s="120"/>
      <c r="AN201" s="120"/>
      <c r="AO201" s="120"/>
      <c r="AP201" s="120"/>
      <c r="AQ201" s="120" t="s">
        <v>23</v>
      </c>
      <c r="AR201" s="120"/>
      <c r="AS201" s="120"/>
      <c r="AT201" s="120"/>
      <c r="AU201" s="122" t="s">
        <v>24</v>
      </c>
      <c r="AV201" s="123"/>
      <c r="AW201" s="123"/>
      <c r="AX201" s="124"/>
    </row>
    <row r="202" spans="1:50" ht="24" customHeight="1">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4"/>
      <c r="B234" s="114"/>
      <c r="C234" s="120" t="s">
        <v>423</v>
      </c>
      <c r="D234" s="120"/>
      <c r="E234" s="120"/>
      <c r="F234" s="120"/>
      <c r="G234" s="120"/>
      <c r="H234" s="120"/>
      <c r="I234" s="120"/>
      <c r="J234" s="120"/>
      <c r="K234" s="120"/>
      <c r="L234" s="120"/>
      <c r="M234" s="120" t="s">
        <v>424</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425</v>
      </c>
      <c r="AL234" s="120"/>
      <c r="AM234" s="120"/>
      <c r="AN234" s="120"/>
      <c r="AO234" s="120"/>
      <c r="AP234" s="120"/>
      <c r="AQ234" s="120" t="s">
        <v>23</v>
      </c>
      <c r="AR234" s="120"/>
      <c r="AS234" s="120"/>
      <c r="AT234" s="120"/>
      <c r="AU234" s="122" t="s">
        <v>24</v>
      </c>
      <c r="AV234" s="123"/>
      <c r="AW234" s="123"/>
      <c r="AX234" s="124"/>
    </row>
    <row r="235" spans="1:50" ht="24" customHeight="1">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4"/>
      <c r="B267" s="114"/>
      <c r="C267" s="120" t="s">
        <v>408</v>
      </c>
      <c r="D267" s="120"/>
      <c r="E267" s="120"/>
      <c r="F267" s="120"/>
      <c r="G267" s="120"/>
      <c r="H267" s="120"/>
      <c r="I267" s="120"/>
      <c r="J267" s="120"/>
      <c r="K267" s="120"/>
      <c r="L267" s="120"/>
      <c r="M267" s="120" t="s">
        <v>409</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410</v>
      </c>
      <c r="AL267" s="120"/>
      <c r="AM267" s="120"/>
      <c r="AN267" s="120"/>
      <c r="AO267" s="120"/>
      <c r="AP267" s="120"/>
      <c r="AQ267" s="120" t="s">
        <v>23</v>
      </c>
      <c r="AR267" s="120"/>
      <c r="AS267" s="120"/>
      <c r="AT267" s="120"/>
      <c r="AU267" s="122" t="s">
        <v>24</v>
      </c>
      <c r="AV267" s="123"/>
      <c r="AW267" s="123"/>
      <c r="AX267" s="124"/>
    </row>
    <row r="268" spans="1:50" ht="24" customHeight="1">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4"/>
      <c r="B333" s="114"/>
      <c r="C333" s="120" t="s">
        <v>408</v>
      </c>
      <c r="D333" s="120"/>
      <c r="E333" s="120"/>
      <c r="F333" s="120"/>
      <c r="G333" s="120"/>
      <c r="H333" s="120"/>
      <c r="I333" s="120"/>
      <c r="J333" s="120"/>
      <c r="K333" s="120"/>
      <c r="L333" s="120"/>
      <c r="M333" s="120" t="s">
        <v>409</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410</v>
      </c>
      <c r="AL333" s="120"/>
      <c r="AM333" s="120"/>
      <c r="AN333" s="120"/>
      <c r="AO333" s="120"/>
      <c r="AP333" s="120"/>
      <c r="AQ333" s="120" t="s">
        <v>23</v>
      </c>
      <c r="AR333" s="120"/>
      <c r="AS333" s="120"/>
      <c r="AT333" s="120"/>
      <c r="AU333" s="122" t="s">
        <v>24</v>
      </c>
      <c r="AV333" s="123"/>
      <c r="AW333" s="123"/>
      <c r="AX333" s="124"/>
    </row>
    <row r="334" spans="1:50" ht="24" customHeight="1">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4"/>
      <c r="B399" s="114"/>
      <c r="C399" s="120" t="s">
        <v>408</v>
      </c>
      <c r="D399" s="120"/>
      <c r="E399" s="120"/>
      <c r="F399" s="120"/>
      <c r="G399" s="120"/>
      <c r="H399" s="120"/>
      <c r="I399" s="120"/>
      <c r="J399" s="120"/>
      <c r="K399" s="120"/>
      <c r="L399" s="120"/>
      <c r="M399" s="120" t="s">
        <v>409</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410</v>
      </c>
      <c r="AL399" s="120"/>
      <c r="AM399" s="120"/>
      <c r="AN399" s="120"/>
      <c r="AO399" s="120"/>
      <c r="AP399" s="120"/>
      <c r="AQ399" s="120" t="s">
        <v>23</v>
      </c>
      <c r="AR399" s="120"/>
      <c r="AS399" s="120"/>
      <c r="AT399" s="120"/>
      <c r="AU399" s="122" t="s">
        <v>24</v>
      </c>
      <c r="AV399" s="123"/>
      <c r="AW399" s="123"/>
      <c r="AX399" s="124"/>
    </row>
    <row r="400" spans="1:50" ht="24" customHeight="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4"/>
      <c r="B531" s="114"/>
      <c r="C531" s="120" t="s">
        <v>408</v>
      </c>
      <c r="D531" s="120"/>
      <c r="E531" s="120"/>
      <c r="F531" s="120"/>
      <c r="G531" s="120"/>
      <c r="H531" s="120"/>
      <c r="I531" s="120"/>
      <c r="J531" s="120"/>
      <c r="K531" s="120"/>
      <c r="L531" s="120"/>
      <c r="M531" s="120" t="s">
        <v>409</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410</v>
      </c>
      <c r="AL531" s="120"/>
      <c r="AM531" s="120"/>
      <c r="AN531" s="120"/>
      <c r="AO531" s="120"/>
      <c r="AP531" s="120"/>
      <c r="AQ531" s="120" t="s">
        <v>23</v>
      </c>
      <c r="AR531" s="120"/>
      <c r="AS531" s="120"/>
      <c r="AT531" s="120"/>
      <c r="AU531" s="122" t="s">
        <v>24</v>
      </c>
      <c r="AV531" s="123"/>
      <c r="AW531" s="123"/>
      <c r="AX531" s="124"/>
    </row>
    <row r="532" spans="1:50" ht="24" customHeight="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4"/>
      <c r="B597" s="114"/>
      <c r="C597" s="120" t="s">
        <v>408</v>
      </c>
      <c r="D597" s="120"/>
      <c r="E597" s="120"/>
      <c r="F597" s="120"/>
      <c r="G597" s="120"/>
      <c r="H597" s="120"/>
      <c r="I597" s="120"/>
      <c r="J597" s="120"/>
      <c r="K597" s="120"/>
      <c r="L597" s="120"/>
      <c r="M597" s="120" t="s">
        <v>409</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410</v>
      </c>
      <c r="AL597" s="120"/>
      <c r="AM597" s="120"/>
      <c r="AN597" s="120"/>
      <c r="AO597" s="120"/>
      <c r="AP597" s="120"/>
      <c r="AQ597" s="120" t="s">
        <v>23</v>
      </c>
      <c r="AR597" s="120"/>
      <c r="AS597" s="120"/>
      <c r="AT597" s="120"/>
      <c r="AU597" s="122" t="s">
        <v>24</v>
      </c>
      <c r="AV597" s="123"/>
      <c r="AW597" s="123"/>
      <c r="AX597" s="124"/>
    </row>
    <row r="598" spans="1:50" ht="24" customHeight="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4"/>
      <c r="B663" s="114"/>
      <c r="C663" s="120" t="s">
        <v>408</v>
      </c>
      <c r="D663" s="120"/>
      <c r="E663" s="120"/>
      <c r="F663" s="120"/>
      <c r="G663" s="120"/>
      <c r="H663" s="120"/>
      <c r="I663" s="120"/>
      <c r="J663" s="120"/>
      <c r="K663" s="120"/>
      <c r="L663" s="120"/>
      <c r="M663" s="120" t="s">
        <v>409</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410</v>
      </c>
      <c r="AL663" s="120"/>
      <c r="AM663" s="120"/>
      <c r="AN663" s="120"/>
      <c r="AO663" s="120"/>
      <c r="AP663" s="120"/>
      <c r="AQ663" s="120" t="s">
        <v>23</v>
      </c>
      <c r="AR663" s="120"/>
      <c r="AS663" s="120"/>
      <c r="AT663" s="120"/>
      <c r="AU663" s="122" t="s">
        <v>24</v>
      </c>
      <c r="AV663" s="123"/>
      <c r="AW663" s="123"/>
      <c r="AX663" s="124"/>
    </row>
    <row r="664" spans="1:50" ht="24" customHeight="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4"/>
      <c r="B696" s="114"/>
      <c r="C696" s="120" t="s">
        <v>408</v>
      </c>
      <c r="D696" s="120"/>
      <c r="E696" s="120"/>
      <c r="F696" s="120"/>
      <c r="G696" s="120"/>
      <c r="H696" s="120"/>
      <c r="I696" s="120"/>
      <c r="J696" s="120"/>
      <c r="K696" s="120"/>
      <c r="L696" s="120"/>
      <c r="M696" s="120" t="s">
        <v>409</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410</v>
      </c>
      <c r="AL696" s="120"/>
      <c r="AM696" s="120"/>
      <c r="AN696" s="120"/>
      <c r="AO696" s="120"/>
      <c r="AP696" s="120"/>
      <c r="AQ696" s="120" t="s">
        <v>23</v>
      </c>
      <c r="AR696" s="120"/>
      <c r="AS696" s="120"/>
      <c r="AT696" s="120"/>
      <c r="AU696" s="122" t="s">
        <v>24</v>
      </c>
      <c r="AV696" s="123"/>
      <c r="AW696" s="123"/>
      <c r="AX696" s="124"/>
    </row>
    <row r="697" spans="1:50" ht="24" customHeight="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4"/>
      <c r="B762" s="114"/>
      <c r="C762" s="120" t="s">
        <v>408</v>
      </c>
      <c r="D762" s="120"/>
      <c r="E762" s="120"/>
      <c r="F762" s="120"/>
      <c r="G762" s="120"/>
      <c r="H762" s="120"/>
      <c r="I762" s="120"/>
      <c r="J762" s="120"/>
      <c r="K762" s="120"/>
      <c r="L762" s="120"/>
      <c r="M762" s="120" t="s">
        <v>409</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410</v>
      </c>
      <c r="AL762" s="120"/>
      <c r="AM762" s="120"/>
      <c r="AN762" s="120"/>
      <c r="AO762" s="120"/>
      <c r="AP762" s="120"/>
      <c r="AQ762" s="120" t="s">
        <v>23</v>
      </c>
      <c r="AR762" s="120"/>
      <c r="AS762" s="120"/>
      <c r="AT762" s="120"/>
      <c r="AU762" s="122" t="s">
        <v>24</v>
      </c>
      <c r="AV762" s="123"/>
      <c r="AW762" s="123"/>
      <c r="AX762" s="124"/>
    </row>
    <row r="763" spans="1:50" ht="24" customHeight="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4"/>
      <c r="B861" s="114"/>
      <c r="C861" s="120" t="s">
        <v>408</v>
      </c>
      <c r="D861" s="120"/>
      <c r="E861" s="120"/>
      <c r="F861" s="120"/>
      <c r="G861" s="120"/>
      <c r="H861" s="120"/>
      <c r="I861" s="120"/>
      <c r="J861" s="120"/>
      <c r="K861" s="120"/>
      <c r="L861" s="120"/>
      <c r="M861" s="120" t="s">
        <v>409</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410</v>
      </c>
      <c r="AL861" s="120"/>
      <c r="AM861" s="120"/>
      <c r="AN861" s="120"/>
      <c r="AO861" s="120"/>
      <c r="AP861" s="120"/>
      <c r="AQ861" s="120" t="s">
        <v>23</v>
      </c>
      <c r="AR861" s="120"/>
      <c r="AS861" s="120"/>
      <c r="AT861" s="120"/>
      <c r="AU861" s="122" t="s">
        <v>24</v>
      </c>
      <c r="AV861" s="123"/>
      <c r="AW861" s="123"/>
      <c r="AX861" s="124"/>
    </row>
    <row r="862" spans="1:50" ht="24" customHeight="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4"/>
      <c r="B894" s="114"/>
      <c r="C894" s="120" t="s">
        <v>408</v>
      </c>
      <c r="D894" s="120"/>
      <c r="E894" s="120"/>
      <c r="F894" s="120"/>
      <c r="G894" s="120"/>
      <c r="H894" s="120"/>
      <c r="I894" s="120"/>
      <c r="J894" s="120"/>
      <c r="K894" s="120"/>
      <c r="L894" s="120"/>
      <c r="M894" s="120" t="s">
        <v>409</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410</v>
      </c>
      <c r="AL894" s="120"/>
      <c r="AM894" s="120"/>
      <c r="AN894" s="120"/>
      <c r="AO894" s="120"/>
      <c r="AP894" s="120"/>
      <c r="AQ894" s="120" t="s">
        <v>23</v>
      </c>
      <c r="AR894" s="120"/>
      <c r="AS894" s="120"/>
      <c r="AT894" s="120"/>
      <c r="AU894" s="122" t="s">
        <v>24</v>
      </c>
      <c r="AV894" s="123"/>
      <c r="AW894" s="123"/>
      <c r="AX894" s="124"/>
    </row>
    <row r="895" spans="1:50" ht="24" customHeight="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4"/>
      <c r="B1026" s="114"/>
      <c r="C1026" s="120" t="s">
        <v>448</v>
      </c>
      <c r="D1026" s="120"/>
      <c r="E1026" s="120"/>
      <c r="F1026" s="120"/>
      <c r="G1026" s="120"/>
      <c r="H1026" s="120"/>
      <c r="I1026" s="120"/>
      <c r="J1026" s="120"/>
      <c r="K1026" s="120"/>
      <c r="L1026" s="120"/>
      <c r="M1026" s="120" t="s">
        <v>449</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450</v>
      </c>
      <c r="AL1026" s="120"/>
      <c r="AM1026" s="120"/>
      <c r="AN1026" s="120"/>
      <c r="AO1026" s="120"/>
      <c r="AP1026" s="120"/>
      <c r="AQ1026" s="120" t="s">
        <v>23</v>
      </c>
      <c r="AR1026" s="120"/>
      <c r="AS1026" s="120"/>
      <c r="AT1026" s="120"/>
      <c r="AU1026" s="122" t="s">
        <v>24</v>
      </c>
      <c r="AV1026" s="123"/>
      <c r="AW1026" s="123"/>
      <c r="AX1026" s="124"/>
    </row>
    <row r="1027" spans="1:50" ht="24" customHeight="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4"/>
      <c r="B1092" s="114"/>
      <c r="C1092" s="120" t="s">
        <v>408</v>
      </c>
      <c r="D1092" s="120"/>
      <c r="E1092" s="120"/>
      <c r="F1092" s="120"/>
      <c r="G1092" s="120"/>
      <c r="H1092" s="120"/>
      <c r="I1092" s="120"/>
      <c r="J1092" s="120"/>
      <c r="K1092" s="120"/>
      <c r="L1092" s="120"/>
      <c r="M1092" s="120" t="s">
        <v>409</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410</v>
      </c>
      <c r="AL1092" s="120"/>
      <c r="AM1092" s="120"/>
      <c r="AN1092" s="120"/>
      <c r="AO1092" s="120"/>
      <c r="AP1092" s="120"/>
      <c r="AQ1092" s="120" t="s">
        <v>23</v>
      </c>
      <c r="AR1092" s="120"/>
      <c r="AS1092" s="120"/>
      <c r="AT1092" s="120"/>
      <c r="AU1092" s="122" t="s">
        <v>24</v>
      </c>
      <c r="AV1092" s="123"/>
      <c r="AW1092" s="123"/>
      <c r="AX1092" s="124"/>
    </row>
    <row r="1093" spans="1:50" ht="24" customHeight="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4"/>
      <c r="B1158" s="114"/>
      <c r="C1158" s="120" t="s">
        <v>408</v>
      </c>
      <c r="D1158" s="120"/>
      <c r="E1158" s="120"/>
      <c r="F1158" s="120"/>
      <c r="G1158" s="120"/>
      <c r="H1158" s="120"/>
      <c r="I1158" s="120"/>
      <c r="J1158" s="120"/>
      <c r="K1158" s="120"/>
      <c r="L1158" s="120"/>
      <c r="M1158" s="120" t="s">
        <v>409</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410</v>
      </c>
      <c r="AL1158" s="120"/>
      <c r="AM1158" s="120"/>
      <c r="AN1158" s="120"/>
      <c r="AO1158" s="120"/>
      <c r="AP1158" s="120"/>
      <c r="AQ1158" s="120" t="s">
        <v>23</v>
      </c>
      <c r="AR1158" s="120"/>
      <c r="AS1158" s="120"/>
      <c r="AT1158" s="120"/>
      <c r="AU1158" s="122" t="s">
        <v>24</v>
      </c>
      <c r="AV1158" s="123"/>
      <c r="AW1158" s="123"/>
      <c r="AX1158" s="124"/>
    </row>
    <row r="1159" spans="1:50" ht="24" customHeight="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平成27年度行政事業レビュー_芸術文化の世界への発信と新たな展開</dc:title>
  <dc:creator>文部科学省</dc:creator>
  <cp:lastModifiedBy>文部科学省</cp:lastModifiedBy>
  <cp:lastPrinted>2015-08-20T01:07:48Z</cp:lastPrinted>
  <dcterms:created xsi:type="dcterms:W3CDTF">2012-03-13T00:50:25Z</dcterms:created>
  <dcterms:modified xsi:type="dcterms:W3CDTF">2015-09-03T00:52:32Z</dcterms:modified>
</cp:coreProperties>
</file>