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<sst xmlns="http://schemas.openxmlformats.org/spreadsheetml/2006/main" count="1397" uniqueCount="575">
  <si>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</si>
  <si>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</si>
  <si>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</si>
  <si>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</si>
  <si>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</si>
  <si>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</si>
  <si>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</si>
  <si>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</si>
  <si>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</si>
  <si>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</si>
  <si>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</si>
  <si>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</si>
  <si>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</si>
  <si>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</si>
  <si>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</si>
  <si>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</si>
  <si>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</si>
  <si>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</si>
  <si>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</si>
  <si>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</si>
  <si>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</si>
  <si>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</si>
  <si>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</si>
  <si>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</si>
  <si>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</si>
  <si>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</si>
  <si>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</si>
  <si>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</si>
  <si>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</si>
  <si>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</si>
  <si>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</si>
  <si>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</si>
  <si>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</si>
  <si>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</si>
  <si>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</si>
  <si>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</si>
  <si>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</si>
  <si>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</si>
  <si>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</si>
  <si>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</si>
  <si>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</si>
  <si>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</si>
  <si>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</si>
  <si>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</si>
  <si>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</si>
  <si>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</si>
  <si>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</si>
  <si>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</si>
  <si>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</si>
  <si>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</si>
  <si>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</si>
  <si>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</si>
  <si>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</si>
  <si>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</si>
  <si>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</si>
  <si>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</si>
  <si>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</si>
  <si>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</si>
  <si>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</si>
  <si>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</si>
  <si>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</si>
  <si>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</si>
  <si>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</si>
  <si>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</si>
  <si>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</si>
  <si>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</si>
  <si>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</si>
  <si>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</si>
  <si>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</si>
  <si>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</si>
  <si>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</si>
  <si>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</si>
  <si>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</si>
  <si>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</si>
  <si>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</si>
  <si>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</si>
  <si>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</si>
  <si>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</si>
  <si>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</si>
  <si>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</si>
  <si>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</si>
  <si>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</si>
  <si>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</si>
  <si>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</si>
  <si>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</si>
  <si>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</si>
  <si>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</si>
  <si>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</si>
  <si>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</si>
  <si>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</si>
  <si>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</si>
  <si>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</si>
  <si>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</si>
  <si>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</si>
  <si>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</si>
  <si>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</si>
  <si>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</si>
  <si>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</si>
  <si>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</si>
  <si>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</si>
  <si>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</si>
  <si>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</si>
  <si>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</si>
  <si>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</si>
  <si>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</si>
  <si>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</si>
  <si>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</si>
  <si>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</si>
  <si>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</si>
  <si>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</si>
  <si>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</si>
  <si>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</si>
  <si>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</si>
  <si>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</si>
  <si>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</si>
  <si>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</si>
  <si>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</si>
  <si>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</si>
  <si>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</si>
  <si>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</si>
  <si>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</si>
  <si>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</si>
  <si>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</si>
  <si>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</si>
  <si>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</si>
  <si>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</si>
  <si>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</si>
  <si>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</si>
  <si>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</si>
  <si>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</si>
  <si>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</si>
  <si>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</si>
  <si>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</si>
  <si>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</si>
  <si>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</si>
  <si>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</si>
  <si>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</si>
  <si>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</si>
  <si>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</si>
  <si>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</si>
  <si>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</si>
  <si>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</si>
  <si>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</si>
  <si>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</si>
  <si>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</si>
  <si>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</si>
  <si>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</si>
  <si>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</si>
  <si>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</si>
  <si>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</si>
  <si>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</si>
  <si>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</si>
  <si>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</si>
  <si>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</si>
  <si>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</si>
  <si>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</si>
  <si>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</si>
  <si>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</si>
  <si>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</si>
  <si>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</si>
  <si>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</si>
  <si>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</si>
  <si>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</si>
  <si>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</si>
  <si>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</si>
  <si>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</si>
  <si>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</si>
  <si>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</si>
  <si>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</si>
  <si>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</si>
  <si>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</si>
  <si>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</si>
  <si>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</si>
  <si>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</si>
  <si>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</si>
  <si>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</si>
  <si>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</si>
  <si>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</si>
  <si>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</si>
  <si>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</si>
  <si>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</si>
  <si>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</si>
  <si>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</si>
  <si>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</si>
  <si>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</si>
  <si>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</si>
  <si>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</si>
  <si>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</si>
  <si>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</si>
  <si>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</si>
  <si>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</si>
  <si>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</si>
  <si>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</si>
  <si>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</si>
  <si>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</si>
  <si>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</si>
  <si>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</si>
  <si>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</si>
  <si>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</si>
  <si>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</si>
  <si>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</si>
  <si>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</si>
  <si>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</si>
  <si>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</si>
  <si>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</si>
  <si>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</si>
  <si>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</si>
  <si>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</si>
  <si>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</si>
  <si>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</si>
  <si>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</si>
  <si>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</si>
  <si>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</si>
  <si>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</si>
  <si>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</si>
  <si>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</si>
  <si>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</si>
  <si>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</si>
  <si>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</si>
  <si>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</si>
  <si>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</si>
  <si>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</si>
  <si>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</si>
  <si>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</si>
  <si>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</si>
  <si>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</si>
  <si>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</si>
  <si>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</si>
  <si>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</si>
  <si>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</si>
  <si>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</si>
  <si>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</si>
  <si>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</si>
  <si>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</si>
  <si>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</si>
  <si>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</si>
  <si>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</si>
  <si>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</si>
  <si>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</si>
  <si>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</si>
  <si>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</si>
  <si>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</si>
  <si>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</si>
  <si>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</si>
  <si>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</si>
  <si>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</si>
  <si>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</si>
  <si>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</si>
  <si>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</si>
  <si>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</si>
  <si>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</si>
  <si>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</si>
  <si>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</si>
  <si>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</si>
  <si>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</si>
  <si>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</si>
  <si>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</si>
  <si>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</si>
  <si>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</si>
  <si>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</si>
  <si>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</si>
  <si>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</si>
  <si>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</si>
  <si>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</si>
  <si>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</si>
  <si>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</si>
  <si>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</si>
  <si>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</si>
  <si>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</si>
  <si>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</si>
  <si>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</si>
  <si>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</si>
  <si>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</si>
  <si>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</si>
  <si>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</si>
  <si>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</si>
  <si>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</si>
  <si>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</si>
  <si>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</si>
  <si>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</si>
  <si>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</si>
  <si>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</si>
  <si>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</si>
  <si>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</si>
  <si>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</si>
  <si>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</si>
  <si>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</si>
  <si>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</si>
  <si>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</si>
  <si>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</si>
  <si>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</si>
  <si>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</si>
  <si>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</si>
  <si>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</si>
  <si>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</si>
  <si>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</si>
  <si>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</si>
  <si>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</si>
  <si>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</si>
  <si>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</si>
  <si>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</si>
  <si>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</si>
  <si>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</si>
  <si>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</si>
  <si>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</si>
  <si>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</si>
  <si>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</si>
  <si>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</si>
  <si>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</si>
  <si>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</si>
  <si>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</si>
  <si>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</si>
  <si>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</si>
  <si>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</si>
  <si>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</si>
  <si>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</si>
  <si>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</si>
  <si>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</si>
  <si>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</si>
  <si>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</si>
  <si>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</si>
  <si>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</si>
  <si>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</si>
  <si>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</si>
  <si>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</si>
  <si>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</si>
  <si>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</si>
  <si>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</si>
  <si>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</si>
  <si>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</si>
  <si>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</si>
  <si>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</si>
  <si>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</si>
  <si>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</si>
  <si>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</si>
  <si>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</si>
  <si>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</si>
  <si>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</si>
  <si>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</si>
  <si>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</si>
  <si>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</si>
  <si>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</si>
  <si>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</si>
  <si>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</si>
  <si>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</si>
  <si>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</si>
  <si>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</si>
  <si>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</si>
  <si>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</si>
  <si>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</si>
  <si>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</si>
  <si>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</si>
  <si>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</si>
  <si>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</si>
  <si>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</si>
  <si>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</si>
  <si>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</si>
  <si>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</si>
  <si>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</si>
  <si>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</si>
  <si>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</si>
  <si>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</si>
  <si>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</si>
  <si>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</si>
  <si>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</si>
  <si>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</si>
  <si>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</si>
  <si>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</si>
  <si>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</si>
  <si>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</si>
  <si>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</si>
  <si>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</si>
  <si>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</si>
  <si>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</si>
  <si>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</si>
  <si>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</si>
  <si>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</si>
  <si>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</si>
  <si>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</si>
  <si>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</si>
  <si>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</si>
  <si>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</si>
  <si>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</si>
  <si>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</si>
  <si>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</si>
  <si>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</si>
  <si>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</si>
  <si>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</si>
  <si>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</si>
  <si>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</si>
  <si>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</si>
  <si>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</si>
  <si>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</si>
  <si>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</si>
  <si>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</si>
  <si>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</si>
  <si>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</si>
  <si>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</si>
  <si>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</si>
  <si>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</si>
  <si>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</si>
  <si>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</si>
  <si>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</si>
  <si>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</si>
  <si>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</si>
  <si>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</si>
  <si>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</si>
  <si>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</si>
  <si>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</si>
  <si>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</si>
  <si>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</si>
  <si>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</si>
  <si>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</si>
  <si>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</si>
  <si>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</si>
  <si>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</si>
  <si>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</si>
  <si>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</si>
  <si>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</si>
  <si>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</si>
  <si>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</si>
  <si>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</si>
  <si>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</si>
  <si>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</si>
  <si>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</si>
  <si>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</si>
  <si>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</si>
  <si>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</si>
  <si>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</si>
  <si>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</si>
  <si>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</si>
  <si>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</si>
  <si>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</si>
  <si>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</si>
  <si>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</si>
  <si>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</si>
  <si>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</si>
  <si>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</si>
  <si>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</si>
  <si>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</si>
  <si>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</si>
  <si>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</si>
  <si>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</si>
  <si>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</si>
  <si>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</si>
  <si>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</si>
  <si>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</si>
  <si>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</si>
  <si>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</si>
  <si>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</si>
  <si>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</si>
  <si>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</si>
  <si>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</si>
  <si>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</si>
  <si>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</si>
  <si>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</si>
  <si>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</si>
  <si>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</si>
  <si>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</si>
  <si>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</si>
  <si>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</si>
  <si>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</si>
  <si>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</si>
  <si>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</si>
  <si>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</si>
  <si>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生涯スポーツ振興事業</t>
    <rPh sb="0" eb="2">
      <t>ショウガイ</t>
    </rPh>
    <rPh sb="6" eb="8">
      <t>シンコウ</t>
    </rPh>
    <rPh sb="8" eb="10">
      <t>ジギョウ</t>
    </rPh>
    <phoneticPr fontId="5"/>
  </si>
  <si>
    <t>スポーツ・青少年局</t>
    <rPh sb="5" eb="9">
      <t>セイショウネンキョク</t>
    </rPh>
    <phoneticPr fontId="5"/>
  </si>
  <si>
    <t>スポーツ振興課</t>
    <rPh sb="4" eb="7">
      <t>シンコウカ</t>
    </rPh>
    <phoneticPr fontId="5"/>
  </si>
  <si>
    <t>スポーツ振興課長
森岡 裕策</t>
    <rPh sb="4" eb="7">
      <t>シンコウカ</t>
    </rPh>
    <rPh sb="7" eb="8">
      <t>チョウ</t>
    </rPh>
    <rPh sb="9" eb="11">
      <t>モリオカ</t>
    </rPh>
    <rPh sb="12" eb="14">
      <t>ユウサク</t>
    </rPh>
    <phoneticPr fontId="5"/>
  </si>
  <si>
    <t>○</t>
  </si>
  <si>
    <t>スポーツ基本法第3条、21条</t>
    <rPh sb="4" eb="7">
      <t>キホンホウ</t>
    </rPh>
    <rPh sb="7" eb="8">
      <t>ダイ</t>
    </rPh>
    <rPh sb="9" eb="10">
      <t>ジョウ</t>
    </rPh>
    <rPh sb="13" eb="14">
      <t>ジョウ</t>
    </rPh>
    <phoneticPr fontId="5"/>
  </si>
  <si>
    <t>政策目標11：スポーツの振興
施策目標：11-2：障害スポー社旗</t>
    <rPh sb="0" eb="2">
      <t>セイサク</t>
    </rPh>
    <rPh sb="2" eb="4">
      <t>モクヒョウ</t>
    </rPh>
    <rPh sb="12" eb="14">
      <t>シンコウ</t>
    </rPh>
    <rPh sb="15" eb="17">
      <t>セサク</t>
    </rPh>
    <rPh sb="17" eb="19">
      <t>モクヒョウ</t>
    </rPh>
    <rPh sb="25" eb="27">
      <t>ショウガイ</t>
    </rPh>
    <rPh sb="30" eb="32">
      <t>シャキ</t>
    </rPh>
    <phoneticPr fontId="5"/>
  </si>
  <si>
    <t>スポーツ基本計画（平成24年3月30日策定）
スポーツ立国戦略（平成22年8月26日策定）</t>
    <rPh sb="4" eb="6">
      <t>キホン</t>
    </rPh>
    <rPh sb="6" eb="8">
      <t>ケイカク</t>
    </rPh>
    <rPh sb="9" eb="11">
      <t>ヘイセイ</t>
    </rPh>
    <rPh sb="13" eb="14">
      <t>ネン</t>
    </rPh>
    <rPh sb="15" eb="16">
      <t>ガツ</t>
    </rPh>
    <rPh sb="18" eb="19">
      <t>ニチ</t>
    </rPh>
    <rPh sb="19" eb="21">
      <t>サクテイ</t>
    </rPh>
    <rPh sb="27" eb="29">
      <t>リッコク</t>
    </rPh>
    <rPh sb="29" eb="31">
      <t>センリャク</t>
    </rPh>
    <rPh sb="32" eb="34">
      <t>ヘイセイ</t>
    </rPh>
    <rPh sb="36" eb="37">
      <t>ネン</t>
    </rPh>
    <rPh sb="38" eb="39">
      <t>ガツ</t>
    </rPh>
    <rPh sb="41" eb="42">
      <t>ニチ</t>
    </rPh>
    <rPh sb="42" eb="44">
      <t>サクテイ</t>
    </rPh>
    <phoneticPr fontId="5"/>
  </si>
  <si>
    <t>-</t>
    <phoneticPr fontId="5"/>
  </si>
  <si>
    <t>-</t>
    <phoneticPr fontId="5"/>
  </si>
  <si>
    <r>
      <t>(</t>
    </r>
    <r>
      <rPr>
        <sz val="11"/>
        <rFont val="ＭＳ Ｐゴシック"/>
        <family val="3"/>
        <charset val="128"/>
      </rPr>
      <t>1)生涯スポーツ・体力つくり全国会議の開催
生涯スポーツ国民会議参加者数</t>
    </r>
    <rPh sb="3" eb="5">
      <t>ショウガイ</t>
    </rPh>
    <rPh sb="10" eb="12">
      <t>タイリョク</t>
    </rPh>
    <rPh sb="15" eb="17">
      <t>ゼンコク</t>
    </rPh>
    <rPh sb="17" eb="19">
      <t>カイギ</t>
    </rPh>
    <rPh sb="20" eb="22">
      <t>カイサイ</t>
    </rPh>
    <rPh sb="23" eb="25">
      <t>ショウガイ</t>
    </rPh>
    <rPh sb="29" eb="31">
      <t>コクミン</t>
    </rPh>
    <rPh sb="31" eb="33">
      <t>カイギ</t>
    </rPh>
    <rPh sb="33" eb="36">
      <t>サンカシャ</t>
    </rPh>
    <rPh sb="36" eb="37">
      <t>スウ</t>
    </rPh>
    <phoneticPr fontId="5"/>
  </si>
  <si>
    <t>（２）指導者養成研修の開催
研修会の参加人数
①全国山岳遭難対策協議会
②全国スポーツ推進委員研究協議会</t>
    <rPh sb="3" eb="6">
      <t>シドウシャ</t>
    </rPh>
    <rPh sb="6" eb="8">
      <t>ヨウセイ</t>
    </rPh>
    <rPh sb="8" eb="10">
      <t>ケンシュウ</t>
    </rPh>
    <rPh sb="11" eb="13">
      <t>カイサイ</t>
    </rPh>
    <rPh sb="14" eb="17">
      <t>ケンシュウカイ</t>
    </rPh>
    <rPh sb="18" eb="20">
      <t>サンカ</t>
    </rPh>
    <rPh sb="20" eb="22">
      <t>ニンズウ</t>
    </rPh>
    <rPh sb="24" eb="26">
      <t>ゼンコク</t>
    </rPh>
    <rPh sb="26" eb="28">
      <t>サンガク</t>
    </rPh>
    <rPh sb="28" eb="30">
      <t>ソウナン</t>
    </rPh>
    <rPh sb="30" eb="32">
      <t>タイサク</t>
    </rPh>
    <rPh sb="32" eb="35">
      <t>キョウギカイ</t>
    </rPh>
    <rPh sb="37" eb="39">
      <t>ゼンコク</t>
    </rPh>
    <rPh sb="43" eb="45">
      <t>スイシン</t>
    </rPh>
    <rPh sb="45" eb="47">
      <t>イイン</t>
    </rPh>
    <rPh sb="47" eb="49">
      <t>ケンキュウ</t>
    </rPh>
    <rPh sb="49" eb="52">
      <t>キョウギカイ</t>
    </rPh>
    <phoneticPr fontId="5"/>
  </si>
  <si>
    <t>（３）体力・運動能力調査の実施
体力・運動能力調査の標本数</t>
    <rPh sb="3" eb="5">
      <t>タイリョク</t>
    </rPh>
    <rPh sb="6" eb="8">
      <t>ウンドウ</t>
    </rPh>
    <rPh sb="8" eb="10">
      <t>ノウリョク</t>
    </rPh>
    <rPh sb="10" eb="12">
      <t>チョウサ</t>
    </rPh>
    <rPh sb="13" eb="15">
      <t>ジッシ</t>
    </rPh>
    <rPh sb="16" eb="18">
      <t>タイリョク</t>
    </rPh>
    <rPh sb="19" eb="21">
      <t>ウンドウ</t>
    </rPh>
    <rPh sb="21" eb="23">
      <t>ノウリョク</t>
    </rPh>
    <rPh sb="23" eb="25">
      <t>チョウサ</t>
    </rPh>
    <rPh sb="26" eb="28">
      <t>ヒョウホン</t>
    </rPh>
    <rPh sb="28" eb="29">
      <t>スウ</t>
    </rPh>
    <phoneticPr fontId="5"/>
  </si>
  <si>
    <t>-</t>
    <phoneticPr fontId="5"/>
  </si>
  <si>
    <t>-</t>
    <phoneticPr fontId="5"/>
  </si>
  <si>
    <t>人</t>
    <rPh sb="0" eb="1">
      <t>ニン</t>
    </rPh>
    <phoneticPr fontId="5"/>
  </si>
  <si>
    <t>票</t>
    <rPh sb="0" eb="1">
      <t>ヒョウ</t>
    </rPh>
    <phoneticPr fontId="5"/>
  </si>
  <si>
    <t>円</t>
    <rPh sb="0" eb="1">
      <t>エン</t>
    </rPh>
    <phoneticPr fontId="5"/>
  </si>
  <si>
    <t>①生涯スポーツ・体力つくり全国会議の開催
Ｘ：執行額　／　Ｙ：参加者数　　　　　　　　　　　　　　</t>
    <rPh sb="1" eb="3">
      <t>ショウガイ</t>
    </rPh>
    <rPh sb="8" eb="10">
      <t>タイリョク</t>
    </rPh>
    <rPh sb="13" eb="15">
      <t>ゼンコク</t>
    </rPh>
    <rPh sb="15" eb="17">
      <t>カイギ</t>
    </rPh>
    <rPh sb="18" eb="20">
      <t>カイサイ</t>
    </rPh>
    <rPh sb="23" eb="25">
      <t>シッコウ</t>
    </rPh>
    <rPh sb="25" eb="26">
      <t>ガク</t>
    </rPh>
    <rPh sb="31" eb="35">
      <t>サンカシャスウ</t>
    </rPh>
    <phoneticPr fontId="5"/>
  </si>
  <si>
    <t>②指導者養成研修の開催
Ｘ：執行額　／　Ｙ：研修会の参加者数　　　　　　　　　　　　　　</t>
    <rPh sb="1" eb="4">
      <t>シドウシャ</t>
    </rPh>
    <rPh sb="4" eb="6">
      <t>ヨウセイ</t>
    </rPh>
    <rPh sb="6" eb="8">
      <t>ケンシュウ</t>
    </rPh>
    <rPh sb="9" eb="11">
      <t>カイサイ</t>
    </rPh>
    <rPh sb="14" eb="16">
      <t>シッコウ</t>
    </rPh>
    <rPh sb="16" eb="17">
      <t>ガク</t>
    </rPh>
    <rPh sb="22" eb="24">
      <t>ケンシュウ</t>
    </rPh>
    <rPh sb="24" eb="25">
      <t>カイ</t>
    </rPh>
    <rPh sb="26" eb="30">
      <t>サンカシャスウ</t>
    </rPh>
    <phoneticPr fontId="5"/>
  </si>
  <si>
    <t>③体力・運動能力調査の実施
Ｘ：執行額　／　Ｙ：標本数</t>
    <rPh sb="1" eb="3">
      <t>タイリョク</t>
    </rPh>
    <rPh sb="4" eb="6">
      <t>ウンドウ</t>
    </rPh>
    <rPh sb="6" eb="8">
      <t>ノウリョク</t>
    </rPh>
    <rPh sb="8" eb="10">
      <t>チョウサ</t>
    </rPh>
    <rPh sb="11" eb="13">
      <t>ジッシ</t>
    </rPh>
    <rPh sb="16" eb="18">
      <t>シッコウ</t>
    </rPh>
    <rPh sb="18" eb="19">
      <t>ガク</t>
    </rPh>
    <rPh sb="24" eb="26">
      <t>ヒョウホン</t>
    </rPh>
    <rPh sb="26" eb="27">
      <t>スウ</t>
    </rPh>
    <phoneticPr fontId="5"/>
  </si>
  <si>
    <t>4.0百万/705</t>
    <rPh sb="3" eb="5">
      <t>ヒャクマン</t>
    </rPh>
    <phoneticPr fontId="5"/>
  </si>
  <si>
    <t>1.0百万/3,312</t>
    <rPh sb="3" eb="4">
      <t>ヒャク</t>
    </rPh>
    <rPh sb="4" eb="5">
      <t>マン</t>
    </rPh>
    <phoneticPr fontId="5"/>
  </si>
  <si>
    <t>2.7百万/3,733</t>
    <rPh sb="3" eb="5">
      <t>ヒャクマン</t>
    </rPh>
    <phoneticPr fontId="5"/>
  </si>
  <si>
    <t>19.6百万/65,934</t>
    <rPh sb="4" eb="6">
      <t>ヒャクマン</t>
    </rPh>
    <phoneticPr fontId="5"/>
  </si>
  <si>
    <t>10.7百万/66,030</t>
    <rPh sb="4" eb="6">
      <t>ヒャクマン</t>
    </rPh>
    <phoneticPr fontId="5"/>
  </si>
  <si>
    <t>3.6百万/371</t>
    <rPh sb="3" eb="5">
      <t>ヒャクマン</t>
    </rPh>
    <phoneticPr fontId="5"/>
  </si>
  <si>
    <t>3.7百万/383</t>
    <rPh sb="3" eb="5">
      <t>ヒャクマン</t>
    </rPh>
    <phoneticPr fontId="5"/>
  </si>
  <si>
    <t>　X　/ Y</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</si>
  <si>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</si>
  <si>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</si>
  <si>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</si>
  <si>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</si>
  <si>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</si>
  <si>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委託先の選定については、競争入札を行い、公平性を確保している。</t>
    <rPh sb="0" eb="2">
      <t>イタク</t>
    </rPh>
    <rPh sb="2" eb="3">
      <t>サキ</t>
    </rPh>
    <rPh sb="4" eb="6">
      <t>センテイ</t>
    </rPh>
    <rPh sb="12" eb="14">
      <t>キョウソウ</t>
    </rPh>
    <rPh sb="14" eb="16">
      <t>ニュウサツ</t>
    </rPh>
    <rPh sb="17" eb="18">
      <t>オコナ</t>
    </rPh>
    <rPh sb="20" eb="23">
      <t>コウヘイセイ</t>
    </rPh>
    <rPh sb="24" eb="26">
      <t>カクホ</t>
    </rPh>
    <phoneticPr fontId="5"/>
  </si>
  <si>
    <t>スポーツ基本法について：http://www.mext.go.jp/a_menu/sports/kihonhou/index.htm
スポーツ基本計画について：http://www.mext.go.jp/a_menu/sports/plan/index.htm
スポーツ立国戦略について：http://www.mext.go.jp/a_menu/sports/rikkoku/1297182.htm</t>
    <phoneticPr fontId="5"/>
  </si>
  <si>
    <t>A.岩手県教育委員会</t>
    <rPh sb="2" eb="5">
      <t>イワテケン</t>
    </rPh>
    <rPh sb="5" eb="7">
      <t>キョウイク</t>
    </rPh>
    <rPh sb="7" eb="10">
      <t>イインカイ</t>
    </rPh>
    <phoneticPr fontId="5"/>
  </si>
  <si>
    <t>借損料</t>
    <rPh sb="0" eb="1">
      <t>シャク</t>
    </rPh>
    <rPh sb="1" eb="2">
      <t>ソン</t>
    </rPh>
    <rPh sb="2" eb="3">
      <t>リョウ</t>
    </rPh>
    <phoneticPr fontId="5"/>
  </si>
  <si>
    <t>会場・スクリーンモニター</t>
    <rPh sb="0" eb="2">
      <t>カイジョウ</t>
    </rPh>
    <phoneticPr fontId="5"/>
  </si>
  <si>
    <t>役務費</t>
    <rPh sb="0" eb="2">
      <t>エキム</t>
    </rPh>
    <rPh sb="2" eb="3">
      <t>ヒ</t>
    </rPh>
    <phoneticPr fontId="5"/>
  </si>
  <si>
    <t>データ集計業務一式</t>
    <rPh sb="3" eb="5">
      <t>シュウケイ</t>
    </rPh>
    <rPh sb="5" eb="7">
      <t>ギョウム</t>
    </rPh>
    <rPh sb="7" eb="9">
      <t>イッシキ</t>
    </rPh>
    <phoneticPr fontId="5"/>
  </si>
  <si>
    <t>消耗品</t>
    <rPh sb="0" eb="3">
      <t>ショウモウヒン</t>
    </rPh>
    <phoneticPr fontId="5"/>
  </si>
  <si>
    <t>体力・運動能力調査実施に係る判定員等への謝金</t>
    <rPh sb="0" eb="2">
      <t>タイリョク</t>
    </rPh>
    <rPh sb="3" eb="5">
      <t>ウンドウ</t>
    </rPh>
    <rPh sb="5" eb="7">
      <t>ノウリョク</t>
    </rPh>
    <rPh sb="7" eb="9">
      <t>チョウサ</t>
    </rPh>
    <rPh sb="9" eb="11">
      <t>ジッシ</t>
    </rPh>
    <rPh sb="12" eb="13">
      <t>カカ</t>
    </rPh>
    <rPh sb="14" eb="16">
      <t>ハンテイ</t>
    </rPh>
    <rPh sb="16" eb="17">
      <t>イン</t>
    </rPh>
    <rPh sb="17" eb="18">
      <t>トウ</t>
    </rPh>
    <rPh sb="20" eb="22">
      <t>シャキン</t>
    </rPh>
    <phoneticPr fontId="5"/>
  </si>
  <si>
    <t>体力運動能力調査実施に係る消耗品</t>
    <rPh sb="0" eb="2">
      <t>タイリョク</t>
    </rPh>
    <rPh sb="2" eb="4">
      <t>ウンドウ</t>
    </rPh>
    <rPh sb="4" eb="6">
      <t>ノウリョク</t>
    </rPh>
    <rPh sb="6" eb="8">
      <t>チョウサ</t>
    </rPh>
    <rPh sb="8" eb="10">
      <t>ジッシ</t>
    </rPh>
    <rPh sb="11" eb="12">
      <t>カカ</t>
    </rPh>
    <rPh sb="13" eb="16">
      <t>ショウモウヒン</t>
    </rPh>
    <phoneticPr fontId="5"/>
  </si>
  <si>
    <t>B.神奈川県教育委員会教育局行政部</t>
    <rPh sb="2" eb="5">
      <t>カナガワ</t>
    </rPh>
    <rPh sb="5" eb="6">
      <t>ケン</t>
    </rPh>
    <rPh sb="6" eb="8">
      <t>キョウイク</t>
    </rPh>
    <rPh sb="8" eb="11">
      <t>イインカイ</t>
    </rPh>
    <rPh sb="11" eb="13">
      <t>キョウイク</t>
    </rPh>
    <rPh sb="13" eb="14">
      <t>キョク</t>
    </rPh>
    <rPh sb="14" eb="17">
      <t>ギョウセイブ</t>
    </rPh>
    <phoneticPr fontId="5"/>
  </si>
  <si>
    <t>C.(株)高島屋</t>
    <rPh sb="2" eb="5">
      <t>カブ</t>
    </rPh>
    <rPh sb="5" eb="8">
      <t>タカシマヤ</t>
    </rPh>
    <phoneticPr fontId="5"/>
  </si>
  <si>
    <t>生涯スポーツ功労者表彰の受賞者記念品作成一式</t>
    <rPh sb="0" eb="2">
      <t>ショウガイ</t>
    </rPh>
    <rPh sb="6" eb="9">
      <t>コウロウシャ</t>
    </rPh>
    <rPh sb="9" eb="11">
      <t>ヒョウショウ</t>
    </rPh>
    <rPh sb="12" eb="15">
      <t>ジュショウシャ</t>
    </rPh>
    <rPh sb="15" eb="18">
      <t>キネンヒン</t>
    </rPh>
    <rPh sb="18" eb="20">
      <t>サクセイ</t>
    </rPh>
    <rPh sb="20" eb="22">
      <t>イッシキ</t>
    </rPh>
    <phoneticPr fontId="5"/>
  </si>
  <si>
    <t>体力つくり強調月間ポスター発送一式</t>
    <rPh sb="0" eb="2">
      <t>タイリョク</t>
    </rPh>
    <rPh sb="5" eb="7">
      <t>キョウチョウ</t>
    </rPh>
    <rPh sb="7" eb="9">
      <t>ゲッカン</t>
    </rPh>
    <rPh sb="13" eb="15">
      <t>ハッソウ</t>
    </rPh>
    <rPh sb="15" eb="17">
      <t>イッシキ</t>
    </rPh>
    <phoneticPr fontId="5"/>
  </si>
  <si>
    <t>E.(株)SAY企画</t>
    <rPh sb="2" eb="5">
      <t>カブ</t>
    </rPh>
    <rPh sb="8" eb="10">
      <t>キカク</t>
    </rPh>
    <phoneticPr fontId="5"/>
  </si>
  <si>
    <t>岩手県教育委員会</t>
    <rPh sb="0" eb="3">
      <t>イワテケン</t>
    </rPh>
    <rPh sb="3" eb="5">
      <t>キョウイク</t>
    </rPh>
    <rPh sb="5" eb="8">
      <t>イインカイ</t>
    </rPh>
    <phoneticPr fontId="5"/>
  </si>
  <si>
    <t>生涯スポーツ・体力つくり全国会議に係る会場等借上</t>
    <rPh sb="0" eb="2">
      <t>ショウガイ</t>
    </rPh>
    <rPh sb="7" eb="9">
      <t>タイリョク</t>
    </rPh>
    <rPh sb="12" eb="14">
      <t>ゼンコク</t>
    </rPh>
    <rPh sb="14" eb="16">
      <t>カイギ</t>
    </rPh>
    <rPh sb="17" eb="18">
      <t>カカ</t>
    </rPh>
    <rPh sb="19" eb="21">
      <t>カイジョウ</t>
    </rPh>
    <rPh sb="21" eb="22">
      <t>トウ</t>
    </rPh>
    <rPh sb="22" eb="23">
      <t>カ</t>
    </rPh>
    <rPh sb="23" eb="24">
      <t>ア</t>
    </rPh>
    <phoneticPr fontId="5"/>
  </si>
  <si>
    <t>神奈川県教育委員委員会教育局行政部</t>
    <rPh sb="0" eb="3">
      <t>カナガワ</t>
    </rPh>
    <rPh sb="3" eb="4">
      <t>ケン</t>
    </rPh>
    <rPh sb="4" eb="6">
      <t>キョウイク</t>
    </rPh>
    <rPh sb="6" eb="8">
      <t>イイン</t>
    </rPh>
    <rPh sb="8" eb="11">
      <t>イインカイ</t>
    </rPh>
    <rPh sb="11" eb="13">
      <t>キョウイク</t>
    </rPh>
    <rPh sb="13" eb="14">
      <t>キョク</t>
    </rPh>
    <rPh sb="14" eb="17">
      <t>ギョウセイブ</t>
    </rPh>
    <phoneticPr fontId="5"/>
  </si>
  <si>
    <t>静岡県教育委員会</t>
    <rPh sb="0" eb="3">
      <t>シズオカケン</t>
    </rPh>
    <rPh sb="3" eb="5">
      <t>キョウイク</t>
    </rPh>
    <rPh sb="5" eb="8">
      <t>イインカイ</t>
    </rPh>
    <phoneticPr fontId="5"/>
  </si>
  <si>
    <t>島根県教育委員会</t>
    <rPh sb="0" eb="3">
      <t>シマネケン</t>
    </rPh>
    <rPh sb="3" eb="5">
      <t>キョウイク</t>
    </rPh>
    <rPh sb="5" eb="8">
      <t>イインカイ</t>
    </rPh>
    <phoneticPr fontId="5"/>
  </si>
  <si>
    <t>石川県教育委員会</t>
    <rPh sb="0" eb="3">
      <t>イシカワケン</t>
    </rPh>
    <rPh sb="3" eb="5">
      <t>キョウイク</t>
    </rPh>
    <rPh sb="5" eb="8">
      <t>イインカイ</t>
    </rPh>
    <phoneticPr fontId="5"/>
  </si>
  <si>
    <t>沖縄県文化観光スポーツ部</t>
    <rPh sb="0" eb="3">
      <t>オキナワケン</t>
    </rPh>
    <rPh sb="3" eb="5">
      <t>ブンカ</t>
    </rPh>
    <rPh sb="5" eb="7">
      <t>カンコウ</t>
    </rPh>
    <rPh sb="11" eb="12">
      <t>ブ</t>
    </rPh>
    <phoneticPr fontId="5"/>
  </si>
  <si>
    <t>福岡県教育委員会</t>
    <rPh sb="0" eb="3">
      <t>フクオカケン</t>
    </rPh>
    <rPh sb="3" eb="5">
      <t>キョウイク</t>
    </rPh>
    <rPh sb="5" eb="8">
      <t>イインカイ</t>
    </rPh>
    <phoneticPr fontId="5"/>
  </si>
  <si>
    <t>和歌山県教育委員会</t>
    <rPh sb="0" eb="4">
      <t>ワカヤマケン</t>
    </rPh>
    <rPh sb="4" eb="6">
      <t>キョウイク</t>
    </rPh>
    <rPh sb="6" eb="9">
      <t>イインカイ</t>
    </rPh>
    <phoneticPr fontId="5"/>
  </si>
  <si>
    <t>奈良県教育委員会</t>
    <rPh sb="0" eb="3">
      <t>ナラケン</t>
    </rPh>
    <rPh sb="3" eb="5">
      <t>キョウイク</t>
    </rPh>
    <rPh sb="5" eb="8">
      <t>イインカイ</t>
    </rPh>
    <phoneticPr fontId="5"/>
  </si>
  <si>
    <t>山梨県教育委員会</t>
    <rPh sb="0" eb="3">
      <t>ヤマナシケン</t>
    </rPh>
    <rPh sb="3" eb="5">
      <t>キョウイク</t>
    </rPh>
    <rPh sb="5" eb="8">
      <t>イインカイ</t>
    </rPh>
    <phoneticPr fontId="5"/>
  </si>
  <si>
    <t>秋田県教育委員会</t>
    <rPh sb="0" eb="3">
      <t>アキタケン</t>
    </rPh>
    <rPh sb="3" eb="5">
      <t>キョウイク</t>
    </rPh>
    <rPh sb="5" eb="8">
      <t>イインカイ</t>
    </rPh>
    <phoneticPr fontId="5"/>
  </si>
  <si>
    <t>体力・運動能力調査の実施</t>
    <rPh sb="0" eb="2">
      <t>タイリョク</t>
    </rPh>
    <rPh sb="3" eb="5">
      <t>ウンドウ</t>
    </rPh>
    <rPh sb="5" eb="7">
      <t>ノウリョク</t>
    </rPh>
    <rPh sb="7" eb="9">
      <t>チョウサ</t>
    </rPh>
    <rPh sb="10" eb="12">
      <t>ジッシ</t>
    </rPh>
    <phoneticPr fontId="5"/>
  </si>
  <si>
    <t>(株)高島屋</t>
    <rPh sb="0" eb="3">
      <t>カブ</t>
    </rPh>
    <rPh sb="3" eb="6">
      <t>タカシマヤ</t>
    </rPh>
    <phoneticPr fontId="5"/>
  </si>
  <si>
    <t>随意契約</t>
    <rPh sb="0" eb="2">
      <t>ズイイ</t>
    </rPh>
    <rPh sb="2" eb="4">
      <t>ケイヤク</t>
    </rPh>
    <phoneticPr fontId="5"/>
  </si>
  <si>
    <t>体力つくり強調月間ポスター発送業務一式</t>
    <rPh sb="0" eb="2">
      <t>タイリョク</t>
    </rPh>
    <rPh sb="5" eb="7">
      <t>キョウチョウ</t>
    </rPh>
    <rPh sb="7" eb="9">
      <t>ゲッカン</t>
    </rPh>
    <rPh sb="13" eb="15">
      <t>ハッソウ</t>
    </rPh>
    <rPh sb="15" eb="17">
      <t>ギョウム</t>
    </rPh>
    <rPh sb="17" eb="19">
      <t>イッシキ</t>
    </rPh>
    <phoneticPr fontId="5"/>
  </si>
  <si>
    <r>
      <t>(株)</t>
    </r>
    <r>
      <rPr>
        <sz val="11"/>
        <rFont val="ＭＳ Ｐゴシック"/>
        <family val="3"/>
        <charset val="128"/>
      </rPr>
      <t>SAY企画</t>
    </r>
    <rPh sb="0" eb="3">
      <t>カブ</t>
    </rPh>
    <rPh sb="6" eb="8">
      <t>キカク</t>
    </rPh>
    <phoneticPr fontId="5"/>
  </si>
  <si>
    <t>‐</t>
  </si>
  <si>
    <t>国民の誰もが、それぞれの体力や年齢、技術、興味、目的に応じて、いつでも、どこでも、いつまでもスポーツに親しむことができる生涯スポーツ社会の実現に向けた環境の整備を推進する。</t>
    <rPh sb="0" eb="2">
      <t>コクミン</t>
    </rPh>
    <rPh sb="3" eb="4">
      <t>ダレ</t>
    </rPh>
    <rPh sb="12" eb="14">
      <t>タイリョク</t>
    </rPh>
    <rPh sb="15" eb="17">
      <t>ネンレイ</t>
    </rPh>
    <rPh sb="18" eb="20">
      <t>ギジュツ</t>
    </rPh>
    <rPh sb="21" eb="23">
      <t>キョウミ</t>
    </rPh>
    <rPh sb="24" eb="26">
      <t>モクテキ</t>
    </rPh>
    <rPh sb="27" eb="28">
      <t>オウ</t>
    </rPh>
    <rPh sb="51" eb="52">
      <t>シタ</t>
    </rPh>
    <rPh sb="60" eb="62">
      <t>ショウガイ</t>
    </rPh>
    <rPh sb="66" eb="68">
      <t>シャカイ</t>
    </rPh>
    <rPh sb="69" eb="71">
      <t>ジツゲン</t>
    </rPh>
    <rPh sb="72" eb="73">
      <t>ム</t>
    </rPh>
    <rPh sb="75" eb="77">
      <t>カンキョウ</t>
    </rPh>
    <rPh sb="78" eb="80">
      <t>セイビ</t>
    </rPh>
    <rPh sb="81" eb="83">
      <t>スイシン</t>
    </rPh>
    <phoneticPr fontId="5"/>
  </si>
  <si>
    <t>（１）生涯スポーツ・体力つくり全国会議の開催
（２）指導者養成研修会の開催
（３）体力・運動能力調査の実施
（４）生涯スポーツ功労者等の表彰
（５）体力つくり国民運動の実施</t>
    <rPh sb="3" eb="5">
      <t>ショウガイ</t>
    </rPh>
    <rPh sb="10" eb="12">
      <t>タイリョク</t>
    </rPh>
    <rPh sb="15" eb="17">
      <t>ゼンコク</t>
    </rPh>
    <rPh sb="17" eb="19">
      <t>カイギ</t>
    </rPh>
    <rPh sb="20" eb="22">
      <t>カイサイ</t>
    </rPh>
    <rPh sb="26" eb="29">
      <t>シドウシャ</t>
    </rPh>
    <rPh sb="29" eb="31">
      <t>ヨウセイ</t>
    </rPh>
    <rPh sb="31" eb="33">
      <t>ケンシュウ</t>
    </rPh>
    <rPh sb="33" eb="34">
      <t>カイ</t>
    </rPh>
    <rPh sb="35" eb="37">
      <t>カイサイ</t>
    </rPh>
    <rPh sb="41" eb="43">
      <t>タイリョク</t>
    </rPh>
    <rPh sb="44" eb="46">
      <t>ウンドウ</t>
    </rPh>
    <rPh sb="46" eb="48">
      <t>ノウリョク</t>
    </rPh>
    <rPh sb="48" eb="50">
      <t>チョウサ</t>
    </rPh>
    <rPh sb="51" eb="53">
      <t>ジッシ</t>
    </rPh>
    <rPh sb="57" eb="59">
      <t>ショウガイ</t>
    </rPh>
    <rPh sb="63" eb="67">
      <t>コウロウシャナド</t>
    </rPh>
    <rPh sb="68" eb="70">
      <t>ヒョウショウ</t>
    </rPh>
    <rPh sb="74" eb="76">
      <t>タイリョク</t>
    </rPh>
    <rPh sb="79" eb="81">
      <t>コクミン</t>
    </rPh>
    <rPh sb="81" eb="83">
      <t>ウンドウ</t>
    </rPh>
    <rPh sb="84" eb="86">
      <t>ジッシ</t>
    </rPh>
    <phoneticPr fontId="5"/>
  </si>
  <si>
    <t>体力・運動能力調査の結果については、全国に広く配布され、関係団体等において活用されている。</t>
    <rPh sb="0" eb="2">
      <t>タイリョク</t>
    </rPh>
    <rPh sb="3" eb="5">
      <t>ウンドウ</t>
    </rPh>
    <rPh sb="5" eb="7">
      <t>ノウリョク</t>
    </rPh>
    <rPh sb="7" eb="9">
      <t>チョウサ</t>
    </rPh>
    <rPh sb="10" eb="12">
      <t>ケッカ</t>
    </rPh>
    <rPh sb="18" eb="20">
      <t>ゼンコク</t>
    </rPh>
    <rPh sb="21" eb="22">
      <t>ヒロ</t>
    </rPh>
    <rPh sb="23" eb="25">
      <t>ハイフ</t>
    </rPh>
    <rPh sb="28" eb="30">
      <t>カンケイ</t>
    </rPh>
    <rPh sb="30" eb="32">
      <t>ダンタイ</t>
    </rPh>
    <rPh sb="32" eb="33">
      <t>トウ</t>
    </rPh>
    <rPh sb="37" eb="39">
      <t>カツヨウ</t>
    </rPh>
    <phoneticPr fontId="5"/>
  </si>
  <si>
    <r>
      <t>成果指標であるスポーツ実施率は、前回調査である平成21年から平成24年において</t>
    </r>
    <r>
      <rPr>
        <sz val="11"/>
        <rFont val="ＭＳ Ｐゴシック"/>
        <family val="3"/>
        <charset val="128"/>
      </rPr>
      <t>45.3%から47.5%と2.2%向上しており、一定の成果を上げている。</t>
    </r>
    <rPh sb="0" eb="2">
      <t>セイカ</t>
    </rPh>
    <rPh sb="2" eb="4">
      <t>シヒョウ</t>
    </rPh>
    <rPh sb="11" eb="14">
      <t>ジッシリツ</t>
    </rPh>
    <rPh sb="16" eb="18">
      <t>ゼンカイ</t>
    </rPh>
    <rPh sb="18" eb="20">
      <t>チョウサ</t>
    </rPh>
    <rPh sb="23" eb="25">
      <t>ヘイセイ</t>
    </rPh>
    <rPh sb="27" eb="28">
      <t>ネン</t>
    </rPh>
    <rPh sb="30" eb="32">
      <t>ヘイセイ</t>
    </rPh>
    <rPh sb="34" eb="35">
      <t>ネン</t>
    </rPh>
    <rPh sb="56" eb="58">
      <t>コウジョウ</t>
    </rPh>
    <rPh sb="63" eb="65">
      <t>イッテイ</t>
    </rPh>
    <rPh sb="66" eb="68">
      <t>セイカ</t>
    </rPh>
    <rPh sb="69" eb="70">
      <t>ア</t>
    </rPh>
    <phoneticPr fontId="5"/>
  </si>
  <si>
    <t>活動実績はいずれも当初見込みを上回ったものとなっている。</t>
    <rPh sb="0" eb="2">
      <t>カツドウ</t>
    </rPh>
    <rPh sb="2" eb="4">
      <t>ジッセキ</t>
    </rPh>
    <rPh sb="9" eb="11">
      <t>トウショ</t>
    </rPh>
    <rPh sb="11" eb="13">
      <t>ミコ</t>
    </rPh>
    <rPh sb="15" eb="17">
      <t>ウワマワ</t>
    </rPh>
    <phoneticPr fontId="5"/>
  </si>
  <si>
    <t>当事業は、生涯スポーツ社会の実現に向けた環境整備のため、生涯スポーツ全国会議や指導者養成研修会の開催等諸事業を行うものであり、政策として優先度が高いものとなっている。事業実施については、入札を用い公平性を確保し、経費削減を行うなど事業の効率化を行っている。なお、一部不用額が発生している主な理由としては、都道府県へ支出委任した事務の執行残によるものである。</t>
    <rPh sb="0" eb="3">
      <t>トウジギョウ</t>
    </rPh>
    <rPh sb="5" eb="7">
      <t>ショウガイ</t>
    </rPh>
    <rPh sb="11" eb="13">
      <t>シャカイ</t>
    </rPh>
    <rPh sb="14" eb="16">
      <t>ジツゲン</t>
    </rPh>
    <rPh sb="17" eb="18">
      <t>ム</t>
    </rPh>
    <rPh sb="20" eb="22">
      <t>カンキョウ</t>
    </rPh>
    <rPh sb="22" eb="24">
      <t>セイビ</t>
    </rPh>
    <rPh sb="28" eb="30">
      <t>ショウガイ</t>
    </rPh>
    <rPh sb="34" eb="36">
      <t>ゼンコク</t>
    </rPh>
    <rPh sb="36" eb="38">
      <t>カイギ</t>
    </rPh>
    <rPh sb="39" eb="42">
      <t>シドウシャ</t>
    </rPh>
    <rPh sb="42" eb="44">
      <t>ヨウセイ</t>
    </rPh>
    <rPh sb="44" eb="47">
      <t>ケンシュウカイ</t>
    </rPh>
    <rPh sb="48" eb="50">
      <t>カイサイ</t>
    </rPh>
    <rPh sb="50" eb="51">
      <t>トウ</t>
    </rPh>
    <rPh sb="51" eb="54">
      <t>ショジギョウ</t>
    </rPh>
    <rPh sb="55" eb="56">
      <t>オコナ</t>
    </rPh>
    <rPh sb="63" eb="65">
      <t>セイサク</t>
    </rPh>
    <rPh sb="68" eb="71">
      <t>ユウセンド</t>
    </rPh>
    <rPh sb="72" eb="73">
      <t>タカ</t>
    </rPh>
    <rPh sb="83" eb="85">
      <t>ジギョウ</t>
    </rPh>
    <rPh sb="85" eb="87">
      <t>ジッシ</t>
    </rPh>
    <rPh sb="93" eb="95">
      <t>ニュウサツ</t>
    </rPh>
    <rPh sb="96" eb="97">
      <t>モチ</t>
    </rPh>
    <rPh sb="98" eb="101">
      <t>コウヘイセイ</t>
    </rPh>
    <rPh sb="102" eb="104">
      <t>カクホ</t>
    </rPh>
    <rPh sb="106" eb="108">
      <t>ケイヒ</t>
    </rPh>
    <rPh sb="108" eb="110">
      <t>サクゲン</t>
    </rPh>
    <rPh sb="111" eb="112">
      <t>オコナ</t>
    </rPh>
    <rPh sb="115" eb="117">
      <t>ジギョウ</t>
    </rPh>
    <rPh sb="118" eb="121">
      <t>コウリツカ</t>
    </rPh>
    <rPh sb="122" eb="123">
      <t>オコナ</t>
    </rPh>
    <rPh sb="131" eb="133">
      <t>イチブ</t>
    </rPh>
    <rPh sb="133" eb="136">
      <t>フヨウガク</t>
    </rPh>
    <rPh sb="137" eb="139">
      <t>ハッセイ</t>
    </rPh>
    <rPh sb="143" eb="144">
      <t>オモ</t>
    </rPh>
    <rPh sb="145" eb="147">
      <t>リユウ</t>
    </rPh>
    <rPh sb="152" eb="156">
      <t>トドウフケン</t>
    </rPh>
    <rPh sb="157" eb="159">
      <t>シシュツ</t>
    </rPh>
    <rPh sb="159" eb="161">
      <t>イニン</t>
    </rPh>
    <rPh sb="163" eb="165">
      <t>ジム</t>
    </rPh>
    <rPh sb="166" eb="168">
      <t>シッコウ</t>
    </rPh>
    <rPh sb="168" eb="169">
      <t>ザン</t>
    </rPh>
    <phoneticPr fontId="5"/>
  </si>
  <si>
    <t>各種協議会、大臣表彰等は、国が行う事業である。
なお、体力運動能力調査については、一部事務を都道府県等に委任して事業を行っている。</t>
    <rPh sb="0" eb="2">
      <t>カクシュ</t>
    </rPh>
    <rPh sb="2" eb="5">
      <t>キョウギカイ</t>
    </rPh>
    <rPh sb="6" eb="8">
      <t>ダイジン</t>
    </rPh>
    <rPh sb="8" eb="10">
      <t>ヒョウショウ</t>
    </rPh>
    <rPh sb="10" eb="11">
      <t>ナド</t>
    </rPh>
    <rPh sb="13" eb="14">
      <t>クニ</t>
    </rPh>
    <rPh sb="15" eb="16">
      <t>オコナ</t>
    </rPh>
    <rPh sb="17" eb="19">
      <t>ジギョウ</t>
    </rPh>
    <rPh sb="27" eb="29">
      <t>タイリョク</t>
    </rPh>
    <rPh sb="29" eb="31">
      <t>ウンドウ</t>
    </rPh>
    <rPh sb="31" eb="33">
      <t>ノウリョク</t>
    </rPh>
    <rPh sb="33" eb="35">
      <t>チョウサ</t>
    </rPh>
    <rPh sb="41" eb="43">
      <t>イチブ</t>
    </rPh>
    <rPh sb="43" eb="45">
      <t>ジム</t>
    </rPh>
    <rPh sb="46" eb="50">
      <t>トドウフケン</t>
    </rPh>
    <rPh sb="50" eb="51">
      <t>トウ</t>
    </rPh>
    <rPh sb="52" eb="54">
      <t>イニン</t>
    </rPh>
    <rPh sb="56" eb="58">
      <t>ジギョウ</t>
    </rPh>
    <rPh sb="59" eb="60">
      <t>オコナ</t>
    </rPh>
    <phoneticPr fontId="5"/>
  </si>
  <si>
    <t>支出委任で行う事業は、支出先である都道府県から要望額を提出させ、真に必要なものであるか確認を行っている。</t>
    <rPh sb="0" eb="2">
      <t>シシュツ</t>
    </rPh>
    <rPh sb="2" eb="4">
      <t>イニン</t>
    </rPh>
    <rPh sb="5" eb="6">
      <t>オコナ</t>
    </rPh>
    <rPh sb="7" eb="9">
      <t>ジギョウ</t>
    </rPh>
    <rPh sb="11" eb="14">
      <t>シシュツサキ</t>
    </rPh>
    <rPh sb="17" eb="21">
      <t>トドウフケン</t>
    </rPh>
    <rPh sb="23" eb="25">
      <t>ヨウボウ</t>
    </rPh>
    <rPh sb="25" eb="26">
      <t>ガク</t>
    </rPh>
    <rPh sb="27" eb="29">
      <t>テイシュツ</t>
    </rPh>
    <rPh sb="32" eb="33">
      <t>シン</t>
    </rPh>
    <rPh sb="34" eb="36">
      <t>ヒツヨウ</t>
    </rPh>
    <rPh sb="43" eb="45">
      <t>カクニン</t>
    </rPh>
    <rPh sb="46" eb="47">
      <t>オコナ</t>
    </rPh>
    <phoneticPr fontId="5"/>
  </si>
  <si>
    <t>前年度の不用額を見直すなど、経費の削減を行っている。</t>
    <rPh sb="0" eb="3">
      <t>ゼンネンド</t>
    </rPh>
    <rPh sb="4" eb="7">
      <t>フヨウガク</t>
    </rPh>
    <rPh sb="8" eb="10">
      <t>ミナオ</t>
    </rPh>
    <rPh sb="14" eb="16">
      <t>ケイヒ</t>
    </rPh>
    <rPh sb="17" eb="19">
      <t>サクゲン</t>
    </rPh>
    <rPh sb="20" eb="21">
      <t>オコナ</t>
    </rPh>
    <phoneticPr fontId="5"/>
  </si>
  <si>
    <t>一部事務については、各都道府県に委任して事務を行うなど効果的に事業を実施している。</t>
    <rPh sb="0" eb="2">
      <t>イチブ</t>
    </rPh>
    <rPh sb="2" eb="4">
      <t>ジム</t>
    </rPh>
    <rPh sb="10" eb="11">
      <t>カク</t>
    </rPh>
    <rPh sb="11" eb="15">
      <t>トドウフケン</t>
    </rPh>
    <rPh sb="16" eb="18">
      <t>イニン</t>
    </rPh>
    <rPh sb="20" eb="22">
      <t>ジム</t>
    </rPh>
    <rPh sb="23" eb="24">
      <t>オコナ</t>
    </rPh>
    <rPh sb="27" eb="30">
      <t>コウカテキ</t>
    </rPh>
    <rPh sb="31" eb="33">
      <t>ジギョウ</t>
    </rPh>
    <rPh sb="34" eb="36">
      <t>ジッシ</t>
    </rPh>
    <phoneticPr fontId="5"/>
  </si>
  <si>
    <t>7.3百万/638</t>
    <rPh sb="3" eb="5">
      <t>ヒャクマン</t>
    </rPh>
    <phoneticPr fontId="5"/>
  </si>
  <si>
    <t>5.8百万/783</t>
    <rPh sb="3" eb="5">
      <t>ヒャクマン</t>
    </rPh>
    <phoneticPr fontId="5"/>
  </si>
  <si>
    <t>2.6百万円/3,535</t>
    <rPh sb="3" eb="5">
      <t>ヒャクマン</t>
    </rPh>
    <rPh sb="5" eb="6">
      <t>エン</t>
    </rPh>
    <phoneticPr fontId="5"/>
  </si>
  <si>
    <t>9,.5百万円/65,039</t>
    <rPh sb="4" eb="6">
      <t>ヒャクマン</t>
    </rPh>
    <rPh sb="6" eb="7">
      <t>エン</t>
    </rPh>
    <phoneticPr fontId="5"/>
  </si>
  <si>
    <t>5.3百万円/371</t>
    <rPh sb="3" eb="5">
      <t>ヒャクマン</t>
    </rPh>
    <rPh sb="5" eb="6">
      <t>エン</t>
    </rPh>
    <phoneticPr fontId="5"/>
  </si>
  <si>
    <t>6.4百万/900</t>
    <rPh sb="3" eb="5">
      <t>ヒャクマン</t>
    </rPh>
    <phoneticPr fontId="5"/>
  </si>
  <si>
    <t>11.6百万円/74,194</t>
    <rPh sb="4" eb="6">
      <t>ヒャクマン</t>
    </rPh>
    <rPh sb="6" eb="7">
      <t>エン</t>
    </rPh>
    <phoneticPr fontId="5"/>
  </si>
  <si>
    <t>（５）体力つくり国民運動の実施
体力つくり優秀組織表彰数</t>
    <rPh sb="3" eb="5">
      <t>タイリョク</t>
    </rPh>
    <rPh sb="8" eb="10">
      <t>コクミン</t>
    </rPh>
    <rPh sb="10" eb="12">
      <t>ウンドウ</t>
    </rPh>
    <rPh sb="13" eb="15">
      <t>ジッシ</t>
    </rPh>
    <rPh sb="16" eb="18">
      <t>タイリョク</t>
    </rPh>
    <rPh sb="21" eb="23">
      <t>ユウシュウ</t>
    </rPh>
    <rPh sb="23" eb="25">
      <t>ソシキ</t>
    </rPh>
    <rPh sb="25" eb="27">
      <t>ヒョウショウ</t>
    </rPh>
    <rPh sb="27" eb="28">
      <t>スウ</t>
    </rPh>
    <phoneticPr fontId="5"/>
  </si>
  <si>
    <t>団体</t>
    <rPh sb="0" eb="2">
      <t>ダンタイ</t>
    </rPh>
    <phoneticPr fontId="5"/>
  </si>
  <si>
    <t>④生涯スポーツ功労者等の実施
Ｘ：執行額　／　Ｙ：表彰者数　　　　　　　　　　</t>
    <rPh sb="1" eb="3">
      <t>ショウガイ</t>
    </rPh>
    <rPh sb="7" eb="10">
      <t>コウロウシャ</t>
    </rPh>
    <rPh sb="10" eb="11">
      <t>トウ</t>
    </rPh>
    <rPh sb="12" eb="14">
      <t>ジッシ</t>
    </rPh>
    <rPh sb="25" eb="27">
      <t>ヒョウショウ</t>
    </rPh>
    <phoneticPr fontId="5"/>
  </si>
  <si>
    <t>⑤体力つくり国民運動の実施
Ｘ：執行額　／　Ｙ：表彰者数　</t>
    <rPh sb="1" eb="3">
      <t>タイリョク</t>
    </rPh>
    <rPh sb="6" eb="8">
      <t>コクミン</t>
    </rPh>
    <rPh sb="8" eb="10">
      <t>ウンドウ</t>
    </rPh>
    <rPh sb="11" eb="13">
      <t>ジッシ</t>
    </rPh>
    <rPh sb="16" eb="18">
      <t>シッコウ</t>
    </rPh>
    <rPh sb="18" eb="19">
      <t>ガク</t>
    </rPh>
    <rPh sb="24" eb="26">
      <t>ヒョウショウ</t>
    </rPh>
    <rPh sb="26" eb="27">
      <t>シャ</t>
    </rPh>
    <rPh sb="27" eb="28">
      <t>スウ</t>
    </rPh>
    <phoneticPr fontId="5"/>
  </si>
  <si>
    <t>(有)リラックス</t>
    <rPh sb="0" eb="3">
      <t>ユウ</t>
    </rPh>
    <phoneticPr fontId="5"/>
  </si>
  <si>
    <t>D.(有)リラックス</t>
    <rPh sb="2" eb="5">
      <t>ユウ</t>
    </rPh>
    <phoneticPr fontId="5"/>
  </si>
  <si>
    <t>生涯スポーツ全国会議や指導者養成研修会の開催等の諸事業は、生涯スポーツ社会実現のために必要な事業である。また、スポーツ基本法において、スポーツに関する施策を総合的に策定し、実施する責務を負うと記載されており、優先度が高い事業である。</t>
    <rPh sb="0" eb="2">
      <t>ショウガイ</t>
    </rPh>
    <rPh sb="6" eb="8">
      <t>ゼンコク</t>
    </rPh>
    <rPh sb="8" eb="10">
      <t>カイギ</t>
    </rPh>
    <rPh sb="11" eb="14">
      <t>シドウシャ</t>
    </rPh>
    <rPh sb="14" eb="16">
      <t>ヨウセイ</t>
    </rPh>
    <rPh sb="16" eb="19">
      <t>ケンシュウカイ</t>
    </rPh>
    <rPh sb="20" eb="22">
      <t>カイサイ</t>
    </rPh>
    <rPh sb="22" eb="23">
      <t>ナド</t>
    </rPh>
    <rPh sb="24" eb="27">
      <t>ショジギョウ</t>
    </rPh>
    <rPh sb="29" eb="31">
      <t>ショウガイ</t>
    </rPh>
    <rPh sb="35" eb="37">
      <t>シャカイ</t>
    </rPh>
    <rPh sb="37" eb="39">
      <t>ジツゲン</t>
    </rPh>
    <rPh sb="43" eb="45">
      <t>ヒツヨウ</t>
    </rPh>
    <rPh sb="46" eb="48">
      <t>ジギョウ</t>
    </rPh>
    <rPh sb="59" eb="62">
      <t>キホンホウ</t>
    </rPh>
    <rPh sb="72" eb="73">
      <t>カン</t>
    </rPh>
    <rPh sb="75" eb="77">
      <t>セサク</t>
    </rPh>
    <rPh sb="78" eb="81">
      <t>ソウゴウテキ</t>
    </rPh>
    <rPh sb="82" eb="84">
      <t>サクテイ</t>
    </rPh>
    <rPh sb="86" eb="88">
      <t>ジッシ</t>
    </rPh>
    <rPh sb="90" eb="92">
      <t>セキム</t>
    </rPh>
    <rPh sb="93" eb="94">
      <t>オ</t>
    </rPh>
    <rPh sb="96" eb="98">
      <t>キサイ</t>
    </rPh>
    <rPh sb="104" eb="107">
      <t>ユウセンド</t>
    </rPh>
    <rPh sb="108" eb="109">
      <t>タカ</t>
    </rPh>
    <rPh sb="110" eb="112">
      <t>ジギョウ</t>
    </rPh>
    <phoneticPr fontId="5"/>
  </si>
  <si>
    <t>平成26年度の執行率は86%となっており、前年度と同水準であり妥当である。</t>
    <rPh sb="0" eb="2">
      <t>ヘイセイ</t>
    </rPh>
    <rPh sb="4" eb="6">
      <t>ネンド</t>
    </rPh>
    <rPh sb="7" eb="10">
      <t>シッコウリツ</t>
    </rPh>
    <rPh sb="21" eb="24">
      <t>ゼンネンド</t>
    </rPh>
    <rPh sb="25" eb="28">
      <t>ドウスイジュン</t>
    </rPh>
    <rPh sb="31" eb="33">
      <t>ダトウ</t>
    </rPh>
    <phoneticPr fontId="5"/>
  </si>
  <si>
    <t>3.7百万円/12</t>
    <rPh sb="3" eb="5">
      <t>ヒャクマン</t>
    </rPh>
    <rPh sb="5" eb="6">
      <t>エン</t>
    </rPh>
    <phoneticPr fontId="5"/>
  </si>
  <si>
    <t>3.7百万円/14</t>
    <rPh sb="3" eb="5">
      <t>ヒャクマン</t>
    </rPh>
    <rPh sb="5" eb="6">
      <t>エン</t>
    </rPh>
    <phoneticPr fontId="5"/>
  </si>
  <si>
    <t>2.3百万円/13</t>
    <rPh sb="3" eb="5">
      <t>ヒャクマン</t>
    </rPh>
    <rPh sb="5" eb="6">
      <t>エン</t>
    </rPh>
    <phoneticPr fontId="5"/>
  </si>
  <si>
    <t>（４）生涯スポーツ功労者等の表彰
①生涯スポーツ功労者表彰及び生涯スポーツ優良団体表彰者数
②スポーツ推進委員功労者表彰者数</t>
    <rPh sb="3" eb="5">
      <t>ショウガイ</t>
    </rPh>
    <rPh sb="9" eb="12">
      <t>コウロウシャ</t>
    </rPh>
    <rPh sb="12" eb="13">
      <t>トウ</t>
    </rPh>
    <rPh sb="14" eb="16">
      <t>ヒョウショウ</t>
    </rPh>
    <rPh sb="18" eb="20">
      <t>ショウガイ</t>
    </rPh>
    <rPh sb="24" eb="27">
      <t>コウロウシャ</t>
    </rPh>
    <rPh sb="27" eb="29">
      <t>ヒョウショウ</t>
    </rPh>
    <rPh sb="29" eb="30">
      <t>オヨ</t>
    </rPh>
    <rPh sb="31" eb="33">
      <t>ショウガイ</t>
    </rPh>
    <rPh sb="37" eb="39">
      <t>ユウリョウ</t>
    </rPh>
    <rPh sb="39" eb="41">
      <t>ダンタイ</t>
    </rPh>
    <rPh sb="41" eb="44">
      <t>ヒョウショウシャ</t>
    </rPh>
    <rPh sb="44" eb="45">
      <t>スウ</t>
    </rPh>
    <rPh sb="51" eb="53">
      <t>スイシン</t>
    </rPh>
    <rPh sb="53" eb="55">
      <t>イイン</t>
    </rPh>
    <rPh sb="55" eb="58">
      <t>コウロウシャ</t>
    </rPh>
    <rPh sb="58" eb="61">
      <t>ヒョウショウシャ</t>
    </rPh>
    <rPh sb="61" eb="62">
      <t>スウ</t>
    </rPh>
    <phoneticPr fontId="5"/>
  </si>
  <si>
    <t>2.7百万/3,９00</t>
    <rPh sb="3" eb="5">
      <t>ヒャクマン</t>
    </rPh>
    <phoneticPr fontId="5"/>
  </si>
  <si>
    <t>3.5百万/13</t>
    <rPh sb="3" eb="5">
      <t>ヒャクマン</t>
    </rPh>
    <phoneticPr fontId="5"/>
  </si>
  <si>
    <r>
      <t>3</t>
    </r>
    <r>
      <rPr>
        <sz val="11"/>
        <rFont val="ＭＳ Ｐゴシック"/>
        <family val="3"/>
        <charset val="128"/>
      </rPr>
      <t>48/351</t>
    </r>
    <phoneticPr fontId="5"/>
  </si>
  <si>
    <t>353/354/355/356/358/359</t>
    <phoneticPr fontId="5"/>
  </si>
  <si>
    <t>4.6百万円/375</t>
    <rPh sb="3" eb="5">
      <t>ヒャクマン</t>
    </rPh>
    <rPh sb="5" eb="6">
      <t>エン</t>
    </rPh>
    <phoneticPr fontId="5"/>
  </si>
  <si>
    <t>成人の週１回以上のスポーツ実施率の向上</t>
    <rPh sb="0" eb="2">
      <t>セイジン</t>
    </rPh>
    <rPh sb="3" eb="4">
      <t>シュウ</t>
    </rPh>
    <rPh sb="5" eb="6">
      <t>カイ</t>
    </rPh>
    <rPh sb="6" eb="8">
      <t>イジョウ</t>
    </rPh>
    <rPh sb="13" eb="16">
      <t>ジッシリツ</t>
    </rPh>
    <rPh sb="17" eb="19">
      <t>コウジョウ</t>
    </rPh>
    <phoneticPr fontId="5"/>
  </si>
  <si>
    <t>成人の週１回以上のスポーツ実施率
（体育・スポーツに関する世論調査）</t>
    <rPh sb="6" eb="8">
      <t>イジョウ</t>
    </rPh>
    <rPh sb="18" eb="20">
      <t>タイイク</t>
    </rPh>
    <rPh sb="26" eb="27">
      <t>カン</t>
    </rPh>
    <rPh sb="29" eb="31">
      <t>ヨロン</t>
    </rPh>
    <rPh sb="31" eb="33">
      <t>チョウサ</t>
    </rPh>
    <phoneticPr fontId="5"/>
  </si>
  <si>
    <t>本事業で実施する生涯スポーツ功労者表彰等は、生涯スポーツ社会の実現に向けた必要な事業である。</t>
    <rPh sb="0" eb="1">
      <t>ホン</t>
    </rPh>
    <rPh sb="1" eb="3">
      <t>ジギョウ</t>
    </rPh>
    <rPh sb="4" eb="6">
      <t>ジッシ</t>
    </rPh>
    <rPh sb="8" eb="10">
      <t>ショウガイ</t>
    </rPh>
    <rPh sb="14" eb="17">
      <t>コウロウシャ</t>
    </rPh>
    <rPh sb="17" eb="19">
      <t>ヒョウショウ</t>
    </rPh>
    <rPh sb="19" eb="20">
      <t>トウ</t>
    </rPh>
    <rPh sb="22" eb="24">
      <t>ショウガイ</t>
    </rPh>
    <rPh sb="28" eb="30">
      <t>シャカイ</t>
    </rPh>
    <rPh sb="31" eb="33">
      <t>ジツゲン</t>
    </rPh>
    <rPh sb="34" eb="35">
      <t>ム</t>
    </rPh>
    <rPh sb="37" eb="39">
      <t>ヒツヨウ</t>
    </rPh>
    <rPh sb="40" eb="42">
      <t>ジギョウ</t>
    </rPh>
    <phoneticPr fontId="5"/>
  </si>
  <si>
    <t>当事業は、スポーツ基本法において、国がスポーツに関する施策を総合的に実施しなければならないと必要性が明記され、政策の優先度が極めて高い事業であるため、今後も関係省庁や地方公共団体、民間スポーツクラブ等と連携しながら事業を進めていく。
また、事業の執行に当たっては、公平性・競争性・透明性を確保しつつ、適切かつ必要最低限な使用を検討し、不要額については翌年度事業に反映させるなど精査を行い、引き続きコスト削減に努めていく。</t>
    <rPh sb="0" eb="3">
      <t>トウジギョウ</t>
    </rPh>
    <rPh sb="9" eb="12">
      <t>キホンホウ</t>
    </rPh>
    <rPh sb="17" eb="18">
      <t>クニ</t>
    </rPh>
    <rPh sb="24" eb="25">
      <t>カン</t>
    </rPh>
    <rPh sb="27" eb="29">
      <t>セサク</t>
    </rPh>
    <rPh sb="30" eb="33">
      <t>ソウゴウテキ</t>
    </rPh>
    <rPh sb="34" eb="36">
      <t>ジッシ</t>
    </rPh>
    <rPh sb="46" eb="49">
      <t>ヒツヨウセイ</t>
    </rPh>
    <rPh sb="50" eb="52">
      <t>メイキ</t>
    </rPh>
    <rPh sb="55" eb="57">
      <t>セイサク</t>
    </rPh>
    <rPh sb="58" eb="61">
      <t>ユウセンド</t>
    </rPh>
    <rPh sb="62" eb="63">
      <t>キワ</t>
    </rPh>
    <rPh sb="65" eb="66">
      <t>タカ</t>
    </rPh>
    <rPh sb="67" eb="69">
      <t>ジギョウ</t>
    </rPh>
    <rPh sb="75" eb="77">
      <t>コンゴ</t>
    </rPh>
    <rPh sb="156" eb="159">
      <t>サイテイゲン</t>
    </rPh>
    <rPh sb="169" eb="170">
      <t>ガク</t>
    </rPh>
    <rPh sb="175" eb="178">
      <t>ヨクネンド</t>
    </rPh>
    <rPh sb="178" eb="180">
      <t>ジギョウ</t>
    </rPh>
    <rPh sb="181" eb="183">
      <t>ハンエイ</t>
    </rPh>
    <phoneticPr fontId="5"/>
  </si>
  <si>
    <t>-</t>
    <phoneticPr fontId="5"/>
  </si>
  <si>
    <t>-</t>
    <phoneticPr fontId="5"/>
  </si>
  <si>
    <t>外部有識者による点検対象外</t>
    <phoneticPr fontId="5"/>
  </si>
  <si>
    <t>１．事業評価の観点：本事業は、国民の誰もが、それぞれの体力や年齢、技術、興味、目的に応じて、いつでも、どこでも、いつまでもスポーツに親しむことができる生涯スポーツ社会の実現に向けた環境の整備を推進することも目的に昭和３５年度以降実施しているものであり，事業評価に当たっては契約・執行手続き及び長期継続事業の観点等から検証を行った。
２．所見：生涯スポーツ社会の実現の基盤構築のために国の責務として行っている施策であるため、国の事業としての必要性は認められる。ただし、引き続き現行の予算規模を維持しながらも、長期継続事業であることを踏まえ、不断にコスト削減に留意しつつ、今後の予算の縮減が可能かどうか見直しに努めることとする。</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</si>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</sst>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editAs="oneCell">
    <xdr:from>
      <xdr:col>8</xdr:col>
      <xdr:colOff>44824</xdr:colOff>
      <xdr:row>140</xdr:row>
      <xdr:rowOff>161021</xdr:rowOff>
    </xdr:from>
    <xdr:to>
      <xdr:col>48</xdr:col>
      <xdr:colOff>179294</xdr:colOff>
      <xdr:row>166</xdr:row>
      <xdr:rowOff>140038</xdr:rowOff>
    </xdr:to>
    <xdr:pic>
      <xdr:nvPicPr>
        <xdr:cNvPr id="2" name="図 1"/>
        <xdr:cNvPicPr>
          <a:picLocks noChangeAspect="1"/>
        </xdr:cNvPicPr>
      </xdr:nvPicPr>
      <xdr:blipFill>
        <a:blip xmlns:r="http://schemas.openxmlformats.org/officeDocument/2006/relationships" r:embed="rId1"/>
        <a:stretch>
          <a:fillRect/>
        </a:stretch>
      </xdr:blipFill>
      <xdr:spPr>
        <a:xfrm>
          <a:off x="1568824" y="37487815"/>
          <a:ext cx="7754470" cy="90109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Layout" topLeftCell="A126" zoomScale="85" zoomScaleNormal="75" zoomScaleSheetLayoutView="85" zoomScalePageLayoutView="8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6" t="s">
        <v>0</v>
      </c>
      <c r="AK2" s="436"/>
      <c r="AL2" s="436"/>
      <c r="AM2" s="436"/>
      <c r="AN2" s="436"/>
      <c r="AO2" s="436"/>
      <c r="AP2" s="436"/>
      <c r="AQ2" s="685" t="s">
        <v>458</v>
      </c>
      <c r="AR2" s="685"/>
      <c r="AS2" s="68" t="str">
        <f>IF(OR(AQ2="　", AQ2=""), "", "-")</f>
        <v/>
      </c>
      <c r="AT2" s="686">
        <v>316</v>
      </c>
      <c r="AU2" s="686"/>
      <c r="AV2" s="69" t="str">
        <f>IF(AW2="", "", "-")</f>
        <v/>
      </c>
      <c r="AW2" s="687"/>
      <c r="AX2" s="687"/>
    </row>
    <row r="3" spans="1:50" ht="21" customHeight="1" thickBot="1">
      <c r="A3" s="645" t="s">
        <v>215</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89</v>
      </c>
      <c r="AJ3" s="647" t="s">
        <v>464</v>
      </c>
      <c r="AK3" s="647"/>
      <c r="AL3" s="647"/>
      <c r="AM3" s="647"/>
      <c r="AN3" s="647"/>
      <c r="AO3" s="647"/>
      <c r="AP3" s="647"/>
      <c r="AQ3" s="647"/>
      <c r="AR3" s="647"/>
      <c r="AS3" s="647"/>
      <c r="AT3" s="647"/>
      <c r="AU3" s="647"/>
      <c r="AV3" s="647"/>
      <c r="AW3" s="647"/>
      <c r="AX3" s="36" t="s">
        <v>90</v>
      </c>
    </row>
    <row r="4" spans="1:50" ht="24.75" customHeight="1">
      <c r="A4" s="463" t="s">
        <v>30</v>
      </c>
      <c r="B4" s="464"/>
      <c r="C4" s="464"/>
      <c r="D4" s="464"/>
      <c r="E4" s="464"/>
      <c r="F4" s="464"/>
      <c r="G4" s="437" t="s">
        <v>465</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466</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92</v>
      </c>
      <c r="B5" s="448"/>
      <c r="C5" s="448"/>
      <c r="D5" s="448"/>
      <c r="E5" s="448"/>
      <c r="F5" s="449"/>
      <c r="G5" s="661" t="s">
        <v>160</v>
      </c>
      <c r="H5" s="623"/>
      <c r="I5" s="623"/>
      <c r="J5" s="623"/>
      <c r="K5" s="623"/>
      <c r="L5" s="623"/>
      <c r="M5" s="662" t="s">
        <v>91</v>
      </c>
      <c r="N5" s="663"/>
      <c r="O5" s="663"/>
      <c r="P5" s="663"/>
      <c r="Q5" s="663"/>
      <c r="R5" s="664"/>
      <c r="S5" s="622" t="s">
        <v>156</v>
      </c>
      <c r="T5" s="623"/>
      <c r="U5" s="623"/>
      <c r="V5" s="623"/>
      <c r="W5" s="623"/>
      <c r="X5" s="624"/>
      <c r="Y5" s="454" t="s">
        <v>3</v>
      </c>
      <c r="Z5" s="455"/>
      <c r="AA5" s="455"/>
      <c r="AB5" s="455"/>
      <c r="AC5" s="455"/>
      <c r="AD5" s="456"/>
      <c r="AE5" s="457" t="s">
        <v>467</v>
      </c>
      <c r="AF5" s="458"/>
      <c r="AG5" s="458"/>
      <c r="AH5" s="458"/>
      <c r="AI5" s="458"/>
      <c r="AJ5" s="458"/>
      <c r="AK5" s="458"/>
      <c r="AL5" s="458"/>
      <c r="AM5" s="458"/>
      <c r="AN5" s="458"/>
      <c r="AO5" s="458"/>
      <c r="AP5" s="459"/>
      <c r="AQ5" s="460" t="s">
        <v>468</v>
      </c>
      <c r="AR5" s="461"/>
      <c r="AS5" s="461"/>
      <c r="AT5" s="461"/>
      <c r="AU5" s="461"/>
      <c r="AV5" s="461"/>
      <c r="AW5" s="461"/>
      <c r="AX5" s="462"/>
    </row>
    <row r="6" spans="1:50" ht="39"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471</v>
      </c>
      <c r="AF6" s="472"/>
      <c r="AG6" s="472"/>
      <c r="AH6" s="472"/>
      <c r="AI6" s="472"/>
      <c r="AJ6" s="472"/>
      <c r="AK6" s="472"/>
      <c r="AL6" s="472"/>
      <c r="AM6" s="472"/>
      <c r="AN6" s="472"/>
      <c r="AO6" s="472"/>
      <c r="AP6" s="472"/>
      <c r="AQ6" s="473"/>
      <c r="AR6" s="473"/>
      <c r="AS6" s="473"/>
      <c r="AT6" s="473"/>
      <c r="AU6" s="473"/>
      <c r="AV6" s="473"/>
      <c r="AW6" s="473"/>
      <c r="AX6" s="474"/>
    </row>
    <row r="7" spans="1:50" ht="37.5" customHeight="1">
      <c r="A7" s="490" t="s">
        <v>25</v>
      </c>
      <c r="B7" s="491"/>
      <c r="C7" s="491"/>
      <c r="D7" s="491"/>
      <c r="E7" s="491"/>
      <c r="F7" s="491"/>
      <c r="G7" s="492" t="s">
        <v>470</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472</v>
      </c>
      <c r="AF7" s="497"/>
      <c r="AG7" s="497"/>
      <c r="AH7" s="497"/>
      <c r="AI7" s="497"/>
      <c r="AJ7" s="497"/>
      <c r="AK7" s="497"/>
      <c r="AL7" s="497"/>
      <c r="AM7" s="497"/>
      <c r="AN7" s="497"/>
      <c r="AO7" s="497"/>
      <c r="AP7" s="497"/>
      <c r="AQ7" s="497"/>
      <c r="AR7" s="497"/>
      <c r="AS7" s="497"/>
      <c r="AT7" s="497"/>
      <c r="AU7" s="497"/>
      <c r="AV7" s="497"/>
      <c r="AW7" s="497"/>
      <c r="AX7" s="498"/>
    </row>
    <row r="8" spans="1:50" ht="44.25" customHeight="1">
      <c r="A8" s="642" t="s">
        <v>307</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5" t="s">
        <v>78</v>
      </c>
      <c r="Z8" s="475"/>
      <c r="AA8" s="475"/>
      <c r="AB8" s="475"/>
      <c r="AC8" s="475"/>
      <c r="AD8" s="475"/>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9" customHeight="1">
      <c r="A9" s="193" t="s">
        <v>26</v>
      </c>
      <c r="B9" s="194"/>
      <c r="C9" s="194"/>
      <c r="D9" s="194"/>
      <c r="E9" s="194"/>
      <c r="F9" s="194"/>
      <c r="G9" s="195" t="s">
        <v>532</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c r="A10" s="193" t="s">
        <v>36</v>
      </c>
      <c r="B10" s="194"/>
      <c r="C10" s="194"/>
      <c r="D10" s="194"/>
      <c r="E10" s="194"/>
      <c r="F10" s="194"/>
      <c r="G10" s="195" t="s">
        <v>533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499"/>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500" t="s">
        <v>27</v>
      </c>
      <c r="B12" s="501"/>
      <c r="C12" s="501"/>
      <c r="D12" s="501"/>
      <c r="E12" s="501"/>
      <c r="F12" s="502"/>
      <c r="G12" s="506"/>
      <c r="H12" s="507"/>
      <c r="I12" s="507"/>
      <c r="J12" s="507"/>
      <c r="K12" s="507"/>
      <c r="L12" s="507"/>
      <c r="M12" s="507"/>
      <c r="N12" s="507"/>
      <c r="O12" s="507"/>
      <c r="P12" s="148" t="s">
        <v>68</v>
      </c>
      <c r="Q12" s="93"/>
      <c r="R12" s="93"/>
      <c r="S12" s="93"/>
      <c r="T12" s="93"/>
      <c r="U12" s="93"/>
      <c r="V12" s="94"/>
      <c r="W12" s="148" t="s">
        <v>69</v>
      </c>
      <c r="X12" s="93"/>
      <c r="Y12" s="93"/>
      <c r="Z12" s="93"/>
      <c r="AA12" s="93"/>
      <c r="AB12" s="93"/>
      <c r="AC12" s="94"/>
      <c r="AD12" s="148" t="s">
        <v>70</v>
      </c>
      <c r="AE12" s="93"/>
      <c r="AF12" s="93"/>
      <c r="AG12" s="93"/>
      <c r="AH12" s="93"/>
      <c r="AI12" s="93"/>
      <c r="AJ12" s="94"/>
      <c r="AK12" s="148" t="s">
        <v>71</v>
      </c>
      <c r="AL12" s="93"/>
      <c r="AM12" s="93"/>
      <c r="AN12" s="93"/>
      <c r="AO12" s="93"/>
      <c r="AP12" s="93"/>
      <c r="AQ12" s="94"/>
      <c r="AR12" s="148" t="s">
        <v>72</v>
      </c>
      <c r="AS12" s="93"/>
      <c r="AT12" s="93"/>
      <c r="AU12" s="93"/>
      <c r="AV12" s="93"/>
      <c r="AW12" s="93"/>
      <c r="AX12" s="508"/>
    </row>
    <row r="13" spans="1:50" ht="21" customHeight="1">
      <c r="A13" s="405"/>
      <c r="B13" s="406"/>
      <c r="C13" s="406"/>
      <c r="D13" s="406"/>
      <c r="E13" s="406"/>
      <c r="F13" s="407"/>
      <c r="G13" s="509" t="s">
        <v>7</v>
      </c>
      <c r="H13" s="510"/>
      <c r="I13" s="515" t="s">
        <v>8</v>
      </c>
      <c r="J13" s="516"/>
      <c r="K13" s="516"/>
      <c r="L13" s="516"/>
      <c r="M13" s="516"/>
      <c r="N13" s="516"/>
      <c r="O13" s="517"/>
      <c r="P13" s="184">
        <v>38</v>
      </c>
      <c r="Q13" s="185"/>
      <c r="R13" s="185"/>
      <c r="S13" s="185"/>
      <c r="T13" s="185"/>
      <c r="U13" s="185"/>
      <c r="V13" s="186"/>
      <c r="W13" s="184">
        <v>37</v>
      </c>
      <c r="X13" s="185"/>
      <c r="Y13" s="185"/>
      <c r="Z13" s="185"/>
      <c r="AA13" s="185"/>
      <c r="AB13" s="185"/>
      <c r="AC13" s="186"/>
      <c r="AD13" s="184">
        <v>37</v>
      </c>
      <c r="AE13" s="185"/>
      <c r="AF13" s="185"/>
      <c r="AG13" s="185"/>
      <c r="AH13" s="185"/>
      <c r="AI13" s="185"/>
      <c r="AJ13" s="186"/>
      <c r="AK13" s="184">
        <v>35</v>
      </c>
      <c r="AL13" s="185"/>
      <c r="AM13" s="185"/>
      <c r="AN13" s="185"/>
      <c r="AO13" s="185"/>
      <c r="AP13" s="185"/>
      <c r="AQ13" s="186"/>
      <c r="AR13" s="198">
        <v>35</v>
      </c>
      <c r="AS13" s="199"/>
      <c r="AT13" s="199"/>
      <c r="AU13" s="199"/>
      <c r="AV13" s="199"/>
      <c r="AW13" s="199"/>
      <c r="AX13" s="200"/>
    </row>
    <row r="14" spans="1:50" ht="21" customHeight="1">
      <c r="A14" s="405"/>
      <c r="B14" s="406"/>
      <c r="C14" s="406"/>
      <c r="D14" s="406"/>
      <c r="E14" s="406"/>
      <c r="F14" s="407"/>
      <c r="G14" s="511"/>
      <c r="H14" s="512"/>
      <c r="I14" s="188" t="s">
        <v>9</v>
      </c>
      <c r="J14" s="189"/>
      <c r="K14" s="189"/>
      <c r="L14" s="189"/>
      <c r="M14" s="189"/>
      <c r="N14" s="189"/>
      <c r="O14" s="190"/>
      <c r="P14" s="184" t="s">
        <v>473</v>
      </c>
      <c r="Q14" s="185"/>
      <c r="R14" s="185"/>
      <c r="S14" s="185"/>
      <c r="T14" s="185"/>
      <c r="U14" s="185"/>
      <c r="V14" s="186"/>
      <c r="W14" s="184" t="s">
        <v>473</v>
      </c>
      <c r="X14" s="185"/>
      <c r="Y14" s="185"/>
      <c r="Z14" s="185"/>
      <c r="AA14" s="185"/>
      <c r="AB14" s="185"/>
      <c r="AC14" s="186"/>
      <c r="AD14" s="184" t="s">
        <v>474</v>
      </c>
      <c r="AE14" s="185"/>
      <c r="AF14" s="185"/>
      <c r="AG14" s="185"/>
      <c r="AH14" s="185"/>
      <c r="AI14" s="185"/>
      <c r="AJ14" s="186"/>
      <c r="AK14" s="184" t="s">
        <v>570</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1"/>
      <c r="H15" s="512"/>
      <c r="I15" s="188" t="s">
        <v>61</v>
      </c>
      <c r="J15" s="434"/>
      <c r="K15" s="434"/>
      <c r="L15" s="434"/>
      <c r="M15" s="434"/>
      <c r="N15" s="434"/>
      <c r="O15" s="435"/>
      <c r="P15" s="184" t="s">
        <v>473</v>
      </c>
      <c r="Q15" s="185"/>
      <c r="R15" s="185"/>
      <c r="S15" s="185"/>
      <c r="T15" s="185"/>
      <c r="U15" s="185"/>
      <c r="V15" s="186"/>
      <c r="W15" s="184" t="s">
        <v>473</v>
      </c>
      <c r="X15" s="185"/>
      <c r="Y15" s="185"/>
      <c r="Z15" s="185"/>
      <c r="AA15" s="185"/>
      <c r="AB15" s="185"/>
      <c r="AC15" s="186"/>
      <c r="AD15" s="184" t="s">
        <v>473</v>
      </c>
      <c r="AE15" s="185"/>
      <c r="AF15" s="185"/>
      <c r="AG15" s="185"/>
      <c r="AH15" s="185"/>
      <c r="AI15" s="185"/>
      <c r="AJ15" s="186"/>
      <c r="AK15" s="184" t="s">
        <v>571</v>
      </c>
      <c r="AL15" s="185"/>
      <c r="AM15" s="185"/>
      <c r="AN15" s="185"/>
      <c r="AO15" s="185"/>
      <c r="AP15" s="185"/>
      <c r="AQ15" s="186"/>
      <c r="AR15" s="184" t="s">
        <v>571</v>
      </c>
      <c r="AS15" s="185"/>
      <c r="AT15" s="185"/>
      <c r="AU15" s="185"/>
      <c r="AV15" s="185"/>
      <c r="AW15" s="185"/>
      <c r="AX15" s="187"/>
    </row>
    <row r="16" spans="1:50" ht="21" customHeight="1">
      <c r="A16" s="405"/>
      <c r="B16" s="406"/>
      <c r="C16" s="406"/>
      <c r="D16" s="406"/>
      <c r="E16" s="406"/>
      <c r="F16" s="407"/>
      <c r="G16" s="511"/>
      <c r="H16" s="512"/>
      <c r="I16" s="188" t="s">
        <v>62</v>
      </c>
      <c r="J16" s="434"/>
      <c r="K16" s="434"/>
      <c r="L16" s="434"/>
      <c r="M16" s="434"/>
      <c r="N16" s="434"/>
      <c r="O16" s="435"/>
      <c r="P16" s="184" t="s">
        <v>473</v>
      </c>
      <c r="Q16" s="185"/>
      <c r="R16" s="185"/>
      <c r="S16" s="185"/>
      <c r="T16" s="185"/>
      <c r="U16" s="185"/>
      <c r="V16" s="186"/>
      <c r="W16" s="184" t="s">
        <v>473</v>
      </c>
      <c r="X16" s="185"/>
      <c r="Y16" s="185"/>
      <c r="Z16" s="185"/>
      <c r="AA16" s="185"/>
      <c r="AB16" s="185"/>
      <c r="AC16" s="186"/>
      <c r="AD16" s="184" t="s">
        <v>474</v>
      </c>
      <c r="AE16" s="185"/>
      <c r="AF16" s="185"/>
      <c r="AG16" s="185"/>
      <c r="AH16" s="185"/>
      <c r="AI16" s="185"/>
      <c r="AJ16" s="186"/>
      <c r="AK16" s="184" t="s">
        <v>571</v>
      </c>
      <c r="AL16" s="185"/>
      <c r="AM16" s="185"/>
      <c r="AN16" s="185"/>
      <c r="AO16" s="185"/>
      <c r="AP16" s="185"/>
      <c r="AQ16" s="186"/>
      <c r="AR16" s="485"/>
      <c r="AS16" s="486"/>
      <c r="AT16" s="486"/>
      <c r="AU16" s="486"/>
      <c r="AV16" s="486"/>
      <c r="AW16" s="486"/>
      <c r="AX16" s="487"/>
    </row>
    <row r="17" spans="1:50" ht="24.75" customHeight="1">
      <c r="A17" s="405"/>
      <c r="B17" s="406"/>
      <c r="C17" s="406"/>
      <c r="D17" s="406"/>
      <c r="E17" s="406"/>
      <c r="F17" s="407"/>
      <c r="G17" s="511"/>
      <c r="H17" s="512"/>
      <c r="I17" s="188" t="s">
        <v>60</v>
      </c>
      <c r="J17" s="189"/>
      <c r="K17" s="189"/>
      <c r="L17" s="189"/>
      <c r="M17" s="189"/>
      <c r="N17" s="189"/>
      <c r="O17" s="190"/>
      <c r="P17" s="184">
        <v>2</v>
      </c>
      <c r="Q17" s="185"/>
      <c r="R17" s="185"/>
      <c r="S17" s="185"/>
      <c r="T17" s="185"/>
      <c r="U17" s="185"/>
      <c r="V17" s="186"/>
      <c r="W17" s="184" t="s">
        <v>473</v>
      </c>
      <c r="X17" s="185"/>
      <c r="Y17" s="185"/>
      <c r="Z17" s="185"/>
      <c r="AA17" s="185"/>
      <c r="AB17" s="185"/>
      <c r="AC17" s="186"/>
      <c r="AD17" s="184" t="s">
        <v>473</v>
      </c>
      <c r="AE17" s="185"/>
      <c r="AF17" s="185"/>
      <c r="AG17" s="185"/>
      <c r="AH17" s="185"/>
      <c r="AI17" s="185"/>
      <c r="AJ17" s="186"/>
      <c r="AK17" s="184" t="s">
        <v>571</v>
      </c>
      <c r="AL17" s="185"/>
      <c r="AM17" s="185"/>
      <c r="AN17" s="185"/>
      <c r="AO17" s="185"/>
      <c r="AP17" s="185"/>
      <c r="AQ17" s="186"/>
      <c r="AR17" s="488"/>
      <c r="AS17" s="488"/>
      <c r="AT17" s="488"/>
      <c r="AU17" s="488"/>
      <c r="AV17" s="488"/>
      <c r="AW17" s="488"/>
      <c r="AX17" s="489"/>
    </row>
    <row r="18" spans="1:50" ht="24.75" customHeight="1">
      <c r="A18" s="405"/>
      <c r="B18" s="406"/>
      <c r="C18" s="406"/>
      <c r="D18" s="406"/>
      <c r="E18" s="406"/>
      <c r="F18" s="407"/>
      <c r="G18" s="513"/>
      <c r="H18" s="514"/>
      <c r="I18" s="634" t="s">
        <v>22</v>
      </c>
      <c r="J18" s="635"/>
      <c r="K18" s="635"/>
      <c r="L18" s="635"/>
      <c r="M18" s="635"/>
      <c r="N18" s="635"/>
      <c r="O18" s="636"/>
      <c r="P18" s="656">
        <f>SUM(P13:V17)</f>
        <v>40</v>
      </c>
      <c r="Q18" s="657"/>
      <c r="R18" s="657"/>
      <c r="S18" s="657"/>
      <c r="T18" s="657"/>
      <c r="U18" s="657"/>
      <c r="V18" s="658"/>
      <c r="W18" s="656">
        <f>SUM(W13:AC17)</f>
        <v>37</v>
      </c>
      <c r="X18" s="657"/>
      <c r="Y18" s="657"/>
      <c r="Z18" s="657"/>
      <c r="AA18" s="657"/>
      <c r="AB18" s="657"/>
      <c r="AC18" s="658"/>
      <c r="AD18" s="656">
        <f t="shared" ref="AD18" si="0">SUM(AD13:AJ17)</f>
        <v>37</v>
      </c>
      <c r="AE18" s="657"/>
      <c r="AF18" s="657"/>
      <c r="AG18" s="657"/>
      <c r="AH18" s="657"/>
      <c r="AI18" s="657"/>
      <c r="AJ18" s="658"/>
      <c r="AK18" s="656">
        <f t="shared" ref="AK18" si="1">SUM(AK13:AQ17)</f>
        <v>35</v>
      </c>
      <c r="AL18" s="657"/>
      <c r="AM18" s="657"/>
      <c r="AN18" s="657"/>
      <c r="AO18" s="657"/>
      <c r="AP18" s="657"/>
      <c r="AQ18" s="658"/>
      <c r="AR18" s="656">
        <f t="shared" ref="AR18" si="2">SUM(AR13:AX17)</f>
        <v>35</v>
      </c>
      <c r="AS18" s="657"/>
      <c r="AT18" s="657"/>
      <c r="AU18" s="657"/>
      <c r="AV18" s="657"/>
      <c r="AW18" s="657"/>
      <c r="AX18" s="659"/>
    </row>
    <row r="19" spans="1:50" ht="24.75" customHeight="1">
      <c r="A19" s="405"/>
      <c r="B19" s="406"/>
      <c r="C19" s="406"/>
      <c r="D19" s="406"/>
      <c r="E19" s="406"/>
      <c r="F19" s="407"/>
      <c r="G19" s="654" t="s">
        <v>10</v>
      </c>
      <c r="H19" s="655"/>
      <c r="I19" s="655"/>
      <c r="J19" s="655"/>
      <c r="K19" s="655"/>
      <c r="L19" s="655"/>
      <c r="M19" s="655"/>
      <c r="N19" s="655"/>
      <c r="O19" s="655"/>
      <c r="P19" s="184">
        <v>36</v>
      </c>
      <c r="Q19" s="185"/>
      <c r="R19" s="185"/>
      <c r="S19" s="185"/>
      <c r="T19" s="185"/>
      <c r="U19" s="185"/>
      <c r="V19" s="186"/>
      <c r="W19" s="184">
        <v>32</v>
      </c>
      <c r="X19" s="185"/>
      <c r="Y19" s="185"/>
      <c r="Z19" s="185"/>
      <c r="AA19" s="185"/>
      <c r="AB19" s="185"/>
      <c r="AC19" s="186"/>
      <c r="AD19" s="184">
        <v>32</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c r="A20" s="503"/>
      <c r="B20" s="504"/>
      <c r="C20" s="504"/>
      <c r="D20" s="504"/>
      <c r="E20" s="504"/>
      <c r="F20" s="505"/>
      <c r="G20" s="654" t="s">
        <v>11</v>
      </c>
      <c r="H20" s="655"/>
      <c r="I20" s="655"/>
      <c r="J20" s="655"/>
      <c r="K20" s="655"/>
      <c r="L20" s="655"/>
      <c r="M20" s="655"/>
      <c r="N20" s="655"/>
      <c r="O20" s="655"/>
      <c r="P20" s="660">
        <f>IF(P18=0, "-", P19/P18)</f>
        <v>0.9</v>
      </c>
      <c r="Q20" s="660"/>
      <c r="R20" s="660"/>
      <c r="S20" s="660"/>
      <c r="T20" s="660"/>
      <c r="U20" s="660"/>
      <c r="V20" s="660"/>
      <c r="W20" s="660">
        <f>IF(W18=0, "-", W19/W18)</f>
        <v>0.86486486486486491</v>
      </c>
      <c r="X20" s="660"/>
      <c r="Y20" s="660"/>
      <c r="Z20" s="660"/>
      <c r="AA20" s="660"/>
      <c r="AB20" s="660"/>
      <c r="AC20" s="660"/>
      <c r="AD20" s="660">
        <f>IF(AD18=0, "-", AD19/AD18)</f>
        <v>0.86486486486486491</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c r="A21" s="136" t="s">
        <v>13</v>
      </c>
      <c r="B21" s="137"/>
      <c r="C21" s="137"/>
      <c r="D21" s="137"/>
      <c r="E21" s="137"/>
      <c r="F21" s="138"/>
      <c r="G21" s="174" t="s">
        <v>317</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68</v>
      </c>
      <c r="AF21" s="167"/>
      <c r="AG21" s="167"/>
      <c r="AH21" s="167"/>
      <c r="AI21" s="168"/>
      <c r="AJ21" s="166" t="s">
        <v>69</v>
      </c>
      <c r="AK21" s="167"/>
      <c r="AL21" s="167"/>
      <c r="AM21" s="167"/>
      <c r="AN21" s="168"/>
      <c r="AO21" s="166" t="s">
        <v>70</v>
      </c>
      <c r="AP21" s="167"/>
      <c r="AQ21" s="167"/>
      <c r="AR21" s="167"/>
      <c r="AS21" s="168"/>
      <c r="AT21" s="181" t="s">
        <v>302</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33</v>
      </c>
      <c r="AV22" s="80"/>
      <c r="AW22" s="81" t="s">
        <v>358</v>
      </c>
      <c r="AX22" s="82"/>
    </row>
    <row r="23" spans="1:50" ht="22.5" customHeight="1">
      <c r="A23" s="139"/>
      <c r="B23" s="137"/>
      <c r="C23" s="137"/>
      <c r="D23" s="137"/>
      <c r="E23" s="137"/>
      <c r="F23" s="138"/>
      <c r="G23" s="83" t="s">
        <v>566</v>
      </c>
      <c r="H23" s="84"/>
      <c r="I23" s="84"/>
      <c r="J23" s="84"/>
      <c r="K23" s="84"/>
      <c r="L23" s="84"/>
      <c r="M23" s="84"/>
      <c r="N23" s="84"/>
      <c r="O23" s="85"/>
      <c r="P23" s="228" t="s">
        <v>567</v>
      </c>
      <c r="Q23" s="243"/>
      <c r="R23" s="243"/>
      <c r="S23" s="243"/>
      <c r="T23" s="243"/>
      <c r="U23" s="243"/>
      <c r="V23" s="243"/>
      <c r="W23" s="243"/>
      <c r="X23" s="244"/>
      <c r="Y23" s="237" t="s">
        <v>14</v>
      </c>
      <c r="Z23" s="238"/>
      <c r="AA23" s="239"/>
      <c r="AB23" s="176" t="s">
        <v>16</v>
      </c>
      <c r="AC23" s="177"/>
      <c r="AD23" s="177"/>
      <c r="AE23" s="97">
        <v>47.5</v>
      </c>
      <c r="AF23" s="98"/>
      <c r="AG23" s="98"/>
      <c r="AH23" s="98"/>
      <c r="AI23" s="99"/>
      <c r="AJ23" s="97" t="s">
        <v>479</v>
      </c>
      <c r="AK23" s="98"/>
      <c r="AL23" s="98"/>
      <c r="AM23" s="98"/>
      <c r="AN23" s="99"/>
      <c r="AO23" s="97" t="s">
        <v>479</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64</v>
      </c>
      <c r="Z24" s="93"/>
      <c r="AA24" s="94"/>
      <c r="AB24" s="628" t="s">
        <v>16</v>
      </c>
      <c r="AC24" s="206"/>
      <c r="AD24" s="206"/>
      <c r="AE24" s="97" t="s">
        <v>478</v>
      </c>
      <c r="AF24" s="98"/>
      <c r="AG24" s="98"/>
      <c r="AH24" s="98"/>
      <c r="AI24" s="99"/>
      <c r="AJ24" s="97" t="s">
        <v>479</v>
      </c>
      <c r="AK24" s="98"/>
      <c r="AL24" s="98"/>
      <c r="AM24" s="98"/>
      <c r="AN24" s="99"/>
      <c r="AO24" s="97" t="s">
        <v>479</v>
      </c>
      <c r="AP24" s="98"/>
      <c r="AQ24" s="98"/>
      <c r="AR24" s="98"/>
      <c r="AS24" s="99"/>
      <c r="AT24" s="97">
        <v>65</v>
      </c>
      <c r="AU24" s="98"/>
      <c r="AV24" s="98"/>
      <c r="AW24" s="98"/>
      <c r="AX24" s="357"/>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361</v>
      </c>
      <c r="AC25" s="96"/>
      <c r="AD25" s="96"/>
      <c r="AE25" s="97" t="s">
        <v>479</v>
      </c>
      <c r="AF25" s="98"/>
      <c r="AG25" s="98"/>
      <c r="AH25" s="98"/>
      <c r="AI25" s="99"/>
      <c r="AJ25" s="97" t="s">
        <v>478</v>
      </c>
      <c r="AK25" s="98"/>
      <c r="AL25" s="98"/>
      <c r="AM25" s="98"/>
      <c r="AN25" s="99"/>
      <c r="AO25" s="97" t="s">
        <v>478</v>
      </c>
      <c r="AP25" s="98"/>
      <c r="AQ25" s="98"/>
      <c r="AR25" s="98"/>
      <c r="AS25" s="99"/>
      <c r="AT25" s="201"/>
      <c r="AU25" s="202"/>
      <c r="AV25" s="202"/>
      <c r="AW25" s="202"/>
      <c r="AX25" s="203"/>
    </row>
    <row r="26" spans="1:50" ht="18.75" hidden="1" customHeight="1">
      <c r="A26" s="136" t="s">
        <v>13</v>
      </c>
      <c r="B26" s="137"/>
      <c r="C26" s="137"/>
      <c r="D26" s="137"/>
      <c r="E26" s="137"/>
      <c r="F26" s="138"/>
      <c r="G26" s="174" t="s">
        <v>317</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68</v>
      </c>
      <c r="AF26" s="167"/>
      <c r="AG26" s="167"/>
      <c r="AH26" s="167"/>
      <c r="AI26" s="168"/>
      <c r="AJ26" s="166" t="s">
        <v>69</v>
      </c>
      <c r="AK26" s="167"/>
      <c r="AL26" s="167"/>
      <c r="AM26" s="167"/>
      <c r="AN26" s="168"/>
      <c r="AO26" s="166" t="s">
        <v>70</v>
      </c>
      <c r="AP26" s="167"/>
      <c r="AQ26" s="167"/>
      <c r="AR26" s="167"/>
      <c r="AS26" s="168"/>
      <c r="AT26" s="178" t="s">
        <v>302</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358</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64</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317</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68</v>
      </c>
      <c r="AF31" s="167"/>
      <c r="AG31" s="167"/>
      <c r="AH31" s="167"/>
      <c r="AI31" s="168"/>
      <c r="AJ31" s="166" t="s">
        <v>69</v>
      </c>
      <c r="AK31" s="167"/>
      <c r="AL31" s="167"/>
      <c r="AM31" s="167"/>
      <c r="AN31" s="168"/>
      <c r="AO31" s="166" t="s">
        <v>70</v>
      </c>
      <c r="AP31" s="167"/>
      <c r="AQ31" s="167"/>
      <c r="AR31" s="167"/>
      <c r="AS31" s="168"/>
      <c r="AT31" s="181" t="s">
        <v>302</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358</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64</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317</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68</v>
      </c>
      <c r="AF36" s="167"/>
      <c r="AG36" s="167"/>
      <c r="AH36" s="167"/>
      <c r="AI36" s="168"/>
      <c r="AJ36" s="166" t="s">
        <v>69</v>
      </c>
      <c r="AK36" s="167"/>
      <c r="AL36" s="167"/>
      <c r="AM36" s="167"/>
      <c r="AN36" s="168"/>
      <c r="AO36" s="166" t="s">
        <v>70</v>
      </c>
      <c r="AP36" s="167"/>
      <c r="AQ36" s="167"/>
      <c r="AR36" s="167"/>
      <c r="AS36" s="168"/>
      <c r="AT36" s="181" t="s">
        <v>302</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358</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64</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317</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68</v>
      </c>
      <c r="AF41" s="167"/>
      <c r="AG41" s="167"/>
      <c r="AH41" s="167"/>
      <c r="AI41" s="168"/>
      <c r="AJ41" s="166" t="s">
        <v>69</v>
      </c>
      <c r="AK41" s="167"/>
      <c r="AL41" s="167"/>
      <c r="AM41" s="167"/>
      <c r="AN41" s="168"/>
      <c r="AO41" s="166" t="s">
        <v>70</v>
      </c>
      <c r="AP41" s="167"/>
      <c r="AQ41" s="167"/>
      <c r="AR41" s="167"/>
      <c r="AS41" s="168"/>
      <c r="AT41" s="181" t="s">
        <v>302</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358</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64</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320</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5" t="s">
        <v>318</v>
      </c>
      <c r="B47" s="108" t="s">
        <v>315</v>
      </c>
      <c r="C47" s="109"/>
      <c r="D47" s="109"/>
      <c r="E47" s="109"/>
      <c r="F47" s="110"/>
      <c r="G47" s="172" t="s">
        <v>309</v>
      </c>
      <c r="H47" s="172"/>
      <c r="I47" s="172"/>
      <c r="J47" s="172"/>
      <c r="K47" s="172"/>
      <c r="L47" s="172"/>
      <c r="M47" s="172"/>
      <c r="N47" s="172"/>
      <c r="O47" s="172"/>
      <c r="P47" s="172"/>
      <c r="Q47" s="172"/>
      <c r="R47" s="172"/>
      <c r="S47" s="172"/>
      <c r="T47" s="172"/>
      <c r="U47" s="172"/>
      <c r="V47" s="172"/>
      <c r="W47" s="172"/>
      <c r="X47" s="172"/>
      <c r="Y47" s="172"/>
      <c r="Z47" s="172"/>
      <c r="AA47" s="173"/>
      <c r="AB47" s="315" t="s">
        <v>308</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5"/>
      <c r="B52" s="109" t="s">
        <v>316</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6"/>
      <c r="Z52" s="217"/>
      <c r="AA52" s="218"/>
      <c r="AB52" s="222" t="s">
        <v>12</v>
      </c>
      <c r="AC52" s="223"/>
      <c r="AD52" s="224"/>
      <c r="AE52" s="149" t="s">
        <v>68</v>
      </c>
      <c r="AF52" s="150"/>
      <c r="AG52" s="150"/>
      <c r="AH52" s="150"/>
      <c r="AI52" s="151"/>
      <c r="AJ52" s="149" t="s">
        <v>69</v>
      </c>
      <c r="AK52" s="150"/>
      <c r="AL52" s="150"/>
      <c r="AM52" s="150"/>
      <c r="AN52" s="151"/>
      <c r="AO52" s="149" t="s">
        <v>70</v>
      </c>
      <c r="AP52" s="150"/>
      <c r="AQ52" s="150"/>
      <c r="AR52" s="150"/>
      <c r="AS52" s="151"/>
      <c r="AT52" s="181" t="s">
        <v>302</v>
      </c>
      <c r="AU52" s="182"/>
      <c r="AV52" s="182"/>
      <c r="AW52" s="182"/>
      <c r="AX52" s="183"/>
    </row>
    <row r="53" spans="1:50" ht="18.75" hidden="1" customHeight="1">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358</v>
      </c>
      <c r="AX53" s="82"/>
    </row>
    <row r="54" spans="1:50" ht="22.5" hidden="1" customHeight="1">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85</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idden="1">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64</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c r="A57" s="665"/>
      <c r="B57" s="109" t="s">
        <v>316</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6"/>
      <c r="Z57" s="217"/>
      <c r="AA57" s="218"/>
      <c r="AB57" s="222" t="s">
        <v>12</v>
      </c>
      <c r="AC57" s="223"/>
      <c r="AD57" s="224"/>
      <c r="AE57" s="149" t="s">
        <v>68</v>
      </c>
      <c r="AF57" s="150"/>
      <c r="AG57" s="150"/>
      <c r="AH57" s="150"/>
      <c r="AI57" s="151"/>
      <c r="AJ57" s="149" t="s">
        <v>69</v>
      </c>
      <c r="AK57" s="150"/>
      <c r="AL57" s="150"/>
      <c r="AM57" s="150"/>
      <c r="AN57" s="151"/>
      <c r="AO57" s="149" t="s">
        <v>70</v>
      </c>
      <c r="AP57" s="150"/>
      <c r="AQ57" s="150"/>
      <c r="AR57" s="150"/>
      <c r="AS57" s="151"/>
      <c r="AT57" s="181" t="s">
        <v>302</v>
      </c>
      <c r="AU57" s="182"/>
      <c r="AV57" s="182"/>
      <c r="AW57" s="182"/>
      <c r="AX57" s="183"/>
    </row>
    <row r="58" spans="1:50" hidden="1">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358</v>
      </c>
      <c r="AX58" s="82"/>
    </row>
    <row r="59" spans="1:50" hidden="1">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85</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idden="1">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64</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665"/>
      <c r="B62" s="109" t="s">
        <v>316</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6"/>
      <c r="Z62" s="217"/>
      <c r="AA62" s="218"/>
      <c r="AB62" s="222" t="s">
        <v>12</v>
      </c>
      <c r="AC62" s="223"/>
      <c r="AD62" s="224"/>
      <c r="AE62" s="149" t="s">
        <v>68</v>
      </c>
      <c r="AF62" s="150"/>
      <c r="AG62" s="150"/>
      <c r="AH62" s="150"/>
      <c r="AI62" s="151"/>
      <c r="AJ62" s="149" t="s">
        <v>69</v>
      </c>
      <c r="AK62" s="150"/>
      <c r="AL62" s="150"/>
      <c r="AM62" s="150"/>
      <c r="AN62" s="151"/>
      <c r="AO62" s="149" t="s">
        <v>70</v>
      </c>
      <c r="AP62" s="150"/>
      <c r="AQ62" s="150"/>
      <c r="AR62" s="150"/>
      <c r="AS62" s="151"/>
      <c r="AT62" s="181" t="s">
        <v>302</v>
      </c>
      <c r="AU62" s="182"/>
      <c r="AV62" s="182"/>
      <c r="AW62" s="182"/>
      <c r="AX62" s="183"/>
    </row>
    <row r="63" spans="1:50" hidden="1">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358</v>
      </c>
      <c r="AX63" s="82"/>
    </row>
    <row r="64" spans="1:50" hidden="1">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85</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idden="1">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64</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13.5" customHeight="1">
      <c r="A67" s="532" t="s">
        <v>87</v>
      </c>
      <c r="B67" s="533"/>
      <c r="C67" s="533"/>
      <c r="D67" s="533"/>
      <c r="E67" s="533"/>
      <c r="F67" s="534"/>
      <c r="G67" s="619" t="s">
        <v>83</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68</v>
      </c>
      <c r="AF67" s="241"/>
      <c r="AG67" s="241"/>
      <c r="AH67" s="241"/>
      <c r="AI67" s="241"/>
      <c r="AJ67" s="240" t="s">
        <v>69</v>
      </c>
      <c r="AK67" s="241"/>
      <c r="AL67" s="241"/>
      <c r="AM67" s="241"/>
      <c r="AN67" s="241"/>
      <c r="AO67" s="240" t="s">
        <v>70</v>
      </c>
      <c r="AP67" s="241"/>
      <c r="AQ67" s="241"/>
      <c r="AR67" s="241"/>
      <c r="AS67" s="241"/>
      <c r="AT67" s="273" t="s">
        <v>73</v>
      </c>
      <c r="AU67" s="274"/>
      <c r="AV67" s="274"/>
      <c r="AW67" s="274"/>
      <c r="AX67" s="275"/>
    </row>
    <row r="68" spans="1:60" ht="13.5" customHeight="1">
      <c r="A68" s="535"/>
      <c r="B68" s="536"/>
      <c r="C68" s="536"/>
      <c r="D68" s="536"/>
      <c r="E68" s="536"/>
      <c r="F68" s="537"/>
      <c r="G68" s="228" t="s">
        <v>475</v>
      </c>
      <c r="H68" s="243"/>
      <c r="I68" s="243"/>
      <c r="J68" s="243"/>
      <c r="K68" s="243"/>
      <c r="L68" s="243"/>
      <c r="M68" s="243"/>
      <c r="N68" s="243"/>
      <c r="O68" s="243"/>
      <c r="P68" s="243"/>
      <c r="Q68" s="243"/>
      <c r="R68" s="243"/>
      <c r="S68" s="243"/>
      <c r="T68" s="243"/>
      <c r="U68" s="243"/>
      <c r="V68" s="243"/>
      <c r="W68" s="243"/>
      <c r="X68" s="244"/>
      <c r="Y68" s="625" t="s">
        <v>65</v>
      </c>
      <c r="Z68" s="626"/>
      <c r="AA68" s="627"/>
      <c r="AB68" s="120" t="s">
        <v>480</v>
      </c>
      <c r="AC68" s="121"/>
      <c r="AD68" s="122"/>
      <c r="AE68" s="97">
        <v>705</v>
      </c>
      <c r="AF68" s="98"/>
      <c r="AG68" s="98"/>
      <c r="AH68" s="98"/>
      <c r="AI68" s="99"/>
      <c r="AJ68" s="97">
        <v>783</v>
      </c>
      <c r="AK68" s="98"/>
      <c r="AL68" s="98"/>
      <c r="AM68" s="98"/>
      <c r="AN68" s="99"/>
      <c r="AO68" s="97">
        <v>638</v>
      </c>
      <c r="AP68" s="98"/>
      <c r="AQ68" s="98"/>
      <c r="AR68" s="98"/>
      <c r="AS68" s="99"/>
      <c r="AT68" s="547"/>
      <c r="AU68" s="547"/>
      <c r="AV68" s="547"/>
      <c r="AW68" s="547"/>
      <c r="AX68" s="548"/>
      <c r="AY68" s="10"/>
      <c r="AZ68" s="10"/>
      <c r="BA68" s="10"/>
      <c r="BB68" s="10"/>
      <c r="BC68" s="10"/>
    </row>
    <row r="69" spans="1:60" ht="13.5" customHeight="1">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66</v>
      </c>
      <c r="Z69" s="118"/>
      <c r="AA69" s="119"/>
      <c r="AB69" s="211" t="s">
        <v>480</v>
      </c>
      <c r="AC69" s="212"/>
      <c r="AD69" s="213"/>
      <c r="AE69" s="97">
        <v>1000</v>
      </c>
      <c r="AF69" s="98"/>
      <c r="AG69" s="98"/>
      <c r="AH69" s="98"/>
      <c r="AI69" s="99"/>
      <c r="AJ69" s="97">
        <v>1000</v>
      </c>
      <c r="AK69" s="98"/>
      <c r="AL69" s="98"/>
      <c r="AM69" s="98"/>
      <c r="AN69" s="99"/>
      <c r="AO69" s="97">
        <v>800</v>
      </c>
      <c r="AP69" s="98"/>
      <c r="AQ69" s="98"/>
      <c r="AR69" s="98"/>
      <c r="AS69" s="99"/>
      <c r="AT69" s="97">
        <v>900</v>
      </c>
      <c r="AU69" s="98"/>
      <c r="AV69" s="98"/>
      <c r="AW69" s="98"/>
      <c r="AX69" s="357"/>
      <c r="AY69" s="10"/>
      <c r="AZ69" s="10"/>
      <c r="BA69" s="10"/>
      <c r="BB69" s="10"/>
      <c r="BC69" s="10"/>
      <c r="BD69" s="10"/>
      <c r="BE69" s="10"/>
      <c r="BF69" s="10"/>
      <c r="BG69" s="10"/>
      <c r="BH69" s="10"/>
    </row>
    <row r="70" spans="1:60">
      <c r="A70" s="532" t="s">
        <v>87</v>
      </c>
      <c r="B70" s="533"/>
      <c r="C70" s="533"/>
      <c r="D70" s="533"/>
      <c r="E70" s="533"/>
      <c r="F70" s="534"/>
      <c r="G70" s="619" t="s">
        <v>83</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68</v>
      </c>
      <c r="AF70" s="135"/>
      <c r="AG70" s="135"/>
      <c r="AH70" s="135"/>
      <c r="AI70" s="621"/>
      <c r="AJ70" s="148" t="s">
        <v>69</v>
      </c>
      <c r="AK70" s="135"/>
      <c r="AL70" s="135"/>
      <c r="AM70" s="135"/>
      <c r="AN70" s="621"/>
      <c r="AO70" s="148" t="s">
        <v>70</v>
      </c>
      <c r="AP70" s="135"/>
      <c r="AQ70" s="135"/>
      <c r="AR70" s="135"/>
      <c r="AS70" s="621"/>
      <c r="AT70" s="273" t="s">
        <v>73</v>
      </c>
      <c r="AU70" s="274"/>
      <c r="AV70" s="274"/>
      <c r="AW70" s="274"/>
      <c r="AX70" s="275"/>
    </row>
    <row r="71" spans="1:60">
      <c r="A71" s="535"/>
      <c r="B71" s="536"/>
      <c r="C71" s="536"/>
      <c r="D71" s="536"/>
      <c r="E71" s="536"/>
      <c r="F71" s="537"/>
      <c r="G71" s="228" t="s">
        <v>476</v>
      </c>
      <c r="H71" s="243"/>
      <c r="I71" s="243"/>
      <c r="J71" s="243"/>
      <c r="K71" s="243"/>
      <c r="L71" s="243"/>
      <c r="M71" s="243"/>
      <c r="N71" s="243"/>
      <c r="O71" s="243"/>
      <c r="P71" s="243"/>
      <c r="Q71" s="243"/>
      <c r="R71" s="243"/>
      <c r="S71" s="243"/>
      <c r="T71" s="243"/>
      <c r="U71" s="243"/>
      <c r="V71" s="243"/>
      <c r="W71" s="243"/>
      <c r="X71" s="244"/>
      <c r="Y71" s="667" t="s">
        <v>65</v>
      </c>
      <c r="Z71" s="668"/>
      <c r="AA71" s="669"/>
      <c r="AB71" s="120" t="s">
        <v>480</v>
      </c>
      <c r="AC71" s="121"/>
      <c r="AD71" s="122"/>
      <c r="AE71" s="97">
        <v>3312</v>
      </c>
      <c r="AF71" s="98"/>
      <c r="AG71" s="98"/>
      <c r="AH71" s="98"/>
      <c r="AI71" s="99"/>
      <c r="AJ71" s="97">
        <v>3783</v>
      </c>
      <c r="AK71" s="98"/>
      <c r="AL71" s="98"/>
      <c r="AM71" s="98"/>
      <c r="AN71" s="99"/>
      <c r="AO71" s="97">
        <v>3535</v>
      </c>
      <c r="AP71" s="98"/>
      <c r="AQ71" s="98"/>
      <c r="AR71" s="98"/>
      <c r="AS71" s="99"/>
      <c r="AT71" s="547"/>
      <c r="AU71" s="547"/>
      <c r="AV71" s="547"/>
      <c r="AW71" s="547"/>
      <c r="AX71" s="548"/>
      <c r="AY71" s="10"/>
      <c r="AZ71" s="10"/>
      <c r="BA71" s="10"/>
      <c r="BB71" s="10"/>
      <c r="BC71" s="10"/>
    </row>
    <row r="72" spans="1:60" ht="45" customHeight="1">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66</v>
      </c>
      <c r="Z72" s="670"/>
      <c r="AA72" s="671"/>
      <c r="AB72" s="211" t="s">
        <v>480</v>
      </c>
      <c r="AC72" s="212"/>
      <c r="AD72" s="213"/>
      <c r="AE72" s="97">
        <v>3750</v>
      </c>
      <c r="AF72" s="98"/>
      <c r="AG72" s="98"/>
      <c r="AH72" s="98"/>
      <c r="AI72" s="99"/>
      <c r="AJ72" s="97">
        <v>3080</v>
      </c>
      <c r="AK72" s="98"/>
      <c r="AL72" s="98"/>
      <c r="AM72" s="98"/>
      <c r="AN72" s="99"/>
      <c r="AO72" s="97">
        <v>3800</v>
      </c>
      <c r="AP72" s="98"/>
      <c r="AQ72" s="98"/>
      <c r="AR72" s="98"/>
      <c r="AS72" s="99"/>
      <c r="AT72" s="97">
        <v>3900</v>
      </c>
      <c r="AU72" s="98"/>
      <c r="AV72" s="98"/>
      <c r="AW72" s="98"/>
      <c r="AX72" s="357"/>
      <c r="AY72" s="10"/>
      <c r="AZ72" s="10"/>
      <c r="BA72" s="10"/>
      <c r="BB72" s="10"/>
      <c r="BC72" s="10"/>
      <c r="BD72" s="10"/>
      <c r="BE72" s="10"/>
      <c r="BF72" s="10"/>
      <c r="BG72" s="10"/>
      <c r="BH72" s="10"/>
    </row>
    <row r="73" spans="1:60">
      <c r="A73" s="532" t="s">
        <v>87</v>
      </c>
      <c r="B73" s="533"/>
      <c r="C73" s="533"/>
      <c r="D73" s="533"/>
      <c r="E73" s="533"/>
      <c r="F73" s="534"/>
      <c r="G73" s="619" t="s">
        <v>83</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68</v>
      </c>
      <c r="AF73" s="135"/>
      <c r="AG73" s="135"/>
      <c r="AH73" s="135"/>
      <c r="AI73" s="621"/>
      <c r="AJ73" s="148" t="s">
        <v>69</v>
      </c>
      <c r="AK73" s="135"/>
      <c r="AL73" s="135"/>
      <c r="AM73" s="135"/>
      <c r="AN73" s="621"/>
      <c r="AO73" s="148" t="s">
        <v>70</v>
      </c>
      <c r="AP73" s="135"/>
      <c r="AQ73" s="135"/>
      <c r="AR73" s="135"/>
      <c r="AS73" s="621"/>
      <c r="AT73" s="273" t="s">
        <v>73</v>
      </c>
      <c r="AU73" s="274"/>
      <c r="AV73" s="274"/>
      <c r="AW73" s="274"/>
      <c r="AX73" s="275"/>
    </row>
    <row r="74" spans="1:60">
      <c r="A74" s="535"/>
      <c r="B74" s="536"/>
      <c r="C74" s="536"/>
      <c r="D74" s="536"/>
      <c r="E74" s="536"/>
      <c r="F74" s="537"/>
      <c r="G74" s="228" t="s">
        <v>477</v>
      </c>
      <c r="H74" s="243"/>
      <c r="I74" s="243"/>
      <c r="J74" s="243"/>
      <c r="K74" s="243"/>
      <c r="L74" s="243"/>
      <c r="M74" s="243"/>
      <c r="N74" s="243"/>
      <c r="O74" s="243"/>
      <c r="P74" s="243"/>
      <c r="Q74" s="243"/>
      <c r="R74" s="243"/>
      <c r="S74" s="243"/>
      <c r="T74" s="243"/>
      <c r="U74" s="243"/>
      <c r="V74" s="243"/>
      <c r="W74" s="243"/>
      <c r="X74" s="244"/>
      <c r="Y74" s="667" t="s">
        <v>65</v>
      </c>
      <c r="Z74" s="668"/>
      <c r="AA74" s="669"/>
      <c r="AB74" s="120" t="s">
        <v>481</v>
      </c>
      <c r="AC74" s="121"/>
      <c r="AD74" s="122"/>
      <c r="AE74" s="97">
        <v>65934</v>
      </c>
      <c r="AF74" s="98"/>
      <c r="AG74" s="98"/>
      <c r="AH74" s="98"/>
      <c r="AI74" s="99"/>
      <c r="AJ74" s="97">
        <v>66030</v>
      </c>
      <c r="AK74" s="98"/>
      <c r="AL74" s="98"/>
      <c r="AM74" s="98"/>
      <c r="AN74" s="99"/>
      <c r="AO74" s="97">
        <v>65039</v>
      </c>
      <c r="AP74" s="98"/>
      <c r="AQ74" s="98"/>
      <c r="AR74" s="98"/>
      <c r="AS74" s="99"/>
      <c r="AT74" s="547"/>
      <c r="AU74" s="547"/>
      <c r="AV74" s="547"/>
      <c r="AW74" s="547"/>
      <c r="AX74" s="548"/>
      <c r="AY74" s="10"/>
      <c r="AZ74" s="10"/>
      <c r="BA74" s="10"/>
      <c r="BB74" s="10"/>
      <c r="BC74" s="10"/>
    </row>
    <row r="75" spans="1:60">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66</v>
      </c>
      <c r="Z75" s="670"/>
      <c r="AA75" s="671"/>
      <c r="AB75" s="211" t="s">
        <v>481</v>
      </c>
      <c r="AC75" s="212"/>
      <c r="AD75" s="213"/>
      <c r="AE75" s="97">
        <v>74194</v>
      </c>
      <c r="AF75" s="98"/>
      <c r="AG75" s="98"/>
      <c r="AH75" s="98"/>
      <c r="AI75" s="99"/>
      <c r="AJ75" s="97">
        <v>79194</v>
      </c>
      <c r="AK75" s="98"/>
      <c r="AL75" s="98"/>
      <c r="AM75" s="98"/>
      <c r="AN75" s="99"/>
      <c r="AO75" s="97">
        <v>74194</v>
      </c>
      <c r="AP75" s="98"/>
      <c r="AQ75" s="98"/>
      <c r="AR75" s="98"/>
      <c r="AS75" s="99"/>
      <c r="AT75" s="97">
        <v>74194</v>
      </c>
      <c r="AU75" s="98"/>
      <c r="AV75" s="98"/>
      <c r="AW75" s="98"/>
      <c r="AX75" s="357"/>
      <c r="AY75" s="10"/>
      <c r="AZ75" s="10"/>
      <c r="BA75" s="10"/>
      <c r="BB75" s="10"/>
      <c r="BC75" s="10"/>
      <c r="BD75" s="10"/>
      <c r="BE75" s="10"/>
      <c r="BF75" s="10"/>
      <c r="BG75" s="10"/>
      <c r="BH75" s="10"/>
    </row>
    <row r="76" spans="1:60">
      <c r="A76" s="532" t="s">
        <v>87</v>
      </c>
      <c r="B76" s="533"/>
      <c r="C76" s="533"/>
      <c r="D76" s="533"/>
      <c r="E76" s="533"/>
      <c r="F76" s="534"/>
      <c r="G76" s="619" t="s">
        <v>83</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68</v>
      </c>
      <c r="AF76" s="135"/>
      <c r="AG76" s="135"/>
      <c r="AH76" s="135"/>
      <c r="AI76" s="621"/>
      <c r="AJ76" s="148" t="s">
        <v>69</v>
      </c>
      <c r="AK76" s="135"/>
      <c r="AL76" s="135"/>
      <c r="AM76" s="135"/>
      <c r="AN76" s="621"/>
      <c r="AO76" s="148" t="s">
        <v>70</v>
      </c>
      <c r="AP76" s="135"/>
      <c r="AQ76" s="135"/>
      <c r="AR76" s="135"/>
      <c r="AS76" s="621"/>
      <c r="AT76" s="273" t="s">
        <v>73</v>
      </c>
      <c r="AU76" s="274"/>
      <c r="AV76" s="274"/>
      <c r="AW76" s="274"/>
      <c r="AX76" s="275"/>
    </row>
    <row r="77" spans="1:60">
      <c r="A77" s="535"/>
      <c r="B77" s="536"/>
      <c r="C77" s="536"/>
      <c r="D77" s="536"/>
      <c r="E77" s="536"/>
      <c r="F77" s="537"/>
      <c r="G77" s="228" t="s">
        <v>560</v>
      </c>
      <c r="H77" s="243"/>
      <c r="I77" s="243"/>
      <c r="J77" s="243"/>
      <c r="K77" s="243"/>
      <c r="L77" s="243"/>
      <c r="M77" s="243"/>
      <c r="N77" s="243"/>
      <c r="O77" s="243"/>
      <c r="P77" s="243"/>
      <c r="Q77" s="243"/>
      <c r="R77" s="243"/>
      <c r="S77" s="243"/>
      <c r="T77" s="243"/>
      <c r="U77" s="243"/>
      <c r="V77" s="243"/>
      <c r="W77" s="243"/>
      <c r="X77" s="244"/>
      <c r="Y77" s="667" t="s">
        <v>65</v>
      </c>
      <c r="Z77" s="668"/>
      <c r="AA77" s="669"/>
      <c r="AB77" s="120" t="s">
        <v>480</v>
      </c>
      <c r="AC77" s="121"/>
      <c r="AD77" s="122"/>
      <c r="AE77" s="97">
        <v>371</v>
      </c>
      <c r="AF77" s="98"/>
      <c r="AG77" s="98"/>
      <c r="AH77" s="98"/>
      <c r="AI77" s="99"/>
      <c r="AJ77" s="97">
        <v>383</v>
      </c>
      <c r="AK77" s="98"/>
      <c r="AL77" s="98"/>
      <c r="AM77" s="98"/>
      <c r="AN77" s="99"/>
      <c r="AO77" s="97">
        <v>371</v>
      </c>
      <c r="AP77" s="98"/>
      <c r="AQ77" s="98"/>
      <c r="AR77" s="98"/>
      <c r="AS77" s="99"/>
      <c r="AT77" s="547"/>
      <c r="AU77" s="547"/>
      <c r="AV77" s="547"/>
      <c r="AW77" s="547"/>
      <c r="AX77" s="548"/>
      <c r="AY77" s="10"/>
      <c r="AZ77" s="10"/>
      <c r="BA77" s="10"/>
      <c r="BB77" s="10"/>
      <c r="BC77" s="10"/>
    </row>
    <row r="78" spans="1:60" ht="45.75" customHeight="1">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66</v>
      </c>
      <c r="Z78" s="670"/>
      <c r="AA78" s="671"/>
      <c r="AB78" s="211" t="s">
        <v>480</v>
      </c>
      <c r="AC78" s="212"/>
      <c r="AD78" s="213"/>
      <c r="AE78" s="97">
        <v>383</v>
      </c>
      <c r="AF78" s="98"/>
      <c r="AG78" s="98"/>
      <c r="AH78" s="98"/>
      <c r="AI78" s="99"/>
      <c r="AJ78" s="97">
        <v>371</v>
      </c>
      <c r="AK78" s="98"/>
      <c r="AL78" s="98"/>
      <c r="AM78" s="98"/>
      <c r="AN78" s="99"/>
      <c r="AO78" s="97">
        <v>377</v>
      </c>
      <c r="AP78" s="98"/>
      <c r="AQ78" s="98"/>
      <c r="AR78" s="98"/>
      <c r="AS78" s="99"/>
      <c r="AT78" s="97">
        <v>375</v>
      </c>
      <c r="AU78" s="98"/>
      <c r="AV78" s="98"/>
      <c r="AW78" s="98"/>
      <c r="AX78" s="357"/>
      <c r="AY78" s="10"/>
      <c r="AZ78" s="10"/>
      <c r="BA78" s="10"/>
      <c r="BB78" s="10"/>
      <c r="BC78" s="10"/>
      <c r="BD78" s="10"/>
      <c r="BE78" s="10"/>
      <c r="BF78" s="10"/>
      <c r="BG78" s="10"/>
      <c r="BH78" s="10"/>
    </row>
    <row r="79" spans="1:60">
      <c r="A79" s="532" t="s">
        <v>87</v>
      </c>
      <c r="B79" s="533"/>
      <c r="C79" s="533"/>
      <c r="D79" s="533"/>
      <c r="E79" s="533"/>
      <c r="F79" s="534"/>
      <c r="G79" s="619" t="s">
        <v>83</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68</v>
      </c>
      <c r="AF79" s="135"/>
      <c r="AG79" s="135"/>
      <c r="AH79" s="135"/>
      <c r="AI79" s="621"/>
      <c r="AJ79" s="148" t="s">
        <v>69</v>
      </c>
      <c r="AK79" s="135"/>
      <c r="AL79" s="135"/>
      <c r="AM79" s="135"/>
      <c r="AN79" s="621"/>
      <c r="AO79" s="148" t="s">
        <v>70</v>
      </c>
      <c r="AP79" s="135"/>
      <c r="AQ79" s="135"/>
      <c r="AR79" s="135"/>
      <c r="AS79" s="621"/>
      <c r="AT79" s="273" t="s">
        <v>73</v>
      </c>
      <c r="AU79" s="274"/>
      <c r="AV79" s="274"/>
      <c r="AW79" s="274"/>
      <c r="AX79" s="275"/>
    </row>
    <row r="80" spans="1:60">
      <c r="A80" s="535"/>
      <c r="B80" s="536"/>
      <c r="C80" s="536"/>
      <c r="D80" s="536"/>
      <c r="E80" s="536"/>
      <c r="F80" s="537"/>
      <c r="G80" s="228" t="s">
        <v>549</v>
      </c>
      <c r="H80" s="243"/>
      <c r="I80" s="243"/>
      <c r="J80" s="243"/>
      <c r="K80" s="243"/>
      <c r="L80" s="243"/>
      <c r="M80" s="243"/>
      <c r="N80" s="243"/>
      <c r="O80" s="243"/>
      <c r="P80" s="243"/>
      <c r="Q80" s="243"/>
      <c r="R80" s="243"/>
      <c r="S80" s="243"/>
      <c r="T80" s="243"/>
      <c r="U80" s="243"/>
      <c r="V80" s="243"/>
      <c r="W80" s="243"/>
      <c r="X80" s="244"/>
      <c r="Y80" s="667" t="s">
        <v>65</v>
      </c>
      <c r="Z80" s="668"/>
      <c r="AA80" s="669"/>
      <c r="AB80" s="120" t="s">
        <v>550</v>
      </c>
      <c r="AC80" s="121"/>
      <c r="AD80" s="122"/>
      <c r="AE80" s="97">
        <v>13</v>
      </c>
      <c r="AF80" s="98"/>
      <c r="AG80" s="98"/>
      <c r="AH80" s="98"/>
      <c r="AI80" s="99"/>
      <c r="AJ80" s="97">
        <v>14</v>
      </c>
      <c r="AK80" s="98"/>
      <c r="AL80" s="98"/>
      <c r="AM80" s="98"/>
      <c r="AN80" s="99"/>
      <c r="AO80" s="97">
        <v>12</v>
      </c>
      <c r="AP80" s="98"/>
      <c r="AQ80" s="98"/>
      <c r="AR80" s="98"/>
      <c r="AS80" s="99"/>
      <c r="AT80" s="547"/>
      <c r="AU80" s="547"/>
      <c r="AV80" s="547"/>
      <c r="AW80" s="547"/>
      <c r="AX80" s="548"/>
      <c r="AY80" s="10"/>
      <c r="AZ80" s="10"/>
      <c r="BA80" s="10"/>
      <c r="BB80" s="10"/>
      <c r="BC80" s="10"/>
    </row>
    <row r="81" spans="1:60" ht="13.5" customHeight="1">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66</v>
      </c>
      <c r="Z81" s="670"/>
      <c r="AA81" s="671"/>
      <c r="AB81" s="211" t="s">
        <v>550</v>
      </c>
      <c r="AC81" s="212"/>
      <c r="AD81" s="213"/>
      <c r="AE81" s="97">
        <v>14</v>
      </c>
      <c r="AF81" s="98"/>
      <c r="AG81" s="98"/>
      <c r="AH81" s="98"/>
      <c r="AI81" s="99"/>
      <c r="AJ81" s="97">
        <v>14</v>
      </c>
      <c r="AK81" s="98"/>
      <c r="AL81" s="98"/>
      <c r="AM81" s="98"/>
      <c r="AN81" s="99"/>
      <c r="AO81" s="97">
        <v>13</v>
      </c>
      <c r="AP81" s="98"/>
      <c r="AQ81" s="98"/>
      <c r="AR81" s="98"/>
      <c r="AS81" s="99"/>
      <c r="AT81" s="97">
        <v>13</v>
      </c>
      <c r="AU81" s="98"/>
      <c r="AV81" s="98"/>
      <c r="AW81" s="98"/>
      <c r="AX81" s="357"/>
      <c r="AY81" s="10"/>
      <c r="AZ81" s="10"/>
      <c r="BA81" s="10"/>
      <c r="BB81" s="10"/>
      <c r="BC81" s="10"/>
      <c r="BD81" s="10"/>
      <c r="BE81" s="10"/>
      <c r="BF81" s="10"/>
      <c r="BG81" s="10"/>
      <c r="BH81" s="10"/>
    </row>
    <row r="82" spans="1:60" ht="25.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68</v>
      </c>
      <c r="AF82" s="93"/>
      <c r="AG82" s="93"/>
      <c r="AH82" s="93"/>
      <c r="AI82" s="94"/>
      <c r="AJ82" s="148" t="s">
        <v>69</v>
      </c>
      <c r="AK82" s="93"/>
      <c r="AL82" s="93"/>
      <c r="AM82" s="93"/>
      <c r="AN82" s="94"/>
      <c r="AO82" s="148" t="s">
        <v>70</v>
      </c>
      <c r="AP82" s="93"/>
      <c r="AQ82" s="93"/>
      <c r="AR82" s="93"/>
      <c r="AS82" s="94"/>
      <c r="AT82" s="273" t="s">
        <v>74</v>
      </c>
      <c r="AU82" s="274"/>
      <c r="AV82" s="274"/>
      <c r="AW82" s="274"/>
      <c r="AX82" s="275"/>
    </row>
    <row r="83" spans="1:60" ht="27.75" customHeight="1">
      <c r="A83" s="129"/>
      <c r="B83" s="130"/>
      <c r="C83" s="130"/>
      <c r="D83" s="130"/>
      <c r="E83" s="130"/>
      <c r="F83" s="131"/>
      <c r="G83" s="304" t="s">
        <v>483</v>
      </c>
      <c r="H83" s="304"/>
      <c r="I83" s="304"/>
      <c r="J83" s="304"/>
      <c r="K83" s="304"/>
      <c r="L83" s="304"/>
      <c r="M83" s="304"/>
      <c r="N83" s="304"/>
      <c r="O83" s="304"/>
      <c r="P83" s="304"/>
      <c r="Q83" s="304"/>
      <c r="R83" s="304"/>
      <c r="S83" s="304"/>
      <c r="T83" s="304"/>
      <c r="U83" s="304"/>
      <c r="V83" s="304"/>
      <c r="W83" s="304"/>
      <c r="X83" s="304"/>
      <c r="Y83" s="544" t="s">
        <v>17</v>
      </c>
      <c r="Z83" s="545"/>
      <c r="AA83" s="546"/>
      <c r="AB83" s="123" t="s">
        <v>482</v>
      </c>
      <c r="AC83" s="124"/>
      <c r="AD83" s="125"/>
      <c r="AE83" s="214">
        <v>5674</v>
      </c>
      <c r="AF83" s="215"/>
      <c r="AG83" s="215"/>
      <c r="AH83" s="215"/>
      <c r="AI83" s="215"/>
      <c r="AJ83" s="214">
        <v>7407</v>
      </c>
      <c r="AK83" s="215"/>
      <c r="AL83" s="215"/>
      <c r="AM83" s="215"/>
      <c r="AN83" s="215"/>
      <c r="AO83" s="214">
        <v>11379</v>
      </c>
      <c r="AP83" s="215"/>
      <c r="AQ83" s="215"/>
      <c r="AR83" s="215"/>
      <c r="AS83" s="215"/>
      <c r="AT83" s="97">
        <v>7150</v>
      </c>
      <c r="AU83" s="98"/>
      <c r="AV83" s="98"/>
      <c r="AW83" s="98"/>
      <c r="AX83" s="357"/>
    </row>
    <row r="84" spans="1:60" ht="42"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493</v>
      </c>
      <c r="AC84" s="101"/>
      <c r="AD84" s="102"/>
      <c r="AE84" s="100" t="s">
        <v>486</v>
      </c>
      <c r="AF84" s="101"/>
      <c r="AG84" s="101"/>
      <c r="AH84" s="101"/>
      <c r="AI84" s="102"/>
      <c r="AJ84" s="100" t="s">
        <v>543</v>
      </c>
      <c r="AK84" s="101"/>
      <c r="AL84" s="101"/>
      <c r="AM84" s="101"/>
      <c r="AN84" s="102"/>
      <c r="AO84" s="100" t="s">
        <v>542</v>
      </c>
      <c r="AP84" s="101"/>
      <c r="AQ84" s="101"/>
      <c r="AR84" s="101"/>
      <c r="AS84" s="102"/>
      <c r="AT84" s="100" t="s">
        <v>547</v>
      </c>
      <c r="AU84" s="101"/>
      <c r="AV84" s="101"/>
      <c r="AW84" s="101"/>
      <c r="AX84" s="272"/>
    </row>
    <row r="85" spans="1:60" ht="32.25"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68</v>
      </c>
      <c r="AF85" s="93"/>
      <c r="AG85" s="93"/>
      <c r="AH85" s="93"/>
      <c r="AI85" s="94"/>
      <c r="AJ85" s="148" t="s">
        <v>69</v>
      </c>
      <c r="AK85" s="93"/>
      <c r="AL85" s="93"/>
      <c r="AM85" s="93"/>
      <c r="AN85" s="94"/>
      <c r="AO85" s="148" t="s">
        <v>70</v>
      </c>
      <c r="AP85" s="93"/>
      <c r="AQ85" s="93"/>
      <c r="AR85" s="93"/>
      <c r="AS85" s="94"/>
      <c r="AT85" s="273" t="s">
        <v>74</v>
      </c>
      <c r="AU85" s="274"/>
      <c r="AV85" s="274"/>
      <c r="AW85" s="274"/>
      <c r="AX85" s="275"/>
    </row>
    <row r="86" spans="1:60" ht="22.5" customHeight="1">
      <c r="A86" s="129"/>
      <c r="B86" s="130"/>
      <c r="C86" s="130"/>
      <c r="D86" s="130"/>
      <c r="E86" s="130"/>
      <c r="F86" s="131"/>
      <c r="G86" s="304" t="s">
        <v>484</v>
      </c>
      <c r="H86" s="304"/>
      <c r="I86" s="304"/>
      <c r="J86" s="304"/>
      <c r="K86" s="304"/>
      <c r="L86" s="304"/>
      <c r="M86" s="304"/>
      <c r="N86" s="304"/>
      <c r="O86" s="304"/>
      <c r="P86" s="304"/>
      <c r="Q86" s="304"/>
      <c r="R86" s="304"/>
      <c r="S86" s="304"/>
      <c r="T86" s="304"/>
      <c r="U86" s="304"/>
      <c r="V86" s="304"/>
      <c r="W86" s="304"/>
      <c r="X86" s="304"/>
      <c r="Y86" s="544" t="s">
        <v>17</v>
      </c>
      <c r="Z86" s="545"/>
      <c r="AA86" s="546"/>
      <c r="AB86" s="123" t="s">
        <v>482</v>
      </c>
      <c r="AC86" s="124"/>
      <c r="AD86" s="125"/>
      <c r="AE86" s="214">
        <v>302</v>
      </c>
      <c r="AF86" s="215"/>
      <c r="AG86" s="215"/>
      <c r="AH86" s="215"/>
      <c r="AI86" s="215"/>
      <c r="AJ86" s="214">
        <v>723</v>
      </c>
      <c r="AK86" s="215"/>
      <c r="AL86" s="215"/>
      <c r="AM86" s="215"/>
      <c r="AN86" s="215"/>
      <c r="AO86" s="214">
        <v>728</v>
      </c>
      <c r="AP86" s="215"/>
      <c r="AQ86" s="215"/>
      <c r="AR86" s="215"/>
      <c r="AS86" s="215"/>
      <c r="AT86" s="97">
        <v>701</v>
      </c>
      <c r="AU86" s="98"/>
      <c r="AV86" s="98"/>
      <c r="AW86" s="98"/>
      <c r="AX86" s="357"/>
    </row>
    <row r="87" spans="1:60" ht="47.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493</v>
      </c>
      <c r="AC87" s="101"/>
      <c r="AD87" s="102"/>
      <c r="AE87" s="100" t="s">
        <v>487</v>
      </c>
      <c r="AF87" s="101"/>
      <c r="AG87" s="101"/>
      <c r="AH87" s="101"/>
      <c r="AI87" s="102"/>
      <c r="AJ87" s="100" t="s">
        <v>488</v>
      </c>
      <c r="AK87" s="101"/>
      <c r="AL87" s="101"/>
      <c r="AM87" s="101"/>
      <c r="AN87" s="102"/>
      <c r="AO87" s="100" t="s">
        <v>544</v>
      </c>
      <c r="AP87" s="101"/>
      <c r="AQ87" s="101"/>
      <c r="AR87" s="101"/>
      <c r="AS87" s="102"/>
      <c r="AT87" s="100" t="s">
        <v>561</v>
      </c>
      <c r="AU87" s="101"/>
      <c r="AV87" s="101"/>
      <c r="AW87" s="101"/>
      <c r="AX87" s="272"/>
    </row>
    <row r="88" spans="1:60" ht="32.25"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68</v>
      </c>
      <c r="AF88" s="93"/>
      <c r="AG88" s="93"/>
      <c r="AH88" s="93"/>
      <c r="AI88" s="94"/>
      <c r="AJ88" s="148" t="s">
        <v>69</v>
      </c>
      <c r="AK88" s="93"/>
      <c r="AL88" s="93"/>
      <c r="AM88" s="93"/>
      <c r="AN88" s="94"/>
      <c r="AO88" s="148" t="s">
        <v>70</v>
      </c>
      <c r="AP88" s="93"/>
      <c r="AQ88" s="93"/>
      <c r="AR88" s="93"/>
      <c r="AS88" s="94"/>
      <c r="AT88" s="273" t="s">
        <v>74</v>
      </c>
      <c r="AU88" s="274"/>
      <c r="AV88" s="274"/>
      <c r="AW88" s="274"/>
      <c r="AX88" s="275"/>
    </row>
    <row r="89" spans="1:60" ht="22.5" customHeight="1">
      <c r="A89" s="129"/>
      <c r="B89" s="130"/>
      <c r="C89" s="130"/>
      <c r="D89" s="130"/>
      <c r="E89" s="130"/>
      <c r="F89" s="131"/>
      <c r="G89" s="304" t="s">
        <v>485</v>
      </c>
      <c r="H89" s="304"/>
      <c r="I89" s="304"/>
      <c r="J89" s="304"/>
      <c r="K89" s="304"/>
      <c r="L89" s="304"/>
      <c r="M89" s="304"/>
      <c r="N89" s="304"/>
      <c r="O89" s="304"/>
      <c r="P89" s="304"/>
      <c r="Q89" s="304"/>
      <c r="R89" s="304"/>
      <c r="S89" s="304"/>
      <c r="T89" s="304"/>
      <c r="U89" s="304"/>
      <c r="V89" s="304"/>
      <c r="W89" s="304"/>
      <c r="X89" s="304"/>
      <c r="Y89" s="544" t="s">
        <v>17</v>
      </c>
      <c r="Z89" s="545"/>
      <c r="AA89" s="546"/>
      <c r="AB89" s="123" t="s">
        <v>482</v>
      </c>
      <c r="AC89" s="124"/>
      <c r="AD89" s="125"/>
      <c r="AE89" s="214">
        <v>297</v>
      </c>
      <c r="AF89" s="215"/>
      <c r="AG89" s="215"/>
      <c r="AH89" s="215"/>
      <c r="AI89" s="215"/>
      <c r="AJ89" s="214">
        <v>162</v>
      </c>
      <c r="AK89" s="215"/>
      <c r="AL89" s="215"/>
      <c r="AM89" s="215"/>
      <c r="AN89" s="215"/>
      <c r="AO89" s="214">
        <v>144</v>
      </c>
      <c r="AP89" s="215"/>
      <c r="AQ89" s="215"/>
      <c r="AR89" s="215"/>
      <c r="AS89" s="215"/>
      <c r="AT89" s="97">
        <v>157</v>
      </c>
      <c r="AU89" s="98"/>
      <c r="AV89" s="98"/>
      <c r="AW89" s="98"/>
      <c r="AX89" s="357"/>
    </row>
    <row r="90" spans="1:60" ht="47.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493</v>
      </c>
      <c r="AC90" s="101"/>
      <c r="AD90" s="102"/>
      <c r="AE90" s="100" t="s">
        <v>489</v>
      </c>
      <c r="AF90" s="101"/>
      <c r="AG90" s="101"/>
      <c r="AH90" s="101"/>
      <c r="AI90" s="102"/>
      <c r="AJ90" s="100" t="s">
        <v>490</v>
      </c>
      <c r="AK90" s="101"/>
      <c r="AL90" s="101"/>
      <c r="AM90" s="101"/>
      <c r="AN90" s="102"/>
      <c r="AO90" s="100" t="s">
        <v>545</v>
      </c>
      <c r="AP90" s="101"/>
      <c r="AQ90" s="101"/>
      <c r="AR90" s="101"/>
      <c r="AS90" s="102"/>
      <c r="AT90" s="100" t="s">
        <v>548</v>
      </c>
      <c r="AU90" s="101"/>
      <c r="AV90" s="101"/>
      <c r="AW90" s="101"/>
      <c r="AX90" s="272"/>
    </row>
    <row r="91" spans="1:60" ht="32.25"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68</v>
      </c>
      <c r="AF91" s="93"/>
      <c r="AG91" s="93"/>
      <c r="AH91" s="93"/>
      <c r="AI91" s="94"/>
      <c r="AJ91" s="148" t="s">
        <v>69</v>
      </c>
      <c r="AK91" s="93"/>
      <c r="AL91" s="93"/>
      <c r="AM91" s="93"/>
      <c r="AN91" s="94"/>
      <c r="AO91" s="148" t="s">
        <v>70</v>
      </c>
      <c r="AP91" s="93"/>
      <c r="AQ91" s="93"/>
      <c r="AR91" s="93"/>
      <c r="AS91" s="94"/>
      <c r="AT91" s="273" t="s">
        <v>74</v>
      </c>
      <c r="AU91" s="274"/>
      <c r="AV91" s="274"/>
      <c r="AW91" s="274"/>
      <c r="AX91" s="275"/>
    </row>
    <row r="92" spans="1:60" ht="22.5" customHeight="1">
      <c r="A92" s="129"/>
      <c r="B92" s="130"/>
      <c r="C92" s="130"/>
      <c r="D92" s="130"/>
      <c r="E92" s="130"/>
      <c r="F92" s="131"/>
      <c r="G92" s="304" t="s">
        <v>551</v>
      </c>
      <c r="H92" s="304"/>
      <c r="I92" s="304"/>
      <c r="J92" s="304"/>
      <c r="K92" s="304"/>
      <c r="L92" s="304"/>
      <c r="M92" s="304"/>
      <c r="N92" s="304"/>
      <c r="O92" s="304"/>
      <c r="P92" s="304"/>
      <c r="Q92" s="304"/>
      <c r="R92" s="304"/>
      <c r="S92" s="304"/>
      <c r="T92" s="304"/>
      <c r="U92" s="304"/>
      <c r="V92" s="304"/>
      <c r="W92" s="304"/>
      <c r="X92" s="672"/>
      <c r="Y92" s="544" t="s">
        <v>17</v>
      </c>
      <c r="Z92" s="545"/>
      <c r="AA92" s="546"/>
      <c r="AB92" s="123" t="s">
        <v>482</v>
      </c>
      <c r="AC92" s="124"/>
      <c r="AD92" s="125"/>
      <c r="AE92" s="214">
        <v>9704</v>
      </c>
      <c r="AF92" s="215"/>
      <c r="AG92" s="215"/>
      <c r="AH92" s="215"/>
      <c r="AI92" s="215"/>
      <c r="AJ92" s="214">
        <v>9661</v>
      </c>
      <c r="AK92" s="215"/>
      <c r="AL92" s="215"/>
      <c r="AM92" s="215"/>
      <c r="AN92" s="215"/>
      <c r="AO92" s="214">
        <v>14379</v>
      </c>
      <c r="AP92" s="215"/>
      <c r="AQ92" s="215"/>
      <c r="AR92" s="215"/>
      <c r="AS92" s="215"/>
      <c r="AT92" s="97">
        <v>12248</v>
      </c>
      <c r="AU92" s="98"/>
      <c r="AV92" s="98"/>
      <c r="AW92" s="98"/>
      <c r="AX92" s="357"/>
    </row>
    <row r="93" spans="1:60" ht="47.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493</v>
      </c>
      <c r="AC93" s="101"/>
      <c r="AD93" s="102"/>
      <c r="AE93" s="100" t="s">
        <v>491</v>
      </c>
      <c r="AF93" s="101"/>
      <c r="AG93" s="101"/>
      <c r="AH93" s="101"/>
      <c r="AI93" s="102"/>
      <c r="AJ93" s="100" t="s">
        <v>492</v>
      </c>
      <c r="AK93" s="101"/>
      <c r="AL93" s="101"/>
      <c r="AM93" s="101"/>
      <c r="AN93" s="102"/>
      <c r="AO93" s="100" t="s">
        <v>546</v>
      </c>
      <c r="AP93" s="101"/>
      <c r="AQ93" s="101"/>
      <c r="AR93" s="101"/>
      <c r="AS93" s="102"/>
      <c r="AT93" s="100" t="s">
        <v>565</v>
      </c>
      <c r="AU93" s="101"/>
      <c r="AV93" s="101"/>
      <c r="AW93" s="101"/>
      <c r="AX93" s="272"/>
    </row>
    <row r="94" spans="1:60" ht="32.25"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68</v>
      </c>
      <c r="AF94" s="164"/>
      <c r="AG94" s="164"/>
      <c r="AH94" s="164"/>
      <c r="AI94" s="165"/>
      <c r="AJ94" s="169" t="s">
        <v>69</v>
      </c>
      <c r="AK94" s="164"/>
      <c r="AL94" s="164"/>
      <c r="AM94" s="164"/>
      <c r="AN94" s="165"/>
      <c r="AO94" s="169" t="s">
        <v>70</v>
      </c>
      <c r="AP94" s="164"/>
      <c r="AQ94" s="164"/>
      <c r="AR94" s="164"/>
      <c r="AS94" s="165"/>
      <c r="AT94" s="677" t="s">
        <v>74</v>
      </c>
      <c r="AU94" s="678"/>
      <c r="AV94" s="678"/>
      <c r="AW94" s="678"/>
      <c r="AX94" s="679"/>
    </row>
    <row r="95" spans="1:60" ht="22.5" customHeight="1">
      <c r="A95" s="129"/>
      <c r="B95" s="130"/>
      <c r="C95" s="130"/>
      <c r="D95" s="130"/>
      <c r="E95" s="130"/>
      <c r="F95" s="131"/>
      <c r="G95" s="304" t="s">
        <v>552</v>
      </c>
      <c r="H95" s="304"/>
      <c r="I95" s="304"/>
      <c r="J95" s="304"/>
      <c r="K95" s="304"/>
      <c r="L95" s="304"/>
      <c r="M95" s="304"/>
      <c r="N95" s="304"/>
      <c r="O95" s="304"/>
      <c r="P95" s="304"/>
      <c r="Q95" s="304"/>
      <c r="R95" s="304"/>
      <c r="S95" s="304"/>
      <c r="T95" s="304"/>
      <c r="U95" s="304"/>
      <c r="V95" s="304"/>
      <c r="W95" s="304"/>
      <c r="X95" s="304"/>
      <c r="Y95" s="544" t="s">
        <v>17</v>
      </c>
      <c r="Z95" s="545"/>
      <c r="AA95" s="546"/>
      <c r="AB95" s="123" t="s">
        <v>482</v>
      </c>
      <c r="AC95" s="124"/>
      <c r="AD95" s="125"/>
      <c r="AE95" s="214">
        <v>176923</v>
      </c>
      <c r="AF95" s="215"/>
      <c r="AG95" s="215"/>
      <c r="AH95" s="215"/>
      <c r="AI95" s="215"/>
      <c r="AJ95" s="214">
        <v>264286</v>
      </c>
      <c r="AK95" s="215"/>
      <c r="AL95" s="215"/>
      <c r="AM95" s="215"/>
      <c r="AN95" s="215"/>
      <c r="AO95" s="214">
        <v>308333</v>
      </c>
      <c r="AP95" s="215"/>
      <c r="AQ95" s="215"/>
      <c r="AR95" s="215"/>
      <c r="AS95" s="215"/>
      <c r="AT95" s="97">
        <v>268154</v>
      </c>
      <c r="AU95" s="98"/>
      <c r="AV95" s="98"/>
      <c r="AW95" s="98"/>
      <c r="AX95" s="357"/>
    </row>
    <row r="96" spans="1:60" ht="47.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493</v>
      </c>
      <c r="AC96" s="101"/>
      <c r="AD96" s="102"/>
      <c r="AE96" s="100" t="s">
        <v>559</v>
      </c>
      <c r="AF96" s="101"/>
      <c r="AG96" s="101"/>
      <c r="AH96" s="101"/>
      <c r="AI96" s="102"/>
      <c r="AJ96" s="100" t="s">
        <v>558</v>
      </c>
      <c r="AK96" s="101"/>
      <c r="AL96" s="101"/>
      <c r="AM96" s="101"/>
      <c r="AN96" s="102"/>
      <c r="AO96" s="100" t="s">
        <v>557</v>
      </c>
      <c r="AP96" s="101"/>
      <c r="AQ96" s="101"/>
      <c r="AR96" s="101"/>
      <c r="AS96" s="102"/>
      <c r="AT96" s="100" t="s">
        <v>562</v>
      </c>
      <c r="AU96" s="101"/>
      <c r="AV96" s="101"/>
      <c r="AW96" s="101"/>
      <c r="AX96" s="272"/>
    </row>
    <row r="97" spans="1:50" ht="20.25" customHeight="1">
      <c r="A97" s="607" t="s">
        <v>76</v>
      </c>
      <c r="B97" s="608"/>
      <c r="C97" s="637" t="s">
        <v>19</v>
      </c>
      <c r="D97" s="530"/>
      <c r="E97" s="530"/>
      <c r="F97" s="530"/>
      <c r="G97" s="530"/>
      <c r="H97" s="530"/>
      <c r="I97" s="530"/>
      <c r="J97" s="530"/>
      <c r="K97" s="638"/>
      <c r="L97" s="526" t="s">
        <v>75</v>
      </c>
      <c r="M97" s="526"/>
      <c r="N97" s="526"/>
      <c r="O97" s="526"/>
      <c r="P97" s="526"/>
      <c r="Q97" s="526"/>
      <c r="R97" s="527" t="s">
        <v>72</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0.25" customHeight="1">
      <c r="A98" s="609"/>
      <c r="B98" s="610"/>
      <c r="C98" s="541" t="s">
        <v>495</v>
      </c>
      <c r="D98" s="542"/>
      <c r="E98" s="542"/>
      <c r="F98" s="542"/>
      <c r="G98" s="542"/>
      <c r="H98" s="542"/>
      <c r="I98" s="542"/>
      <c r="J98" s="542"/>
      <c r="K98" s="543"/>
      <c r="L98" s="184">
        <v>7.3</v>
      </c>
      <c r="M98" s="185"/>
      <c r="N98" s="185"/>
      <c r="O98" s="185"/>
      <c r="P98" s="185"/>
      <c r="Q98" s="186"/>
      <c r="R98" s="184">
        <v>7.3</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c r="A99" s="609"/>
      <c r="B99" s="610"/>
      <c r="C99" s="604" t="s">
        <v>496</v>
      </c>
      <c r="D99" s="605"/>
      <c r="E99" s="605"/>
      <c r="F99" s="605"/>
      <c r="G99" s="605"/>
      <c r="H99" s="605"/>
      <c r="I99" s="605"/>
      <c r="J99" s="605"/>
      <c r="K99" s="606"/>
      <c r="L99" s="184">
        <v>0.8</v>
      </c>
      <c r="M99" s="185"/>
      <c r="N99" s="185"/>
      <c r="O99" s="185"/>
      <c r="P99" s="185"/>
      <c r="Q99" s="186"/>
      <c r="R99" s="184">
        <v>0.8</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c r="A100" s="609"/>
      <c r="B100" s="610"/>
      <c r="C100" s="604" t="s">
        <v>497</v>
      </c>
      <c r="D100" s="605"/>
      <c r="E100" s="605"/>
      <c r="F100" s="605"/>
      <c r="G100" s="605"/>
      <c r="H100" s="605"/>
      <c r="I100" s="605"/>
      <c r="J100" s="605"/>
      <c r="K100" s="606"/>
      <c r="L100" s="184">
        <v>1.5</v>
      </c>
      <c r="M100" s="185"/>
      <c r="N100" s="185"/>
      <c r="O100" s="185"/>
      <c r="P100" s="185"/>
      <c r="Q100" s="186"/>
      <c r="R100" s="184">
        <v>1.6</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c r="A101" s="609"/>
      <c r="B101" s="610"/>
      <c r="C101" s="604" t="s">
        <v>498</v>
      </c>
      <c r="D101" s="605"/>
      <c r="E101" s="605"/>
      <c r="F101" s="605"/>
      <c r="G101" s="605"/>
      <c r="H101" s="605"/>
      <c r="I101" s="605"/>
      <c r="J101" s="605"/>
      <c r="K101" s="606"/>
      <c r="L101" s="184">
        <v>25.2</v>
      </c>
      <c r="M101" s="185"/>
      <c r="N101" s="185"/>
      <c r="O101" s="185"/>
      <c r="P101" s="185"/>
      <c r="Q101" s="186"/>
      <c r="R101" s="184">
        <v>25.1</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c r="A104" s="611"/>
      <c r="B104" s="612"/>
      <c r="C104" s="598" t="s">
        <v>22</v>
      </c>
      <c r="D104" s="599"/>
      <c r="E104" s="599"/>
      <c r="F104" s="599"/>
      <c r="G104" s="599"/>
      <c r="H104" s="599"/>
      <c r="I104" s="599"/>
      <c r="J104" s="599"/>
      <c r="K104" s="600"/>
      <c r="L104" s="601">
        <f>SUM(L98:Q103)</f>
        <v>34.799999999999997</v>
      </c>
      <c r="M104" s="602"/>
      <c r="N104" s="602"/>
      <c r="O104" s="602"/>
      <c r="P104" s="602"/>
      <c r="Q104" s="603"/>
      <c r="R104" s="601">
        <f>SUM(R98:W103)</f>
        <v>34.799999999999997</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0.25"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7.25" customHeight="1">
      <c r="A108" s="648" t="s">
        <v>310</v>
      </c>
      <c r="B108" s="649"/>
      <c r="C108" s="477" t="s">
        <v>311</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469</v>
      </c>
      <c r="AE108" s="351"/>
      <c r="AF108" s="351"/>
      <c r="AG108" s="347" t="s">
        <v>568</v>
      </c>
      <c r="AH108" s="348"/>
      <c r="AI108" s="348"/>
      <c r="AJ108" s="348"/>
      <c r="AK108" s="348"/>
      <c r="AL108" s="348"/>
      <c r="AM108" s="348"/>
      <c r="AN108" s="348"/>
      <c r="AO108" s="348"/>
      <c r="AP108" s="348"/>
      <c r="AQ108" s="348"/>
      <c r="AR108" s="348"/>
      <c r="AS108" s="348"/>
      <c r="AT108" s="348"/>
      <c r="AU108" s="348"/>
      <c r="AV108" s="348"/>
      <c r="AW108" s="348"/>
      <c r="AX108" s="349"/>
    </row>
    <row r="109" spans="1:50" ht="47.25" customHeight="1">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469</v>
      </c>
      <c r="AE109" s="303"/>
      <c r="AF109" s="303"/>
      <c r="AG109" s="282" t="s">
        <v>538</v>
      </c>
      <c r="AH109" s="259"/>
      <c r="AI109" s="259"/>
      <c r="AJ109" s="259"/>
      <c r="AK109" s="259"/>
      <c r="AL109" s="259"/>
      <c r="AM109" s="259"/>
      <c r="AN109" s="259"/>
      <c r="AO109" s="259"/>
      <c r="AP109" s="259"/>
      <c r="AQ109" s="259"/>
      <c r="AR109" s="259"/>
      <c r="AS109" s="259"/>
      <c r="AT109" s="259"/>
      <c r="AU109" s="259"/>
      <c r="AV109" s="259"/>
      <c r="AW109" s="259"/>
      <c r="AX109" s="283"/>
    </row>
    <row r="110" spans="1:50" ht="72" customHeight="1">
      <c r="A110" s="652"/>
      <c r="B110" s="653"/>
      <c r="C110" s="554" t="s">
        <v>312</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469</v>
      </c>
      <c r="AE110" s="333"/>
      <c r="AF110" s="333"/>
      <c r="AG110" s="342" t="s">
        <v>555</v>
      </c>
      <c r="AH110" s="247"/>
      <c r="AI110" s="247"/>
      <c r="AJ110" s="247"/>
      <c r="AK110" s="247"/>
      <c r="AL110" s="247"/>
      <c r="AM110" s="247"/>
      <c r="AN110" s="247"/>
      <c r="AO110" s="247"/>
      <c r="AP110" s="247"/>
      <c r="AQ110" s="247"/>
      <c r="AR110" s="247"/>
      <c r="AS110" s="247"/>
      <c r="AT110" s="247"/>
      <c r="AU110" s="247"/>
      <c r="AV110" s="247"/>
      <c r="AW110" s="247"/>
      <c r="AX110" s="328"/>
    </row>
    <row r="111" spans="1:50" ht="33" customHeight="1">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469</v>
      </c>
      <c r="AE111" s="277"/>
      <c r="AF111" s="277"/>
      <c r="AG111" s="279" t="s">
        <v>499</v>
      </c>
      <c r="AH111" s="280"/>
      <c r="AI111" s="280"/>
      <c r="AJ111" s="280"/>
      <c r="AK111" s="280"/>
      <c r="AL111" s="280"/>
      <c r="AM111" s="280"/>
      <c r="AN111" s="280"/>
      <c r="AO111" s="280"/>
      <c r="AP111" s="280"/>
      <c r="AQ111" s="280"/>
      <c r="AR111" s="280"/>
      <c r="AS111" s="280"/>
      <c r="AT111" s="280"/>
      <c r="AU111" s="280"/>
      <c r="AV111" s="280"/>
      <c r="AW111" s="280"/>
      <c r="AX111" s="281"/>
    </row>
    <row r="112" spans="1:50" ht="45.75"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469</v>
      </c>
      <c r="AE112" s="303"/>
      <c r="AF112" s="303"/>
      <c r="AG112" s="282" t="s">
        <v>539</v>
      </c>
      <c r="AH112" s="259"/>
      <c r="AI112" s="259"/>
      <c r="AJ112" s="259"/>
      <c r="AK112" s="259"/>
      <c r="AL112" s="259"/>
      <c r="AM112" s="259"/>
      <c r="AN112" s="259"/>
      <c r="AO112" s="259"/>
      <c r="AP112" s="259"/>
      <c r="AQ112" s="259"/>
      <c r="AR112" s="259"/>
      <c r="AS112" s="259"/>
      <c r="AT112" s="259"/>
      <c r="AU112" s="259"/>
      <c r="AV112" s="259"/>
      <c r="AW112" s="259"/>
      <c r="AX112" s="283"/>
    </row>
    <row r="113" spans="1:64" ht="33" customHeight="1">
      <c r="A113" s="265"/>
      <c r="B113" s="266"/>
      <c r="C113" s="450" t="s">
        <v>313</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469</v>
      </c>
      <c r="AE113" s="303"/>
      <c r="AF113" s="303"/>
      <c r="AG113" s="282" t="s">
        <v>556</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531</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42"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469</v>
      </c>
      <c r="AE115" s="303"/>
      <c r="AF115" s="303"/>
      <c r="AG115" s="282" t="s">
        <v>539</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531</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c r="A117" s="267"/>
      <c r="B117" s="268"/>
      <c r="C117" s="334" t="s">
        <v>81</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469</v>
      </c>
      <c r="AE117" s="333"/>
      <c r="AF117" s="337"/>
      <c r="AG117" s="343" t="s">
        <v>540</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8" customHeight="1">
      <c r="A118" s="263" t="s">
        <v>47</v>
      </c>
      <c r="B118" s="264"/>
      <c r="C118" s="269" t="s">
        <v>80</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469</v>
      </c>
      <c r="AE118" s="277"/>
      <c r="AF118" s="278"/>
      <c r="AG118" s="279" t="s">
        <v>535</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469</v>
      </c>
      <c r="AE119" s="353"/>
      <c r="AF119" s="353"/>
      <c r="AG119" s="282" t="s">
        <v>541</v>
      </c>
      <c r="AH119" s="259"/>
      <c r="AI119" s="259"/>
      <c r="AJ119" s="259"/>
      <c r="AK119" s="259"/>
      <c r="AL119" s="259"/>
      <c r="AM119" s="259"/>
      <c r="AN119" s="259"/>
      <c r="AO119" s="259"/>
      <c r="AP119" s="259"/>
      <c r="AQ119" s="259"/>
      <c r="AR119" s="259"/>
      <c r="AS119" s="259"/>
      <c r="AT119" s="259"/>
      <c r="AU119" s="259"/>
      <c r="AV119" s="259"/>
      <c r="AW119" s="259"/>
      <c r="AX119" s="283"/>
    </row>
    <row r="120" spans="1:64" ht="36.75"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469</v>
      </c>
      <c r="AE120" s="303"/>
      <c r="AF120" s="303"/>
      <c r="AG120" s="282" t="s">
        <v>536</v>
      </c>
      <c r="AH120" s="259"/>
      <c r="AI120" s="259"/>
      <c r="AJ120" s="259"/>
      <c r="AK120" s="259"/>
      <c r="AL120" s="259"/>
      <c r="AM120" s="259"/>
      <c r="AN120" s="259"/>
      <c r="AO120" s="259"/>
      <c r="AP120" s="259"/>
      <c r="AQ120" s="259"/>
      <c r="AR120" s="259"/>
      <c r="AS120" s="259"/>
      <c r="AT120" s="259"/>
      <c r="AU120" s="259"/>
      <c r="AV120" s="259"/>
      <c r="AW120" s="259"/>
      <c r="AX120" s="283"/>
    </row>
    <row r="121" spans="1:64" ht="36"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469</v>
      </c>
      <c r="AE121" s="303"/>
      <c r="AF121" s="303"/>
      <c r="AG121" s="342" t="s">
        <v>534</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79</v>
      </c>
      <c r="B122" s="250"/>
      <c r="C122" s="482" t="s">
        <v>314</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86</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3"/>
      <c r="C126" s="383" t="s">
        <v>63</v>
      </c>
      <c r="D126" s="431"/>
      <c r="E126" s="431"/>
      <c r="F126" s="432"/>
      <c r="G126" s="387" t="s">
        <v>537</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85" t="s">
        <v>67</v>
      </c>
      <c r="D127" s="586"/>
      <c r="E127" s="586"/>
      <c r="F127" s="587"/>
      <c r="G127" s="588" t="s">
        <v>569</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52.5" customHeight="1" thickBot="1">
      <c r="A129" s="430" t="s">
        <v>572</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08" customHeight="1" thickBot="1">
      <c r="A131" s="390" t="s">
        <v>306</v>
      </c>
      <c r="B131" s="391"/>
      <c r="C131" s="391"/>
      <c r="D131" s="391"/>
      <c r="E131" s="392"/>
      <c r="F131" s="423" t="s">
        <v>573</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62.25" customHeight="1" thickBot="1">
      <c r="A133" s="558" t="s">
        <v>574</v>
      </c>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67.5" customHeight="1" thickBot="1">
      <c r="A135" s="354" t="s">
        <v>500</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4" t="s">
        <v>223</v>
      </c>
      <c r="B137" s="320"/>
      <c r="C137" s="320"/>
      <c r="D137" s="320"/>
      <c r="E137" s="320"/>
      <c r="F137" s="320"/>
      <c r="G137" s="549" t="s">
        <v>564</v>
      </c>
      <c r="H137" s="550"/>
      <c r="I137" s="550"/>
      <c r="J137" s="550"/>
      <c r="K137" s="550"/>
      <c r="L137" s="550"/>
      <c r="M137" s="550"/>
      <c r="N137" s="550"/>
      <c r="O137" s="550"/>
      <c r="P137" s="551"/>
      <c r="Q137" s="320" t="s">
        <v>224</v>
      </c>
      <c r="R137" s="320"/>
      <c r="S137" s="320"/>
      <c r="T137" s="320"/>
      <c r="U137" s="320"/>
      <c r="V137" s="320"/>
      <c r="W137" s="549" t="s">
        <v>563</v>
      </c>
      <c r="X137" s="550"/>
      <c r="Y137" s="550"/>
      <c r="Z137" s="550"/>
      <c r="AA137" s="550"/>
      <c r="AB137" s="550"/>
      <c r="AC137" s="550"/>
      <c r="AD137" s="550"/>
      <c r="AE137" s="550"/>
      <c r="AF137" s="551"/>
      <c r="AG137" s="320" t="s">
        <v>225</v>
      </c>
      <c r="AH137" s="320"/>
      <c r="AI137" s="320"/>
      <c r="AJ137" s="320"/>
      <c r="AK137" s="320"/>
      <c r="AL137" s="320"/>
      <c r="AM137" s="521">
        <v>375</v>
      </c>
      <c r="AN137" s="522"/>
      <c r="AO137" s="522"/>
      <c r="AP137" s="522"/>
      <c r="AQ137" s="522"/>
      <c r="AR137" s="522"/>
      <c r="AS137" s="522"/>
      <c r="AT137" s="522"/>
      <c r="AU137" s="522"/>
      <c r="AV137" s="523"/>
      <c r="AW137" s="12"/>
      <c r="AX137" s="13"/>
    </row>
    <row r="138" spans="1:50" ht="19.899999999999999" customHeight="1" thickBot="1">
      <c r="A138" s="525" t="s">
        <v>226</v>
      </c>
      <c r="B138" s="429"/>
      <c r="C138" s="429"/>
      <c r="D138" s="429"/>
      <c r="E138" s="429"/>
      <c r="F138" s="429"/>
      <c r="G138" s="317">
        <v>336</v>
      </c>
      <c r="H138" s="318"/>
      <c r="I138" s="318"/>
      <c r="J138" s="318"/>
      <c r="K138" s="318"/>
      <c r="L138" s="318"/>
      <c r="M138" s="318"/>
      <c r="N138" s="318"/>
      <c r="O138" s="318"/>
      <c r="P138" s="319"/>
      <c r="Q138" s="429" t="s">
        <v>227</v>
      </c>
      <c r="R138" s="429"/>
      <c r="S138" s="429"/>
      <c r="T138" s="429"/>
      <c r="U138" s="429"/>
      <c r="V138" s="429"/>
      <c r="W138" s="317">
        <v>328</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t="s">
        <v>463</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7" t="s">
        <v>34</v>
      </c>
      <c r="B178" s="368"/>
      <c r="C178" s="368"/>
      <c r="D178" s="368"/>
      <c r="E178" s="368"/>
      <c r="F178" s="369"/>
      <c r="G178" s="376" t="s">
        <v>501</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513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3.25" customHeight="1">
      <c r="A180" s="370"/>
      <c r="B180" s="371"/>
      <c r="C180" s="371"/>
      <c r="D180" s="371"/>
      <c r="E180" s="371"/>
      <c r="F180" s="372"/>
      <c r="G180" s="361" t="s">
        <v>502</v>
      </c>
      <c r="H180" s="362"/>
      <c r="I180" s="362"/>
      <c r="J180" s="362"/>
      <c r="K180" s="363"/>
      <c r="L180" s="364" t="s">
        <v>503</v>
      </c>
      <c r="M180" s="365"/>
      <c r="N180" s="365"/>
      <c r="O180" s="365"/>
      <c r="P180" s="365"/>
      <c r="Q180" s="365"/>
      <c r="R180" s="365"/>
      <c r="S180" s="365"/>
      <c r="T180" s="365"/>
      <c r="U180" s="365"/>
      <c r="V180" s="365"/>
      <c r="W180" s="365"/>
      <c r="X180" s="366"/>
      <c r="Y180" s="396">
        <v>3.9</v>
      </c>
      <c r="Z180" s="397"/>
      <c r="AA180" s="397"/>
      <c r="AB180" s="398"/>
      <c r="AC180" s="361" t="s">
        <v>504</v>
      </c>
      <c r="AD180" s="362"/>
      <c r="AE180" s="362"/>
      <c r="AF180" s="362"/>
      <c r="AG180" s="363"/>
      <c r="AH180" s="364" t="s">
        <v>505</v>
      </c>
      <c r="AI180" s="365"/>
      <c r="AJ180" s="365"/>
      <c r="AK180" s="365"/>
      <c r="AL180" s="365"/>
      <c r="AM180" s="365"/>
      <c r="AN180" s="365"/>
      <c r="AO180" s="365"/>
      <c r="AP180" s="365"/>
      <c r="AQ180" s="365"/>
      <c r="AR180" s="365"/>
      <c r="AS180" s="365"/>
      <c r="AT180" s="366"/>
      <c r="AU180" s="396">
        <v>1.1000000000000001</v>
      </c>
      <c r="AV180" s="397"/>
      <c r="AW180" s="397"/>
      <c r="AX180" s="481"/>
    </row>
    <row r="181" spans="1:50" ht="23.25" customHeight="1">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3.25" customHeight="1">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3.25" customHeight="1">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3.2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3.2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3.2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3.2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3.2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3.2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3.25" customHeight="1" thickBot="1">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3.9</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1.1000000000000001</v>
      </c>
      <c r="AV190" s="568"/>
      <c r="AW190" s="568"/>
      <c r="AX190" s="570"/>
    </row>
    <row r="191" spans="1:50" ht="23.25" customHeight="1">
      <c r="A191" s="370"/>
      <c r="B191" s="371"/>
      <c r="C191" s="371"/>
      <c r="D191" s="371"/>
      <c r="E191" s="371"/>
      <c r="F191" s="372"/>
      <c r="G191" s="376" t="s">
        <v>509</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362</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3.25" customHeight="1">
      <c r="A193" s="370"/>
      <c r="B193" s="371"/>
      <c r="C193" s="371"/>
      <c r="D193" s="371"/>
      <c r="E193" s="371"/>
      <c r="F193" s="372"/>
      <c r="G193" s="361" t="s">
        <v>495</v>
      </c>
      <c r="H193" s="362"/>
      <c r="I193" s="362"/>
      <c r="J193" s="362"/>
      <c r="K193" s="363"/>
      <c r="L193" s="364" t="s">
        <v>507</v>
      </c>
      <c r="M193" s="365"/>
      <c r="N193" s="365"/>
      <c r="O193" s="365"/>
      <c r="P193" s="365"/>
      <c r="Q193" s="365"/>
      <c r="R193" s="365"/>
      <c r="S193" s="365"/>
      <c r="T193" s="365"/>
      <c r="U193" s="365"/>
      <c r="V193" s="365"/>
      <c r="W193" s="365"/>
      <c r="X193" s="366"/>
      <c r="Y193" s="396">
        <v>0.3</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3.25" customHeight="1">
      <c r="A194" s="370"/>
      <c r="B194" s="371"/>
      <c r="C194" s="371"/>
      <c r="D194" s="371"/>
      <c r="E194" s="371"/>
      <c r="F194" s="372"/>
      <c r="G194" s="411" t="s">
        <v>506</v>
      </c>
      <c r="H194" s="412"/>
      <c r="I194" s="412"/>
      <c r="J194" s="412"/>
      <c r="K194" s="413"/>
      <c r="L194" s="414" t="s">
        <v>508</v>
      </c>
      <c r="M194" s="415"/>
      <c r="N194" s="415"/>
      <c r="O194" s="415"/>
      <c r="P194" s="415"/>
      <c r="Q194" s="415"/>
      <c r="R194" s="415"/>
      <c r="S194" s="415"/>
      <c r="T194" s="415"/>
      <c r="U194" s="415"/>
      <c r="V194" s="415"/>
      <c r="W194" s="415"/>
      <c r="X194" s="416"/>
      <c r="Y194" s="417">
        <v>0.2</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3.2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3.2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3.2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3.2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3.2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3.2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3.2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3.2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3.25" customHeight="1" thickBot="1">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0.5</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23.25" customHeight="1">
      <c r="A204" s="370"/>
      <c r="B204" s="371"/>
      <c r="C204" s="371"/>
      <c r="D204" s="371"/>
      <c r="E204" s="371"/>
      <c r="F204" s="372"/>
      <c r="G204" s="376" t="s">
        <v>510</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363</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3.25" customHeight="1">
      <c r="A206" s="370"/>
      <c r="B206" s="371"/>
      <c r="C206" s="371"/>
      <c r="D206" s="371"/>
      <c r="E206" s="371"/>
      <c r="F206" s="372"/>
      <c r="G206" s="361" t="s">
        <v>504</v>
      </c>
      <c r="H206" s="362"/>
      <c r="I206" s="362"/>
      <c r="J206" s="362"/>
      <c r="K206" s="363"/>
      <c r="L206" s="364" t="s">
        <v>511</v>
      </c>
      <c r="M206" s="365"/>
      <c r="N206" s="365"/>
      <c r="O206" s="365"/>
      <c r="P206" s="365"/>
      <c r="Q206" s="365"/>
      <c r="R206" s="365"/>
      <c r="S206" s="365"/>
      <c r="T206" s="365"/>
      <c r="U206" s="365"/>
      <c r="V206" s="365"/>
      <c r="W206" s="365"/>
      <c r="X206" s="366"/>
      <c r="Y206" s="396">
        <v>1.6</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3.2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3.2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3.2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3.2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3.2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3.2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3.2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3.2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3.2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3.25" customHeight="1" thickBot="1">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1.6</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23.25" customHeight="1">
      <c r="A217" s="370"/>
      <c r="B217" s="371"/>
      <c r="C217" s="371"/>
      <c r="D217" s="371"/>
      <c r="E217" s="371"/>
      <c r="F217" s="372"/>
      <c r="G217" s="376" t="s">
        <v>554</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364</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3.25" customHeight="1">
      <c r="A219" s="370"/>
      <c r="B219" s="371"/>
      <c r="C219" s="371"/>
      <c r="D219" s="371"/>
      <c r="E219" s="371"/>
      <c r="F219" s="372"/>
      <c r="G219" s="361" t="s">
        <v>504</v>
      </c>
      <c r="H219" s="362"/>
      <c r="I219" s="362"/>
      <c r="J219" s="362"/>
      <c r="K219" s="363"/>
      <c r="L219" s="364" t="s">
        <v>512</v>
      </c>
      <c r="M219" s="365"/>
      <c r="N219" s="365"/>
      <c r="O219" s="365"/>
      <c r="P219" s="365"/>
      <c r="Q219" s="365"/>
      <c r="R219" s="365"/>
      <c r="S219" s="365"/>
      <c r="T219" s="365"/>
      <c r="U219" s="365"/>
      <c r="V219" s="365"/>
      <c r="W219" s="365"/>
      <c r="X219" s="366"/>
      <c r="Y219" s="396">
        <v>1.3</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3.2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3.2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3.2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3.2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3.25"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3.2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3.2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3.2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3.2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3.25" customHeight="1">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1.3</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3.25" customHeight="1" thickBot="1">
      <c r="A230" s="571" t="s">
        <v>319</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c r="A236" s="574">
        <v>1</v>
      </c>
      <c r="B236" s="574">
        <v>1</v>
      </c>
      <c r="C236" s="576" t="s">
        <v>514</v>
      </c>
      <c r="D236" s="575"/>
      <c r="E236" s="575"/>
      <c r="F236" s="575"/>
      <c r="G236" s="575"/>
      <c r="H236" s="575"/>
      <c r="I236" s="575"/>
      <c r="J236" s="575"/>
      <c r="K236" s="575"/>
      <c r="L236" s="575"/>
      <c r="M236" s="576" t="s">
        <v>515</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3.9</v>
      </c>
      <c r="AL236" s="578"/>
      <c r="AM236" s="578"/>
      <c r="AN236" s="578"/>
      <c r="AO236" s="578"/>
      <c r="AP236" s="579"/>
      <c r="AQ236" s="576" t="s">
        <v>494</v>
      </c>
      <c r="AR236" s="575"/>
      <c r="AS236" s="575"/>
      <c r="AT236" s="575"/>
      <c r="AU236" s="577" t="s">
        <v>479</v>
      </c>
      <c r="AV236" s="578"/>
      <c r="AW236" s="578"/>
      <c r="AX236" s="579"/>
    </row>
    <row r="237" spans="1:50" ht="24" hidden="1" customHeight="1">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c r="A238" s="574">
        <v>3</v>
      </c>
      <c r="B238" s="574">
        <v>1</v>
      </c>
      <c r="C238" s="575"/>
      <c r="D238" s="575"/>
      <c r="E238" s="575"/>
      <c r="F238" s="575"/>
      <c r="G238" s="575"/>
      <c r="H238" s="575"/>
      <c r="I238" s="575"/>
      <c r="J238" s="575"/>
      <c r="K238" s="575"/>
      <c r="L238" s="575"/>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7"/>
      <c r="AL238" s="578"/>
      <c r="AM238" s="578"/>
      <c r="AN238" s="578"/>
      <c r="AO238" s="578"/>
      <c r="AP238" s="579"/>
      <c r="AQ238" s="576"/>
      <c r="AR238" s="575"/>
      <c r="AS238" s="575"/>
      <c r="AT238" s="575"/>
      <c r="AU238" s="577"/>
      <c r="AV238" s="578"/>
      <c r="AW238" s="578"/>
      <c r="AX238" s="579"/>
    </row>
    <row r="239" spans="1:50" ht="24" hidden="1" customHeight="1">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4"/>
      <c r="B268" s="574"/>
      <c r="C268" s="241" t="s">
        <v>406</v>
      </c>
      <c r="D268" s="241"/>
      <c r="E268" s="241"/>
      <c r="F268" s="241"/>
      <c r="G268" s="241"/>
      <c r="H268" s="241"/>
      <c r="I268" s="241"/>
      <c r="J268" s="241"/>
      <c r="K268" s="241"/>
      <c r="L268" s="241"/>
      <c r="M268" s="241" t="s">
        <v>407</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408</v>
      </c>
      <c r="AL268" s="241"/>
      <c r="AM268" s="241"/>
      <c r="AN268" s="241"/>
      <c r="AO268" s="241"/>
      <c r="AP268" s="241"/>
      <c r="AQ268" s="241" t="s">
        <v>23</v>
      </c>
      <c r="AR268" s="241"/>
      <c r="AS268" s="241"/>
      <c r="AT268" s="241"/>
      <c r="AU268" s="92" t="s">
        <v>24</v>
      </c>
      <c r="AV268" s="93"/>
      <c r="AW268" s="93"/>
      <c r="AX268" s="581"/>
    </row>
    <row r="269" spans="1:50" ht="24" customHeight="1">
      <c r="A269" s="574">
        <v>1</v>
      </c>
      <c r="B269" s="574">
        <v>1</v>
      </c>
      <c r="C269" s="576" t="s">
        <v>516</v>
      </c>
      <c r="D269" s="575"/>
      <c r="E269" s="575"/>
      <c r="F269" s="575"/>
      <c r="G269" s="575"/>
      <c r="H269" s="575"/>
      <c r="I269" s="575"/>
      <c r="J269" s="575"/>
      <c r="K269" s="575"/>
      <c r="L269" s="575"/>
      <c r="M269" s="576" t="s">
        <v>526</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v>0.5</v>
      </c>
      <c r="AL269" s="578"/>
      <c r="AM269" s="578"/>
      <c r="AN269" s="578"/>
      <c r="AO269" s="578"/>
      <c r="AP269" s="579"/>
      <c r="AQ269" s="576" t="s">
        <v>479</v>
      </c>
      <c r="AR269" s="575"/>
      <c r="AS269" s="575"/>
      <c r="AT269" s="575"/>
      <c r="AU269" s="577" t="s">
        <v>479</v>
      </c>
      <c r="AV269" s="578"/>
      <c r="AW269" s="578"/>
      <c r="AX269" s="579"/>
    </row>
    <row r="270" spans="1:50" ht="24" customHeight="1">
      <c r="A270" s="574">
        <v>2</v>
      </c>
      <c r="B270" s="574">
        <v>1</v>
      </c>
      <c r="C270" s="576" t="s">
        <v>517</v>
      </c>
      <c r="D270" s="575"/>
      <c r="E270" s="575"/>
      <c r="F270" s="575"/>
      <c r="G270" s="575"/>
      <c r="H270" s="575"/>
      <c r="I270" s="575"/>
      <c r="J270" s="575"/>
      <c r="K270" s="575"/>
      <c r="L270" s="575"/>
      <c r="M270" s="576" t="s">
        <v>526</v>
      </c>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v>0.4</v>
      </c>
      <c r="AL270" s="578"/>
      <c r="AM270" s="578"/>
      <c r="AN270" s="578"/>
      <c r="AO270" s="578"/>
      <c r="AP270" s="579"/>
      <c r="AQ270" s="576" t="s">
        <v>479</v>
      </c>
      <c r="AR270" s="575"/>
      <c r="AS270" s="575"/>
      <c r="AT270" s="575"/>
      <c r="AU270" s="577" t="s">
        <v>479</v>
      </c>
      <c r="AV270" s="578"/>
      <c r="AW270" s="578"/>
      <c r="AX270" s="579"/>
    </row>
    <row r="271" spans="1:50" ht="24" customHeight="1">
      <c r="A271" s="574">
        <v>3</v>
      </c>
      <c r="B271" s="574">
        <v>1</v>
      </c>
      <c r="C271" s="576" t="s">
        <v>518</v>
      </c>
      <c r="D271" s="575"/>
      <c r="E271" s="575"/>
      <c r="F271" s="575"/>
      <c r="G271" s="575"/>
      <c r="H271" s="575"/>
      <c r="I271" s="575"/>
      <c r="J271" s="575"/>
      <c r="K271" s="575"/>
      <c r="L271" s="575"/>
      <c r="M271" s="576" t="s">
        <v>526</v>
      </c>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v>0.4</v>
      </c>
      <c r="AL271" s="578"/>
      <c r="AM271" s="578"/>
      <c r="AN271" s="578"/>
      <c r="AO271" s="578"/>
      <c r="AP271" s="579"/>
      <c r="AQ271" s="576" t="s">
        <v>479</v>
      </c>
      <c r="AR271" s="575"/>
      <c r="AS271" s="575"/>
      <c r="AT271" s="575"/>
      <c r="AU271" s="577" t="s">
        <v>479</v>
      </c>
      <c r="AV271" s="578"/>
      <c r="AW271" s="578"/>
      <c r="AX271" s="579"/>
    </row>
    <row r="272" spans="1:50" ht="24" customHeight="1">
      <c r="A272" s="574">
        <v>4</v>
      </c>
      <c r="B272" s="574">
        <v>1</v>
      </c>
      <c r="C272" s="576" t="s">
        <v>519</v>
      </c>
      <c r="D272" s="575"/>
      <c r="E272" s="575"/>
      <c r="F272" s="575"/>
      <c r="G272" s="575"/>
      <c r="H272" s="575"/>
      <c r="I272" s="575"/>
      <c r="J272" s="575"/>
      <c r="K272" s="575"/>
      <c r="L272" s="575"/>
      <c r="M272" s="576" t="s">
        <v>526</v>
      </c>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v>0.4</v>
      </c>
      <c r="AL272" s="578"/>
      <c r="AM272" s="578"/>
      <c r="AN272" s="578"/>
      <c r="AO272" s="578"/>
      <c r="AP272" s="579"/>
      <c r="AQ272" s="576" t="s">
        <v>479</v>
      </c>
      <c r="AR272" s="575"/>
      <c r="AS272" s="575"/>
      <c r="AT272" s="575"/>
      <c r="AU272" s="577" t="s">
        <v>479</v>
      </c>
      <c r="AV272" s="578"/>
      <c r="AW272" s="578"/>
      <c r="AX272" s="579"/>
    </row>
    <row r="273" spans="1:50" ht="24" customHeight="1">
      <c r="A273" s="574">
        <v>5</v>
      </c>
      <c r="B273" s="574">
        <v>1</v>
      </c>
      <c r="C273" s="576" t="s">
        <v>520</v>
      </c>
      <c r="D273" s="575"/>
      <c r="E273" s="575"/>
      <c r="F273" s="575"/>
      <c r="G273" s="575"/>
      <c r="H273" s="575"/>
      <c r="I273" s="575"/>
      <c r="J273" s="575"/>
      <c r="K273" s="575"/>
      <c r="L273" s="575"/>
      <c r="M273" s="576" t="s">
        <v>526</v>
      </c>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v>0.3</v>
      </c>
      <c r="AL273" s="578"/>
      <c r="AM273" s="578"/>
      <c r="AN273" s="578"/>
      <c r="AO273" s="578"/>
      <c r="AP273" s="579"/>
      <c r="AQ273" s="576" t="s">
        <v>479</v>
      </c>
      <c r="AR273" s="575"/>
      <c r="AS273" s="575"/>
      <c r="AT273" s="575"/>
      <c r="AU273" s="577" t="s">
        <v>479</v>
      </c>
      <c r="AV273" s="578"/>
      <c r="AW273" s="578"/>
      <c r="AX273" s="579"/>
    </row>
    <row r="274" spans="1:50" ht="24" customHeight="1">
      <c r="A274" s="574">
        <v>6</v>
      </c>
      <c r="B274" s="574">
        <v>1</v>
      </c>
      <c r="C274" s="576" t="s">
        <v>521</v>
      </c>
      <c r="D274" s="575"/>
      <c r="E274" s="575"/>
      <c r="F274" s="575"/>
      <c r="G274" s="575"/>
      <c r="H274" s="575"/>
      <c r="I274" s="575"/>
      <c r="J274" s="575"/>
      <c r="K274" s="575"/>
      <c r="L274" s="575"/>
      <c r="M274" s="576" t="s">
        <v>526</v>
      </c>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v>0.3</v>
      </c>
      <c r="AL274" s="578"/>
      <c r="AM274" s="578"/>
      <c r="AN274" s="578"/>
      <c r="AO274" s="578"/>
      <c r="AP274" s="579"/>
      <c r="AQ274" s="576" t="s">
        <v>479</v>
      </c>
      <c r="AR274" s="575"/>
      <c r="AS274" s="575"/>
      <c r="AT274" s="575"/>
      <c r="AU274" s="577" t="s">
        <v>479</v>
      </c>
      <c r="AV274" s="578"/>
      <c r="AW274" s="578"/>
      <c r="AX274" s="579"/>
    </row>
    <row r="275" spans="1:50" ht="24" customHeight="1">
      <c r="A275" s="574">
        <v>7</v>
      </c>
      <c r="B275" s="574">
        <v>1</v>
      </c>
      <c r="C275" s="576" t="s">
        <v>522</v>
      </c>
      <c r="D275" s="575"/>
      <c r="E275" s="575"/>
      <c r="F275" s="575"/>
      <c r="G275" s="575"/>
      <c r="H275" s="575"/>
      <c r="I275" s="575"/>
      <c r="J275" s="575"/>
      <c r="K275" s="575"/>
      <c r="L275" s="575"/>
      <c r="M275" s="576" t="s">
        <v>526</v>
      </c>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v>0.2</v>
      </c>
      <c r="AL275" s="578"/>
      <c r="AM275" s="578"/>
      <c r="AN275" s="578"/>
      <c r="AO275" s="578"/>
      <c r="AP275" s="579"/>
      <c r="AQ275" s="576" t="s">
        <v>479</v>
      </c>
      <c r="AR275" s="575"/>
      <c r="AS275" s="575"/>
      <c r="AT275" s="575"/>
      <c r="AU275" s="577" t="s">
        <v>479</v>
      </c>
      <c r="AV275" s="578"/>
      <c r="AW275" s="578"/>
      <c r="AX275" s="579"/>
    </row>
    <row r="276" spans="1:50" ht="24" customHeight="1">
      <c r="A276" s="574">
        <v>8</v>
      </c>
      <c r="B276" s="574">
        <v>1</v>
      </c>
      <c r="C276" s="576" t="s">
        <v>523</v>
      </c>
      <c r="D276" s="575"/>
      <c r="E276" s="575"/>
      <c r="F276" s="575"/>
      <c r="G276" s="575"/>
      <c r="H276" s="575"/>
      <c r="I276" s="575"/>
      <c r="J276" s="575"/>
      <c r="K276" s="575"/>
      <c r="L276" s="575"/>
      <c r="M276" s="576" t="s">
        <v>526</v>
      </c>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v>0.2</v>
      </c>
      <c r="AL276" s="578"/>
      <c r="AM276" s="578"/>
      <c r="AN276" s="578"/>
      <c r="AO276" s="578"/>
      <c r="AP276" s="579"/>
      <c r="AQ276" s="576" t="s">
        <v>479</v>
      </c>
      <c r="AR276" s="575"/>
      <c r="AS276" s="575"/>
      <c r="AT276" s="575"/>
      <c r="AU276" s="577" t="s">
        <v>479</v>
      </c>
      <c r="AV276" s="578"/>
      <c r="AW276" s="578"/>
      <c r="AX276" s="579"/>
    </row>
    <row r="277" spans="1:50" ht="24" customHeight="1">
      <c r="A277" s="574">
        <v>9</v>
      </c>
      <c r="B277" s="574">
        <v>1</v>
      </c>
      <c r="C277" s="576" t="s">
        <v>524</v>
      </c>
      <c r="D277" s="575"/>
      <c r="E277" s="575"/>
      <c r="F277" s="575"/>
      <c r="G277" s="575"/>
      <c r="H277" s="575"/>
      <c r="I277" s="575"/>
      <c r="J277" s="575"/>
      <c r="K277" s="575"/>
      <c r="L277" s="575"/>
      <c r="M277" s="576" t="s">
        <v>526</v>
      </c>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v>0.2</v>
      </c>
      <c r="AL277" s="578"/>
      <c r="AM277" s="578"/>
      <c r="AN277" s="578"/>
      <c r="AO277" s="578"/>
      <c r="AP277" s="579"/>
      <c r="AQ277" s="576" t="s">
        <v>478</v>
      </c>
      <c r="AR277" s="575"/>
      <c r="AS277" s="575"/>
      <c r="AT277" s="575"/>
      <c r="AU277" s="577" t="s">
        <v>479</v>
      </c>
      <c r="AV277" s="578"/>
      <c r="AW277" s="578"/>
      <c r="AX277" s="579"/>
    </row>
    <row r="278" spans="1:50" ht="24" customHeight="1">
      <c r="A278" s="574">
        <v>10</v>
      </c>
      <c r="B278" s="574">
        <v>1</v>
      </c>
      <c r="C278" s="576" t="s">
        <v>525</v>
      </c>
      <c r="D278" s="575"/>
      <c r="E278" s="575"/>
      <c r="F278" s="575"/>
      <c r="G278" s="575"/>
      <c r="H278" s="575"/>
      <c r="I278" s="575"/>
      <c r="J278" s="575"/>
      <c r="K278" s="575"/>
      <c r="L278" s="575"/>
      <c r="M278" s="576" t="s">
        <v>526</v>
      </c>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v>0.2</v>
      </c>
      <c r="AL278" s="578"/>
      <c r="AM278" s="578"/>
      <c r="AN278" s="578"/>
      <c r="AO278" s="578"/>
      <c r="AP278" s="579"/>
      <c r="AQ278" s="576" t="s">
        <v>479</v>
      </c>
      <c r="AR278" s="575"/>
      <c r="AS278" s="575"/>
      <c r="AT278" s="575"/>
      <c r="AU278" s="577" t="s">
        <v>479</v>
      </c>
      <c r="AV278" s="578"/>
      <c r="AW278" s="578"/>
      <c r="AX278" s="579"/>
    </row>
    <row r="279" spans="1:50" ht="24" hidden="1" customHeight="1">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4"/>
      <c r="B301" s="574"/>
      <c r="C301" s="241" t="s">
        <v>406</v>
      </c>
      <c r="D301" s="241"/>
      <c r="E301" s="241"/>
      <c r="F301" s="241"/>
      <c r="G301" s="241"/>
      <c r="H301" s="241"/>
      <c r="I301" s="241"/>
      <c r="J301" s="241"/>
      <c r="K301" s="241"/>
      <c r="L301" s="241"/>
      <c r="M301" s="241" t="s">
        <v>407</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408</v>
      </c>
      <c r="AL301" s="241"/>
      <c r="AM301" s="241"/>
      <c r="AN301" s="241"/>
      <c r="AO301" s="241"/>
      <c r="AP301" s="241"/>
      <c r="AQ301" s="241" t="s">
        <v>23</v>
      </c>
      <c r="AR301" s="241"/>
      <c r="AS301" s="241"/>
      <c r="AT301" s="241"/>
      <c r="AU301" s="92" t="s">
        <v>24</v>
      </c>
      <c r="AV301" s="93"/>
      <c r="AW301" s="93"/>
      <c r="AX301" s="581"/>
    </row>
    <row r="302" spans="1:50" ht="24" customHeight="1">
      <c r="A302" s="574">
        <v>1</v>
      </c>
      <c r="B302" s="574">
        <v>1</v>
      </c>
      <c r="C302" s="576" t="s">
        <v>527</v>
      </c>
      <c r="D302" s="575"/>
      <c r="E302" s="575"/>
      <c r="F302" s="575"/>
      <c r="G302" s="575"/>
      <c r="H302" s="575"/>
      <c r="I302" s="575"/>
      <c r="J302" s="575"/>
      <c r="K302" s="575"/>
      <c r="L302" s="575"/>
      <c r="M302" s="576" t="s">
        <v>511</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v>1.6</v>
      </c>
      <c r="AL302" s="578"/>
      <c r="AM302" s="578"/>
      <c r="AN302" s="578"/>
      <c r="AO302" s="578"/>
      <c r="AP302" s="579"/>
      <c r="AQ302" s="576" t="s">
        <v>528</v>
      </c>
      <c r="AR302" s="575"/>
      <c r="AS302" s="575"/>
      <c r="AT302" s="575"/>
      <c r="AU302" s="577" t="s">
        <v>479</v>
      </c>
      <c r="AV302" s="578"/>
      <c r="AW302" s="578"/>
      <c r="AX302" s="579"/>
    </row>
    <row r="303" spans="1:50" ht="24" hidden="1" customHeight="1">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4"/>
      <c r="B334" s="574"/>
      <c r="C334" s="241" t="s">
        <v>406</v>
      </c>
      <c r="D334" s="241"/>
      <c r="E334" s="241"/>
      <c r="F334" s="241"/>
      <c r="G334" s="241"/>
      <c r="H334" s="241"/>
      <c r="I334" s="241"/>
      <c r="J334" s="241"/>
      <c r="K334" s="241"/>
      <c r="L334" s="241"/>
      <c r="M334" s="241" t="s">
        <v>407</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408</v>
      </c>
      <c r="AL334" s="241"/>
      <c r="AM334" s="241"/>
      <c r="AN334" s="241"/>
      <c r="AO334" s="241"/>
      <c r="AP334" s="241"/>
      <c r="AQ334" s="241" t="s">
        <v>23</v>
      </c>
      <c r="AR334" s="241"/>
      <c r="AS334" s="241"/>
      <c r="AT334" s="241"/>
      <c r="AU334" s="92" t="s">
        <v>24</v>
      </c>
      <c r="AV334" s="93"/>
      <c r="AW334" s="93"/>
      <c r="AX334" s="581"/>
    </row>
    <row r="335" spans="1:50" ht="24" customHeight="1">
      <c r="A335" s="574">
        <v>1</v>
      </c>
      <c r="B335" s="574">
        <v>1</v>
      </c>
      <c r="C335" s="576" t="s">
        <v>553</v>
      </c>
      <c r="D335" s="575"/>
      <c r="E335" s="575"/>
      <c r="F335" s="575"/>
      <c r="G335" s="575"/>
      <c r="H335" s="575"/>
      <c r="I335" s="575"/>
      <c r="J335" s="575"/>
      <c r="K335" s="575"/>
      <c r="L335" s="575"/>
      <c r="M335" s="576" t="s">
        <v>529</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v>1.3</v>
      </c>
      <c r="AL335" s="578"/>
      <c r="AM335" s="578"/>
      <c r="AN335" s="578"/>
      <c r="AO335" s="578"/>
      <c r="AP335" s="579"/>
      <c r="AQ335" s="576">
        <v>3</v>
      </c>
      <c r="AR335" s="575"/>
      <c r="AS335" s="575"/>
      <c r="AT335" s="575"/>
      <c r="AU335" s="577">
        <v>75.599999999999994</v>
      </c>
      <c r="AV335" s="578"/>
      <c r="AW335" s="578"/>
      <c r="AX335" s="579"/>
    </row>
    <row r="336" spans="1:50" ht="24" hidden="1" customHeight="1">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6" spans="1:50">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4"/>
      <c r="B367" s="574"/>
      <c r="C367" s="241" t="s">
        <v>406</v>
      </c>
      <c r="D367" s="241"/>
      <c r="E367" s="241"/>
      <c r="F367" s="241"/>
      <c r="G367" s="241"/>
      <c r="H367" s="241"/>
      <c r="I367" s="241"/>
      <c r="J367" s="241"/>
      <c r="K367" s="241"/>
      <c r="L367" s="241"/>
      <c r="M367" s="241" t="s">
        <v>407</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408</v>
      </c>
      <c r="AL367" s="241"/>
      <c r="AM367" s="241"/>
      <c r="AN367" s="241"/>
      <c r="AO367" s="241"/>
      <c r="AP367" s="241"/>
      <c r="AQ367" s="241" t="s">
        <v>23</v>
      </c>
      <c r="AR367" s="241"/>
      <c r="AS367" s="241"/>
      <c r="AT367" s="241"/>
      <c r="AU367" s="92" t="s">
        <v>24</v>
      </c>
      <c r="AV367" s="93"/>
      <c r="AW367" s="93"/>
      <c r="AX367" s="581"/>
    </row>
    <row r="368" spans="1:50" ht="24" customHeight="1">
      <c r="A368" s="574">
        <v>1</v>
      </c>
      <c r="B368" s="574">
        <v>1</v>
      </c>
      <c r="C368" s="576" t="s">
        <v>530</v>
      </c>
      <c r="D368" s="575"/>
      <c r="E368" s="575"/>
      <c r="F368" s="575"/>
      <c r="G368" s="575"/>
      <c r="H368" s="575"/>
      <c r="I368" s="575"/>
      <c r="J368" s="575"/>
      <c r="K368" s="575"/>
      <c r="L368" s="575"/>
      <c r="M368" s="576" t="s">
        <v>505</v>
      </c>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v>1.1000000000000001</v>
      </c>
      <c r="AL368" s="578"/>
      <c r="AM368" s="578"/>
      <c r="AN368" s="578"/>
      <c r="AO368" s="578"/>
      <c r="AP368" s="579"/>
      <c r="AQ368" s="576">
        <v>4</v>
      </c>
      <c r="AR368" s="575"/>
      <c r="AS368" s="575"/>
      <c r="AT368" s="575"/>
      <c r="AU368" s="577">
        <v>94.2</v>
      </c>
      <c r="AV368" s="578"/>
      <c r="AW368" s="578"/>
      <c r="AX368" s="579"/>
    </row>
    <row r="369" spans="1:50" ht="24" hidden="1" customHeight="1">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9" spans="1:50" hidden="1">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4"/>
      <c r="B400" s="574"/>
      <c r="C400" s="241" t="s">
        <v>406</v>
      </c>
      <c r="D400" s="241"/>
      <c r="E400" s="241"/>
      <c r="F400" s="241"/>
      <c r="G400" s="241"/>
      <c r="H400" s="241"/>
      <c r="I400" s="241"/>
      <c r="J400" s="241"/>
      <c r="K400" s="241"/>
      <c r="L400" s="241"/>
      <c r="M400" s="241" t="s">
        <v>407</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408</v>
      </c>
      <c r="AL400" s="241"/>
      <c r="AM400" s="241"/>
      <c r="AN400" s="241"/>
      <c r="AO400" s="241"/>
      <c r="AP400" s="241"/>
      <c r="AQ400" s="241" t="s">
        <v>23</v>
      </c>
      <c r="AR400" s="241"/>
      <c r="AS400" s="241"/>
      <c r="AT400" s="241"/>
      <c r="AU400" s="92" t="s">
        <v>24</v>
      </c>
      <c r="AV400" s="93"/>
      <c r="AW400" s="93"/>
      <c r="AX400" s="581"/>
    </row>
    <row r="401" spans="1:50" ht="24" hidden="1" customHeight="1">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1" spans="1:50" hidden="1"/>
    <row r="432" spans="1:50" hidden="1">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4"/>
      <c r="B433" s="574"/>
      <c r="C433" s="241" t="s">
        <v>406</v>
      </c>
      <c r="D433" s="241"/>
      <c r="E433" s="241"/>
      <c r="F433" s="241"/>
      <c r="G433" s="241"/>
      <c r="H433" s="241"/>
      <c r="I433" s="241"/>
      <c r="J433" s="241"/>
      <c r="K433" s="241"/>
      <c r="L433" s="241"/>
      <c r="M433" s="241" t="s">
        <v>407</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408</v>
      </c>
      <c r="AL433" s="241"/>
      <c r="AM433" s="241"/>
      <c r="AN433" s="241"/>
      <c r="AO433" s="241"/>
      <c r="AP433" s="241"/>
      <c r="AQ433" s="241" t="s">
        <v>23</v>
      </c>
      <c r="AR433" s="241"/>
      <c r="AS433" s="241"/>
      <c r="AT433" s="241"/>
      <c r="AU433" s="92" t="s">
        <v>24</v>
      </c>
      <c r="AV433" s="93"/>
      <c r="AW433" s="93"/>
      <c r="AX433" s="581"/>
    </row>
    <row r="434" spans="1:50" ht="24" hidden="1" customHeight="1">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4" spans="1:50" hidden="1"/>
    <row r="465" spans="1:50" hidden="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4"/>
      <c r="B466" s="574"/>
      <c r="C466" s="241" t="s">
        <v>406</v>
      </c>
      <c r="D466" s="241"/>
      <c r="E466" s="241"/>
      <c r="F466" s="241"/>
      <c r="G466" s="241"/>
      <c r="H466" s="241"/>
      <c r="I466" s="241"/>
      <c r="J466" s="241"/>
      <c r="K466" s="241"/>
      <c r="L466" s="241"/>
      <c r="M466" s="241" t="s">
        <v>407</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408</v>
      </c>
      <c r="AL466" s="241"/>
      <c r="AM466" s="241"/>
      <c r="AN466" s="241"/>
      <c r="AO466" s="241"/>
      <c r="AP466" s="241"/>
      <c r="AQ466" s="241" t="s">
        <v>23</v>
      </c>
      <c r="AR466" s="241"/>
      <c r="AS466" s="241"/>
      <c r="AT466" s="241"/>
      <c r="AU466" s="92" t="s">
        <v>24</v>
      </c>
      <c r="AV466" s="93"/>
      <c r="AW466" s="93"/>
      <c r="AX466" s="581"/>
    </row>
    <row r="467" spans="1:50" ht="24" hidden="1" customHeight="1">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hidden="1" customHeight="1">
      <c r="A497" s="114" t="s">
        <v>321</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87" max="16383" man="1"/>
    <brk id="105" max="16383" man="1"/>
    <brk id="133"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O24" sqref="O2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469</v>
      </c>
      <c r="H2" s="15" t="str">
        <f>IF(G2="","",F2)</f>
        <v>一般会計</v>
      </c>
      <c r="I2" s="15" t="str">
        <f>IF(H2="","",IF(I1&lt;&gt;"",CONCATENATE(I1,"、",H2),H2))</f>
        <v>一般会計</v>
      </c>
      <c r="K2" s="16" t="s">
        <v>257</v>
      </c>
      <c r="L2" s="17"/>
      <c r="M2" s="15" t="str">
        <f>IF(L2="","",K2)</f>
        <v/>
      </c>
      <c r="N2" s="15" t="str">
        <f>IF(M2="","",IF(N1&lt;&gt;"",CONCATENATE(N1,"、",M2),M2))</f>
        <v/>
      </c>
      <c r="O2" s="15"/>
      <c r="P2" s="14" t="s">
        <v>216</v>
      </c>
      <c r="Q2" s="19" t="s">
        <v>469</v>
      </c>
      <c r="R2" s="15" t="str">
        <f>IF(Q2="","",P2)</f>
        <v>直接実施</v>
      </c>
      <c r="S2" s="15" t="str">
        <f>IF(R2="","",IF(S1&lt;&gt;"",CONCATENATE(S1,"、",R2),R2))</f>
        <v>直接実施</v>
      </c>
      <c r="T2" s="15"/>
      <c r="U2" s="44" t="s">
        <v>456</v>
      </c>
      <c r="W2" s="44" t="s">
        <v>357</v>
      </c>
      <c r="Y2" s="44" t="s">
        <v>93</v>
      </c>
      <c r="Z2" s="42"/>
      <c r="AA2" s="44" t="s">
        <v>94</v>
      </c>
      <c r="AB2" s="43"/>
      <c r="AC2" s="45" t="s">
        <v>303</v>
      </c>
      <c r="AD2" s="40"/>
      <c r="AE2" s="57" t="s">
        <v>351</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469</v>
      </c>
      <c r="M3" s="15" t="str">
        <f t="shared" ref="M3:M11" si="2">IF(L3="","",K3)</f>
        <v>文教及び科学振興</v>
      </c>
      <c r="N3" s="15" t="str">
        <f>IF(M3="",N2,IF(N2&lt;&gt;"",CONCATENATE(N2,"、",M3),M3))</f>
        <v>文教及び科学振興</v>
      </c>
      <c r="O3" s="15"/>
      <c r="P3" s="14" t="s">
        <v>217</v>
      </c>
      <c r="Q3" s="19" t="s">
        <v>469</v>
      </c>
      <c r="R3" s="15" t="str">
        <f t="shared" ref="R3:R8" si="3">IF(Q3="","",P3)</f>
        <v>委託・請負</v>
      </c>
      <c r="S3" s="15" t="str">
        <f t="shared" ref="S3:S8" si="4">IF(R3="",S2,IF(S2&lt;&gt;"",CONCATENATE(S2,"、",R3),R3))</f>
        <v>直接実施、委託・請負</v>
      </c>
      <c r="T3" s="15"/>
      <c r="U3" s="44" t="s">
        <v>359</v>
      </c>
      <c r="W3" s="44" t="s">
        <v>322</v>
      </c>
      <c r="Y3" s="44" t="s">
        <v>95</v>
      </c>
      <c r="Z3" s="42"/>
      <c r="AA3" s="44" t="s">
        <v>96</v>
      </c>
      <c r="AB3" s="43"/>
      <c r="AC3" s="45" t="s">
        <v>304</v>
      </c>
      <c r="AD3" s="40"/>
      <c r="AE3" s="57" t="s">
        <v>352</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直接実施、委託・請負</v>
      </c>
      <c r="T4" s="15"/>
      <c r="U4" s="44" t="s">
        <v>360</v>
      </c>
      <c r="W4" s="44" t="s">
        <v>323</v>
      </c>
      <c r="Y4" s="44" t="s">
        <v>97</v>
      </c>
      <c r="Z4" s="42"/>
      <c r="AA4" s="44" t="s">
        <v>98</v>
      </c>
      <c r="AB4" s="43"/>
      <c r="AC4" s="44" t="s">
        <v>305</v>
      </c>
      <c r="AD4" s="40"/>
      <c r="AE4" s="57" t="s">
        <v>353</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直接実施、委託・請負</v>
      </c>
      <c r="T5" s="15"/>
      <c r="W5" s="44" t="s">
        <v>324</v>
      </c>
      <c r="Y5" s="44" t="s">
        <v>99</v>
      </c>
      <c r="Z5" s="42"/>
      <c r="AA5" s="44" t="s">
        <v>100</v>
      </c>
      <c r="AB5" s="43"/>
      <c r="AC5" s="44" t="s">
        <v>356</v>
      </c>
      <c r="AD5" s="43"/>
      <c r="AE5" s="57" t="s">
        <v>354</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直接実施、委託・請負</v>
      </c>
      <c r="T6" s="15"/>
      <c r="W6" s="44" t="s">
        <v>325</v>
      </c>
      <c r="Y6" s="44" t="s">
        <v>101</v>
      </c>
      <c r="Z6" s="42"/>
      <c r="AA6" s="44" t="s">
        <v>102</v>
      </c>
      <c r="AB6" s="43"/>
      <c r="AC6" s="44" t="s">
        <v>306</v>
      </c>
      <c r="AD6" s="43"/>
      <c r="AE6" s="57" t="s">
        <v>355</v>
      </c>
      <c r="AF6" s="42"/>
    </row>
    <row r="7" spans="1:32" ht="13.5" customHeight="1">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直接実施、委託・請負</v>
      </c>
      <c r="T7" s="15"/>
      <c r="W7" s="44" t="s">
        <v>326</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直接実施、委託・請負</v>
      </c>
      <c r="T8" s="15"/>
      <c r="W8" s="44" t="s">
        <v>327</v>
      </c>
      <c r="Y8" s="44" t="s">
        <v>105</v>
      </c>
      <c r="Z8" s="42"/>
      <c r="AA8" s="44" t="s">
        <v>106</v>
      </c>
      <c r="AB8" s="43"/>
      <c r="AC8" s="43"/>
      <c r="AD8" s="43"/>
      <c r="AE8" s="43"/>
      <c r="AF8" s="42"/>
    </row>
    <row r="9" spans="1:32" ht="13.5" customHeight="1">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328</v>
      </c>
      <c r="Y9" s="44" t="s">
        <v>107</v>
      </c>
      <c r="Z9" s="42"/>
      <c r="AA9" s="44" t="s">
        <v>108</v>
      </c>
      <c r="AB9" s="43"/>
      <c r="AC9" s="43"/>
      <c r="AD9" s="43"/>
      <c r="AE9" s="43"/>
      <c r="AF9" s="42"/>
    </row>
    <row r="10" spans="1:32" ht="13.5" customHeight="1">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直接実施、委託・請負</v>
      </c>
      <c r="Q10" s="21"/>
      <c r="T10" s="15"/>
      <c r="W10" s="44" t="s">
        <v>329</v>
      </c>
      <c r="Y10" s="44" t="s">
        <v>109</v>
      </c>
      <c r="Z10" s="42"/>
      <c r="AA10" s="44" t="s">
        <v>110</v>
      </c>
      <c r="AB10" s="43"/>
      <c r="AC10" s="43"/>
      <c r="AD10" s="43"/>
      <c r="AE10" s="43"/>
      <c r="AF10" s="42"/>
    </row>
    <row r="11" spans="1:32" ht="13.5" customHeight="1">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330</v>
      </c>
      <c r="Y11" s="44" t="s">
        <v>111</v>
      </c>
      <c r="Z11" s="42"/>
      <c r="AA11" s="44" t="s">
        <v>112</v>
      </c>
      <c r="AB11" s="43"/>
      <c r="AC11" s="43"/>
      <c r="AD11" s="43"/>
      <c r="AE11" s="43"/>
      <c r="AF11" s="42"/>
    </row>
    <row r="12" spans="1:32" ht="13.5" customHeight="1">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342</v>
      </c>
    </row>
    <row r="122" spans="25:2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317</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68</v>
      </c>
      <c r="AF2" s="167"/>
      <c r="AG2" s="167"/>
      <c r="AH2" s="167"/>
      <c r="AI2" s="168"/>
      <c r="AJ2" s="166" t="s">
        <v>69</v>
      </c>
      <c r="AK2" s="167"/>
      <c r="AL2" s="167"/>
      <c r="AM2" s="167"/>
      <c r="AN2" s="168"/>
      <c r="AO2" s="166" t="s">
        <v>70</v>
      </c>
      <c r="AP2" s="167"/>
      <c r="AQ2" s="167"/>
      <c r="AR2" s="167"/>
      <c r="AS2" s="168"/>
      <c r="AT2" s="181" t="s">
        <v>302</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459</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64</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460</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317</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68</v>
      </c>
      <c r="AF7" s="167"/>
      <c r="AG7" s="167"/>
      <c r="AH7" s="167"/>
      <c r="AI7" s="168"/>
      <c r="AJ7" s="166" t="s">
        <v>69</v>
      </c>
      <c r="AK7" s="167"/>
      <c r="AL7" s="167"/>
      <c r="AM7" s="167"/>
      <c r="AN7" s="168"/>
      <c r="AO7" s="166" t="s">
        <v>70</v>
      </c>
      <c r="AP7" s="167"/>
      <c r="AQ7" s="167"/>
      <c r="AR7" s="167"/>
      <c r="AS7" s="168"/>
      <c r="AT7" s="181" t="s">
        <v>302</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358</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64</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317</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68</v>
      </c>
      <c r="AF12" s="167"/>
      <c r="AG12" s="167"/>
      <c r="AH12" s="167"/>
      <c r="AI12" s="168"/>
      <c r="AJ12" s="166" t="s">
        <v>69</v>
      </c>
      <c r="AK12" s="167"/>
      <c r="AL12" s="167"/>
      <c r="AM12" s="167"/>
      <c r="AN12" s="168"/>
      <c r="AO12" s="166" t="s">
        <v>70</v>
      </c>
      <c r="AP12" s="167"/>
      <c r="AQ12" s="167"/>
      <c r="AR12" s="167"/>
      <c r="AS12" s="168"/>
      <c r="AT12" s="181" t="s">
        <v>302</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358</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64</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317</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68</v>
      </c>
      <c r="AF17" s="167"/>
      <c r="AG17" s="167"/>
      <c r="AH17" s="167"/>
      <c r="AI17" s="168"/>
      <c r="AJ17" s="166" t="s">
        <v>69</v>
      </c>
      <c r="AK17" s="167"/>
      <c r="AL17" s="167"/>
      <c r="AM17" s="167"/>
      <c r="AN17" s="168"/>
      <c r="AO17" s="166" t="s">
        <v>70</v>
      </c>
      <c r="AP17" s="167"/>
      <c r="AQ17" s="167"/>
      <c r="AR17" s="167"/>
      <c r="AS17" s="168"/>
      <c r="AT17" s="181" t="s">
        <v>302</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358</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64</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461</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317</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68</v>
      </c>
      <c r="AF22" s="167"/>
      <c r="AG22" s="167"/>
      <c r="AH22" s="167"/>
      <c r="AI22" s="168"/>
      <c r="AJ22" s="166" t="s">
        <v>69</v>
      </c>
      <c r="AK22" s="167"/>
      <c r="AL22" s="167"/>
      <c r="AM22" s="167"/>
      <c r="AN22" s="168"/>
      <c r="AO22" s="166" t="s">
        <v>70</v>
      </c>
      <c r="AP22" s="167"/>
      <c r="AQ22" s="167"/>
      <c r="AR22" s="167"/>
      <c r="AS22" s="168"/>
      <c r="AT22" s="181" t="s">
        <v>302</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462</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64</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461</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317</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68</v>
      </c>
      <c r="AF27" s="167"/>
      <c r="AG27" s="167"/>
      <c r="AH27" s="167"/>
      <c r="AI27" s="168"/>
      <c r="AJ27" s="166" t="s">
        <v>69</v>
      </c>
      <c r="AK27" s="167"/>
      <c r="AL27" s="167"/>
      <c r="AM27" s="167"/>
      <c r="AN27" s="168"/>
      <c r="AO27" s="166" t="s">
        <v>70</v>
      </c>
      <c r="AP27" s="167"/>
      <c r="AQ27" s="167"/>
      <c r="AR27" s="167"/>
      <c r="AS27" s="168"/>
      <c r="AT27" s="181" t="s">
        <v>302</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459</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64</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460</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317</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68</v>
      </c>
      <c r="AF32" s="167"/>
      <c r="AG32" s="167"/>
      <c r="AH32" s="167"/>
      <c r="AI32" s="168"/>
      <c r="AJ32" s="166" t="s">
        <v>69</v>
      </c>
      <c r="AK32" s="167"/>
      <c r="AL32" s="167"/>
      <c r="AM32" s="167"/>
      <c r="AN32" s="168"/>
      <c r="AO32" s="166" t="s">
        <v>70</v>
      </c>
      <c r="AP32" s="167"/>
      <c r="AQ32" s="167"/>
      <c r="AR32" s="167"/>
      <c r="AS32" s="168"/>
      <c r="AT32" s="181" t="s">
        <v>302</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462</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64</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461</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317</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68</v>
      </c>
      <c r="AF37" s="167"/>
      <c r="AG37" s="167"/>
      <c r="AH37" s="167"/>
      <c r="AI37" s="168"/>
      <c r="AJ37" s="166" t="s">
        <v>69</v>
      </c>
      <c r="AK37" s="167"/>
      <c r="AL37" s="167"/>
      <c r="AM37" s="167"/>
      <c r="AN37" s="168"/>
      <c r="AO37" s="166" t="s">
        <v>70</v>
      </c>
      <c r="AP37" s="167"/>
      <c r="AQ37" s="167"/>
      <c r="AR37" s="167"/>
      <c r="AS37" s="168"/>
      <c r="AT37" s="181" t="s">
        <v>302</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462</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64</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461</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317</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68</v>
      </c>
      <c r="AF42" s="167"/>
      <c r="AG42" s="167"/>
      <c r="AH42" s="167"/>
      <c r="AI42" s="168"/>
      <c r="AJ42" s="166" t="s">
        <v>69</v>
      </c>
      <c r="AK42" s="167"/>
      <c r="AL42" s="167"/>
      <c r="AM42" s="167"/>
      <c r="AN42" s="168"/>
      <c r="AO42" s="166" t="s">
        <v>70</v>
      </c>
      <c r="AP42" s="167"/>
      <c r="AQ42" s="167"/>
      <c r="AR42" s="167"/>
      <c r="AS42" s="168"/>
      <c r="AT42" s="181" t="s">
        <v>302</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462</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64</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461</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317</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68</v>
      </c>
      <c r="AF47" s="167"/>
      <c r="AG47" s="167"/>
      <c r="AH47" s="167"/>
      <c r="AI47" s="168"/>
      <c r="AJ47" s="166" t="s">
        <v>69</v>
      </c>
      <c r="AK47" s="167"/>
      <c r="AL47" s="167"/>
      <c r="AM47" s="167"/>
      <c r="AN47" s="168"/>
      <c r="AO47" s="166" t="s">
        <v>70</v>
      </c>
      <c r="AP47" s="167"/>
      <c r="AQ47" s="167"/>
      <c r="AR47" s="167"/>
      <c r="AS47" s="168"/>
      <c r="AT47" s="181" t="s">
        <v>302</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459</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64</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460</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8" t="s">
        <v>34</v>
      </c>
      <c r="B2" s="709"/>
      <c r="C2" s="709"/>
      <c r="D2" s="709"/>
      <c r="E2" s="709"/>
      <c r="F2" s="710"/>
      <c r="G2" s="376" t="s">
        <v>367</v>
      </c>
      <c r="H2" s="377"/>
      <c r="I2" s="377"/>
      <c r="J2" s="377"/>
      <c r="K2" s="377"/>
      <c r="L2" s="377"/>
      <c r="M2" s="377"/>
      <c r="N2" s="377"/>
      <c r="O2" s="377"/>
      <c r="P2" s="377"/>
      <c r="Q2" s="377"/>
      <c r="R2" s="377"/>
      <c r="S2" s="377"/>
      <c r="T2" s="377"/>
      <c r="U2" s="377"/>
      <c r="V2" s="377"/>
      <c r="W2" s="377"/>
      <c r="X2" s="377"/>
      <c r="Y2" s="377"/>
      <c r="Z2" s="377"/>
      <c r="AA2" s="377"/>
      <c r="AB2" s="378"/>
      <c r="AC2" s="376" t="s">
        <v>457</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2"/>
      <c r="B3" s="703"/>
      <c r="C3" s="703"/>
      <c r="D3" s="703"/>
      <c r="E3" s="703"/>
      <c r="F3" s="70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c r="A4" s="702"/>
      <c r="B4" s="703"/>
      <c r="C4" s="703"/>
      <c r="D4" s="703"/>
      <c r="E4" s="703"/>
      <c r="F4" s="704"/>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c r="A5" s="702"/>
      <c r="B5" s="703"/>
      <c r="C5" s="703"/>
      <c r="D5" s="703"/>
      <c r="E5" s="703"/>
      <c r="F5" s="704"/>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c r="A6" s="702"/>
      <c r="B6" s="703"/>
      <c r="C6" s="703"/>
      <c r="D6" s="703"/>
      <c r="E6" s="703"/>
      <c r="F6" s="70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c r="A7" s="702"/>
      <c r="B7" s="703"/>
      <c r="C7" s="703"/>
      <c r="D7" s="703"/>
      <c r="E7" s="703"/>
      <c r="F7" s="70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c r="A8" s="702"/>
      <c r="B8" s="703"/>
      <c r="C8" s="703"/>
      <c r="D8" s="703"/>
      <c r="E8" s="703"/>
      <c r="F8" s="70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c r="A9" s="702"/>
      <c r="B9" s="703"/>
      <c r="C9" s="703"/>
      <c r="D9" s="703"/>
      <c r="E9" s="703"/>
      <c r="F9" s="70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c r="A10" s="702"/>
      <c r="B10" s="703"/>
      <c r="C10" s="703"/>
      <c r="D10" s="703"/>
      <c r="E10" s="703"/>
      <c r="F10" s="70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c r="A11" s="702"/>
      <c r="B11" s="703"/>
      <c r="C11" s="703"/>
      <c r="D11" s="703"/>
      <c r="E11" s="703"/>
      <c r="F11" s="70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c r="A12" s="702"/>
      <c r="B12" s="703"/>
      <c r="C12" s="703"/>
      <c r="D12" s="703"/>
      <c r="E12" s="703"/>
      <c r="F12" s="70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c r="A13" s="702"/>
      <c r="B13" s="703"/>
      <c r="C13" s="703"/>
      <c r="D13" s="703"/>
      <c r="E13" s="703"/>
      <c r="F13" s="70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c r="A14" s="702"/>
      <c r="B14" s="703"/>
      <c r="C14" s="703"/>
      <c r="D14" s="703"/>
      <c r="E14" s="703"/>
      <c r="F14" s="704"/>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c r="A15" s="702"/>
      <c r="B15" s="703"/>
      <c r="C15" s="703"/>
      <c r="D15" s="703"/>
      <c r="E15" s="703"/>
      <c r="F15" s="704"/>
      <c r="G15" s="376" t="s">
        <v>368</v>
      </c>
      <c r="H15" s="377"/>
      <c r="I15" s="377"/>
      <c r="J15" s="377"/>
      <c r="K15" s="377"/>
      <c r="L15" s="377"/>
      <c r="M15" s="377"/>
      <c r="N15" s="377"/>
      <c r="O15" s="377"/>
      <c r="P15" s="377"/>
      <c r="Q15" s="377"/>
      <c r="R15" s="377"/>
      <c r="S15" s="377"/>
      <c r="T15" s="377"/>
      <c r="U15" s="377"/>
      <c r="V15" s="377"/>
      <c r="W15" s="377"/>
      <c r="X15" s="377"/>
      <c r="Y15" s="377"/>
      <c r="Z15" s="377"/>
      <c r="AA15" s="377"/>
      <c r="AB15" s="378"/>
      <c r="AC15" s="376" t="s">
        <v>369</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2"/>
      <c r="B16" s="703"/>
      <c r="C16" s="703"/>
      <c r="D16" s="703"/>
      <c r="E16" s="703"/>
      <c r="F16" s="70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c r="A17" s="702"/>
      <c r="B17" s="703"/>
      <c r="C17" s="703"/>
      <c r="D17" s="703"/>
      <c r="E17" s="703"/>
      <c r="F17" s="704"/>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c r="A18" s="702"/>
      <c r="B18" s="703"/>
      <c r="C18" s="703"/>
      <c r="D18" s="703"/>
      <c r="E18" s="703"/>
      <c r="F18" s="70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c r="A19" s="702"/>
      <c r="B19" s="703"/>
      <c r="C19" s="703"/>
      <c r="D19" s="703"/>
      <c r="E19" s="703"/>
      <c r="F19" s="70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c r="A20" s="702"/>
      <c r="B20" s="703"/>
      <c r="C20" s="703"/>
      <c r="D20" s="703"/>
      <c r="E20" s="703"/>
      <c r="F20" s="70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c r="A21" s="702"/>
      <c r="B21" s="703"/>
      <c r="C21" s="703"/>
      <c r="D21" s="703"/>
      <c r="E21" s="703"/>
      <c r="F21" s="70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c r="A22" s="702"/>
      <c r="B22" s="703"/>
      <c r="C22" s="703"/>
      <c r="D22" s="703"/>
      <c r="E22" s="703"/>
      <c r="F22" s="70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c r="A23" s="702"/>
      <c r="B23" s="703"/>
      <c r="C23" s="703"/>
      <c r="D23" s="703"/>
      <c r="E23" s="703"/>
      <c r="F23" s="70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c r="A24" s="702"/>
      <c r="B24" s="703"/>
      <c r="C24" s="703"/>
      <c r="D24" s="703"/>
      <c r="E24" s="703"/>
      <c r="F24" s="70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c r="A25" s="702"/>
      <c r="B25" s="703"/>
      <c r="C25" s="703"/>
      <c r="D25" s="703"/>
      <c r="E25" s="703"/>
      <c r="F25" s="70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c r="A26" s="702"/>
      <c r="B26" s="703"/>
      <c r="C26" s="703"/>
      <c r="D26" s="703"/>
      <c r="E26" s="703"/>
      <c r="F26" s="70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c r="A27" s="702"/>
      <c r="B27" s="703"/>
      <c r="C27" s="703"/>
      <c r="D27" s="703"/>
      <c r="E27" s="703"/>
      <c r="F27" s="704"/>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c r="A28" s="702"/>
      <c r="B28" s="703"/>
      <c r="C28" s="703"/>
      <c r="D28" s="703"/>
      <c r="E28" s="703"/>
      <c r="F28" s="704"/>
      <c r="G28" s="376" t="s">
        <v>370</v>
      </c>
      <c r="H28" s="377"/>
      <c r="I28" s="377"/>
      <c r="J28" s="377"/>
      <c r="K28" s="377"/>
      <c r="L28" s="377"/>
      <c r="M28" s="377"/>
      <c r="N28" s="377"/>
      <c r="O28" s="377"/>
      <c r="P28" s="377"/>
      <c r="Q28" s="377"/>
      <c r="R28" s="377"/>
      <c r="S28" s="377"/>
      <c r="T28" s="377"/>
      <c r="U28" s="377"/>
      <c r="V28" s="377"/>
      <c r="W28" s="377"/>
      <c r="X28" s="377"/>
      <c r="Y28" s="377"/>
      <c r="Z28" s="377"/>
      <c r="AA28" s="377"/>
      <c r="AB28" s="378"/>
      <c r="AC28" s="376" t="s">
        <v>371</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2"/>
      <c r="B29" s="703"/>
      <c r="C29" s="703"/>
      <c r="D29" s="703"/>
      <c r="E29" s="703"/>
      <c r="F29" s="70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c r="A30" s="702"/>
      <c r="B30" s="703"/>
      <c r="C30" s="703"/>
      <c r="D30" s="703"/>
      <c r="E30" s="703"/>
      <c r="F30" s="704"/>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c r="A31" s="702"/>
      <c r="B31" s="703"/>
      <c r="C31" s="703"/>
      <c r="D31" s="703"/>
      <c r="E31" s="703"/>
      <c r="F31" s="70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c r="A32" s="702"/>
      <c r="B32" s="703"/>
      <c r="C32" s="703"/>
      <c r="D32" s="703"/>
      <c r="E32" s="703"/>
      <c r="F32" s="70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c r="A33" s="702"/>
      <c r="B33" s="703"/>
      <c r="C33" s="703"/>
      <c r="D33" s="703"/>
      <c r="E33" s="703"/>
      <c r="F33" s="70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c r="A34" s="702"/>
      <c r="B34" s="703"/>
      <c r="C34" s="703"/>
      <c r="D34" s="703"/>
      <c r="E34" s="703"/>
      <c r="F34" s="70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c r="A35" s="702"/>
      <c r="B35" s="703"/>
      <c r="C35" s="703"/>
      <c r="D35" s="703"/>
      <c r="E35" s="703"/>
      <c r="F35" s="70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c r="A36" s="702"/>
      <c r="B36" s="703"/>
      <c r="C36" s="703"/>
      <c r="D36" s="703"/>
      <c r="E36" s="703"/>
      <c r="F36" s="70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c r="A37" s="702"/>
      <c r="B37" s="703"/>
      <c r="C37" s="703"/>
      <c r="D37" s="703"/>
      <c r="E37" s="703"/>
      <c r="F37" s="70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c r="A38" s="702"/>
      <c r="B38" s="703"/>
      <c r="C38" s="703"/>
      <c r="D38" s="703"/>
      <c r="E38" s="703"/>
      <c r="F38" s="70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c r="A39" s="702"/>
      <c r="B39" s="703"/>
      <c r="C39" s="703"/>
      <c r="D39" s="703"/>
      <c r="E39" s="703"/>
      <c r="F39" s="70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c r="A40" s="702"/>
      <c r="B40" s="703"/>
      <c r="C40" s="703"/>
      <c r="D40" s="703"/>
      <c r="E40" s="703"/>
      <c r="F40" s="704"/>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c r="A41" s="702"/>
      <c r="B41" s="703"/>
      <c r="C41" s="703"/>
      <c r="D41" s="703"/>
      <c r="E41" s="703"/>
      <c r="F41" s="704"/>
      <c r="G41" s="376" t="s">
        <v>372</v>
      </c>
      <c r="H41" s="377"/>
      <c r="I41" s="377"/>
      <c r="J41" s="377"/>
      <c r="K41" s="377"/>
      <c r="L41" s="377"/>
      <c r="M41" s="377"/>
      <c r="N41" s="377"/>
      <c r="O41" s="377"/>
      <c r="P41" s="377"/>
      <c r="Q41" s="377"/>
      <c r="R41" s="377"/>
      <c r="S41" s="377"/>
      <c r="T41" s="377"/>
      <c r="U41" s="377"/>
      <c r="V41" s="377"/>
      <c r="W41" s="377"/>
      <c r="X41" s="377"/>
      <c r="Y41" s="377"/>
      <c r="Z41" s="377"/>
      <c r="AA41" s="377"/>
      <c r="AB41" s="378"/>
      <c r="AC41" s="376" t="s">
        <v>373</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2"/>
      <c r="B42" s="703"/>
      <c r="C42" s="703"/>
      <c r="D42" s="703"/>
      <c r="E42" s="703"/>
      <c r="F42" s="70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c r="A43" s="702"/>
      <c r="B43" s="703"/>
      <c r="C43" s="703"/>
      <c r="D43" s="703"/>
      <c r="E43" s="703"/>
      <c r="F43" s="704"/>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c r="A44" s="702"/>
      <c r="B44" s="703"/>
      <c r="C44" s="703"/>
      <c r="D44" s="703"/>
      <c r="E44" s="703"/>
      <c r="F44" s="70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c r="A45" s="702"/>
      <c r="B45" s="703"/>
      <c r="C45" s="703"/>
      <c r="D45" s="703"/>
      <c r="E45" s="703"/>
      <c r="F45" s="70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c r="A46" s="702"/>
      <c r="B46" s="703"/>
      <c r="C46" s="703"/>
      <c r="D46" s="703"/>
      <c r="E46" s="703"/>
      <c r="F46" s="70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c r="A47" s="702"/>
      <c r="B47" s="703"/>
      <c r="C47" s="703"/>
      <c r="D47" s="703"/>
      <c r="E47" s="703"/>
      <c r="F47" s="70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c r="A48" s="702"/>
      <c r="B48" s="703"/>
      <c r="C48" s="703"/>
      <c r="D48" s="703"/>
      <c r="E48" s="703"/>
      <c r="F48" s="70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c r="A49" s="702"/>
      <c r="B49" s="703"/>
      <c r="C49" s="703"/>
      <c r="D49" s="703"/>
      <c r="E49" s="703"/>
      <c r="F49" s="70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c r="A50" s="702"/>
      <c r="B50" s="703"/>
      <c r="C50" s="703"/>
      <c r="D50" s="703"/>
      <c r="E50" s="703"/>
      <c r="F50" s="70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c r="A51" s="702"/>
      <c r="B51" s="703"/>
      <c r="C51" s="703"/>
      <c r="D51" s="703"/>
      <c r="E51" s="703"/>
      <c r="F51" s="70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c r="A52" s="702"/>
      <c r="B52" s="703"/>
      <c r="C52" s="703"/>
      <c r="D52" s="703"/>
      <c r="E52" s="703"/>
      <c r="F52" s="70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row r="55" spans="1:50" ht="30" customHeight="1">
      <c r="A55" s="708" t="s">
        <v>34</v>
      </c>
      <c r="B55" s="709"/>
      <c r="C55" s="709"/>
      <c r="D55" s="709"/>
      <c r="E55" s="709"/>
      <c r="F55" s="710"/>
      <c r="G55" s="376" t="s">
        <v>374</v>
      </c>
      <c r="H55" s="377"/>
      <c r="I55" s="377"/>
      <c r="J55" s="377"/>
      <c r="K55" s="377"/>
      <c r="L55" s="377"/>
      <c r="M55" s="377"/>
      <c r="N55" s="377"/>
      <c r="O55" s="377"/>
      <c r="P55" s="377"/>
      <c r="Q55" s="377"/>
      <c r="R55" s="377"/>
      <c r="S55" s="377"/>
      <c r="T55" s="377"/>
      <c r="U55" s="377"/>
      <c r="V55" s="377"/>
      <c r="W55" s="377"/>
      <c r="X55" s="377"/>
      <c r="Y55" s="377"/>
      <c r="Z55" s="377"/>
      <c r="AA55" s="377"/>
      <c r="AB55" s="378"/>
      <c r="AC55" s="376" t="s">
        <v>375</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2"/>
      <c r="B56" s="703"/>
      <c r="C56" s="703"/>
      <c r="D56" s="703"/>
      <c r="E56" s="703"/>
      <c r="F56" s="70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c r="A57" s="702"/>
      <c r="B57" s="703"/>
      <c r="C57" s="703"/>
      <c r="D57" s="703"/>
      <c r="E57" s="703"/>
      <c r="F57" s="70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c r="A58" s="702"/>
      <c r="B58" s="703"/>
      <c r="C58" s="703"/>
      <c r="D58" s="703"/>
      <c r="E58" s="703"/>
      <c r="F58" s="70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c r="A59" s="702"/>
      <c r="B59" s="703"/>
      <c r="C59" s="703"/>
      <c r="D59" s="703"/>
      <c r="E59" s="703"/>
      <c r="F59" s="70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c r="A60" s="702"/>
      <c r="B60" s="703"/>
      <c r="C60" s="703"/>
      <c r="D60" s="703"/>
      <c r="E60" s="703"/>
      <c r="F60" s="70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c r="A61" s="702"/>
      <c r="B61" s="703"/>
      <c r="C61" s="703"/>
      <c r="D61" s="703"/>
      <c r="E61" s="703"/>
      <c r="F61" s="70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c r="A62" s="702"/>
      <c r="B62" s="703"/>
      <c r="C62" s="703"/>
      <c r="D62" s="703"/>
      <c r="E62" s="703"/>
      <c r="F62" s="70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c r="A63" s="702"/>
      <c r="B63" s="703"/>
      <c r="C63" s="703"/>
      <c r="D63" s="703"/>
      <c r="E63" s="703"/>
      <c r="F63" s="70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c r="A64" s="702"/>
      <c r="B64" s="703"/>
      <c r="C64" s="703"/>
      <c r="D64" s="703"/>
      <c r="E64" s="703"/>
      <c r="F64" s="70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c r="A65" s="702"/>
      <c r="B65" s="703"/>
      <c r="C65" s="703"/>
      <c r="D65" s="703"/>
      <c r="E65" s="703"/>
      <c r="F65" s="70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c r="A66" s="702"/>
      <c r="B66" s="703"/>
      <c r="C66" s="703"/>
      <c r="D66" s="703"/>
      <c r="E66" s="703"/>
      <c r="F66" s="70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c r="A67" s="702"/>
      <c r="B67" s="703"/>
      <c r="C67" s="703"/>
      <c r="D67" s="703"/>
      <c r="E67" s="703"/>
      <c r="F67" s="704"/>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c r="A68" s="702"/>
      <c r="B68" s="703"/>
      <c r="C68" s="703"/>
      <c r="D68" s="703"/>
      <c r="E68" s="703"/>
      <c r="F68" s="704"/>
      <c r="G68" s="376" t="s">
        <v>376</v>
      </c>
      <c r="H68" s="377"/>
      <c r="I68" s="377"/>
      <c r="J68" s="377"/>
      <c r="K68" s="377"/>
      <c r="L68" s="377"/>
      <c r="M68" s="377"/>
      <c r="N68" s="377"/>
      <c r="O68" s="377"/>
      <c r="P68" s="377"/>
      <c r="Q68" s="377"/>
      <c r="R68" s="377"/>
      <c r="S68" s="377"/>
      <c r="T68" s="377"/>
      <c r="U68" s="377"/>
      <c r="V68" s="377"/>
      <c r="W68" s="377"/>
      <c r="X68" s="377"/>
      <c r="Y68" s="377"/>
      <c r="Z68" s="377"/>
      <c r="AA68" s="377"/>
      <c r="AB68" s="378"/>
      <c r="AC68" s="376" t="s">
        <v>377</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2"/>
      <c r="B69" s="703"/>
      <c r="C69" s="703"/>
      <c r="D69" s="703"/>
      <c r="E69" s="703"/>
      <c r="F69" s="70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c r="A70" s="702"/>
      <c r="B70" s="703"/>
      <c r="C70" s="703"/>
      <c r="D70" s="703"/>
      <c r="E70" s="703"/>
      <c r="F70" s="70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c r="A71" s="702"/>
      <c r="B71" s="703"/>
      <c r="C71" s="703"/>
      <c r="D71" s="703"/>
      <c r="E71" s="703"/>
      <c r="F71" s="70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c r="A72" s="702"/>
      <c r="B72" s="703"/>
      <c r="C72" s="703"/>
      <c r="D72" s="703"/>
      <c r="E72" s="703"/>
      <c r="F72" s="70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c r="A73" s="702"/>
      <c r="B73" s="703"/>
      <c r="C73" s="703"/>
      <c r="D73" s="703"/>
      <c r="E73" s="703"/>
      <c r="F73" s="70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c r="A74" s="702"/>
      <c r="B74" s="703"/>
      <c r="C74" s="703"/>
      <c r="D74" s="703"/>
      <c r="E74" s="703"/>
      <c r="F74" s="70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c r="A75" s="702"/>
      <c r="B75" s="703"/>
      <c r="C75" s="703"/>
      <c r="D75" s="703"/>
      <c r="E75" s="703"/>
      <c r="F75" s="70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c r="A76" s="702"/>
      <c r="B76" s="703"/>
      <c r="C76" s="703"/>
      <c r="D76" s="703"/>
      <c r="E76" s="703"/>
      <c r="F76" s="70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c r="A77" s="702"/>
      <c r="B77" s="703"/>
      <c r="C77" s="703"/>
      <c r="D77" s="703"/>
      <c r="E77" s="703"/>
      <c r="F77" s="70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c r="A78" s="702"/>
      <c r="B78" s="703"/>
      <c r="C78" s="703"/>
      <c r="D78" s="703"/>
      <c r="E78" s="703"/>
      <c r="F78" s="70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c r="A79" s="702"/>
      <c r="B79" s="703"/>
      <c r="C79" s="703"/>
      <c r="D79" s="703"/>
      <c r="E79" s="703"/>
      <c r="F79" s="70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c r="A80" s="702"/>
      <c r="B80" s="703"/>
      <c r="C80" s="703"/>
      <c r="D80" s="703"/>
      <c r="E80" s="703"/>
      <c r="F80" s="704"/>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c r="A81" s="702"/>
      <c r="B81" s="703"/>
      <c r="C81" s="703"/>
      <c r="D81" s="703"/>
      <c r="E81" s="703"/>
      <c r="F81" s="704"/>
      <c r="G81" s="376" t="s">
        <v>378</v>
      </c>
      <c r="H81" s="377"/>
      <c r="I81" s="377"/>
      <c r="J81" s="377"/>
      <c r="K81" s="377"/>
      <c r="L81" s="377"/>
      <c r="M81" s="377"/>
      <c r="N81" s="377"/>
      <c r="O81" s="377"/>
      <c r="P81" s="377"/>
      <c r="Q81" s="377"/>
      <c r="R81" s="377"/>
      <c r="S81" s="377"/>
      <c r="T81" s="377"/>
      <c r="U81" s="377"/>
      <c r="V81" s="377"/>
      <c r="W81" s="377"/>
      <c r="X81" s="377"/>
      <c r="Y81" s="377"/>
      <c r="Z81" s="377"/>
      <c r="AA81" s="377"/>
      <c r="AB81" s="378"/>
      <c r="AC81" s="376" t="s">
        <v>379</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2"/>
      <c r="B82" s="703"/>
      <c r="C82" s="703"/>
      <c r="D82" s="703"/>
      <c r="E82" s="703"/>
      <c r="F82" s="70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c r="A83" s="702"/>
      <c r="B83" s="703"/>
      <c r="C83" s="703"/>
      <c r="D83" s="703"/>
      <c r="E83" s="703"/>
      <c r="F83" s="70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c r="A84" s="702"/>
      <c r="B84" s="703"/>
      <c r="C84" s="703"/>
      <c r="D84" s="703"/>
      <c r="E84" s="703"/>
      <c r="F84" s="70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c r="A85" s="702"/>
      <c r="B85" s="703"/>
      <c r="C85" s="703"/>
      <c r="D85" s="703"/>
      <c r="E85" s="703"/>
      <c r="F85" s="70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c r="A86" s="702"/>
      <c r="B86" s="703"/>
      <c r="C86" s="703"/>
      <c r="D86" s="703"/>
      <c r="E86" s="703"/>
      <c r="F86" s="70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c r="A87" s="702"/>
      <c r="B87" s="703"/>
      <c r="C87" s="703"/>
      <c r="D87" s="703"/>
      <c r="E87" s="703"/>
      <c r="F87" s="70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c r="A88" s="702"/>
      <c r="B88" s="703"/>
      <c r="C88" s="703"/>
      <c r="D88" s="703"/>
      <c r="E88" s="703"/>
      <c r="F88" s="70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c r="A89" s="702"/>
      <c r="B89" s="703"/>
      <c r="C89" s="703"/>
      <c r="D89" s="703"/>
      <c r="E89" s="703"/>
      <c r="F89" s="70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c r="A90" s="702"/>
      <c r="B90" s="703"/>
      <c r="C90" s="703"/>
      <c r="D90" s="703"/>
      <c r="E90" s="703"/>
      <c r="F90" s="70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c r="A91" s="702"/>
      <c r="B91" s="703"/>
      <c r="C91" s="703"/>
      <c r="D91" s="703"/>
      <c r="E91" s="703"/>
      <c r="F91" s="70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c r="A92" s="702"/>
      <c r="B92" s="703"/>
      <c r="C92" s="703"/>
      <c r="D92" s="703"/>
      <c r="E92" s="703"/>
      <c r="F92" s="70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c r="A93" s="702"/>
      <c r="B93" s="703"/>
      <c r="C93" s="703"/>
      <c r="D93" s="703"/>
      <c r="E93" s="703"/>
      <c r="F93" s="704"/>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c r="A94" s="702"/>
      <c r="B94" s="703"/>
      <c r="C94" s="703"/>
      <c r="D94" s="703"/>
      <c r="E94" s="703"/>
      <c r="F94" s="704"/>
      <c r="G94" s="376" t="s">
        <v>380</v>
      </c>
      <c r="H94" s="377"/>
      <c r="I94" s="377"/>
      <c r="J94" s="377"/>
      <c r="K94" s="377"/>
      <c r="L94" s="377"/>
      <c r="M94" s="377"/>
      <c r="N94" s="377"/>
      <c r="O94" s="377"/>
      <c r="P94" s="377"/>
      <c r="Q94" s="377"/>
      <c r="R94" s="377"/>
      <c r="S94" s="377"/>
      <c r="T94" s="377"/>
      <c r="U94" s="377"/>
      <c r="V94" s="377"/>
      <c r="W94" s="377"/>
      <c r="X94" s="377"/>
      <c r="Y94" s="377"/>
      <c r="Z94" s="377"/>
      <c r="AA94" s="377"/>
      <c r="AB94" s="378"/>
      <c r="AC94" s="376" t="s">
        <v>381</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2"/>
      <c r="B95" s="703"/>
      <c r="C95" s="703"/>
      <c r="D95" s="703"/>
      <c r="E95" s="703"/>
      <c r="F95" s="70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c r="A96" s="702"/>
      <c r="B96" s="703"/>
      <c r="C96" s="703"/>
      <c r="D96" s="703"/>
      <c r="E96" s="703"/>
      <c r="F96" s="70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c r="A97" s="702"/>
      <c r="B97" s="703"/>
      <c r="C97" s="703"/>
      <c r="D97" s="703"/>
      <c r="E97" s="703"/>
      <c r="F97" s="70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c r="A98" s="702"/>
      <c r="B98" s="703"/>
      <c r="C98" s="703"/>
      <c r="D98" s="703"/>
      <c r="E98" s="703"/>
      <c r="F98" s="70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c r="A99" s="702"/>
      <c r="B99" s="703"/>
      <c r="C99" s="703"/>
      <c r="D99" s="703"/>
      <c r="E99" s="703"/>
      <c r="F99" s="70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c r="A100" s="702"/>
      <c r="B100" s="703"/>
      <c r="C100" s="703"/>
      <c r="D100" s="703"/>
      <c r="E100" s="703"/>
      <c r="F100" s="70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c r="A101" s="702"/>
      <c r="B101" s="703"/>
      <c r="C101" s="703"/>
      <c r="D101" s="703"/>
      <c r="E101" s="703"/>
      <c r="F101" s="70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c r="A102" s="702"/>
      <c r="B102" s="703"/>
      <c r="C102" s="703"/>
      <c r="D102" s="703"/>
      <c r="E102" s="703"/>
      <c r="F102" s="70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c r="A103" s="702"/>
      <c r="B103" s="703"/>
      <c r="C103" s="703"/>
      <c r="D103" s="703"/>
      <c r="E103" s="703"/>
      <c r="F103" s="70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c r="A104" s="702"/>
      <c r="B104" s="703"/>
      <c r="C104" s="703"/>
      <c r="D104" s="703"/>
      <c r="E104" s="703"/>
      <c r="F104" s="70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c r="A105" s="702"/>
      <c r="B105" s="703"/>
      <c r="C105" s="703"/>
      <c r="D105" s="703"/>
      <c r="E105" s="703"/>
      <c r="F105" s="70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row r="108" spans="1:50" ht="30" customHeight="1">
      <c r="A108" s="708" t="s">
        <v>34</v>
      </c>
      <c r="B108" s="709"/>
      <c r="C108" s="709"/>
      <c r="D108" s="709"/>
      <c r="E108" s="709"/>
      <c r="F108" s="710"/>
      <c r="G108" s="376" t="s">
        <v>382</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383</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2"/>
      <c r="B109" s="703"/>
      <c r="C109" s="703"/>
      <c r="D109" s="703"/>
      <c r="E109" s="703"/>
      <c r="F109" s="70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c r="A110" s="702"/>
      <c r="B110" s="703"/>
      <c r="C110" s="703"/>
      <c r="D110" s="703"/>
      <c r="E110" s="703"/>
      <c r="F110" s="70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c r="A111" s="702"/>
      <c r="B111" s="703"/>
      <c r="C111" s="703"/>
      <c r="D111" s="703"/>
      <c r="E111" s="703"/>
      <c r="F111" s="70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c r="A112" s="702"/>
      <c r="B112" s="703"/>
      <c r="C112" s="703"/>
      <c r="D112" s="703"/>
      <c r="E112" s="703"/>
      <c r="F112" s="70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c r="A113" s="702"/>
      <c r="B113" s="703"/>
      <c r="C113" s="703"/>
      <c r="D113" s="703"/>
      <c r="E113" s="703"/>
      <c r="F113" s="70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c r="A114" s="702"/>
      <c r="B114" s="703"/>
      <c r="C114" s="703"/>
      <c r="D114" s="703"/>
      <c r="E114" s="703"/>
      <c r="F114" s="70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c r="A115" s="702"/>
      <c r="B115" s="703"/>
      <c r="C115" s="703"/>
      <c r="D115" s="703"/>
      <c r="E115" s="703"/>
      <c r="F115" s="70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c r="A116" s="702"/>
      <c r="B116" s="703"/>
      <c r="C116" s="703"/>
      <c r="D116" s="703"/>
      <c r="E116" s="703"/>
      <c r="F116" s="70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c r="A117" s="702"/>
      <c r="B117" s="703"/>
      <c r="C117" s="703"/>
      <c r="D117" s="703"/>
      <c r="E117" s="703"/>
      <c r="F117" s="70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c r="A118" s="702"/>
      <c r="B118" s="703"/>
      <c r="C118" s="703"/>
      <c r="D118" s="703"/>
      <c r="E118" s="703"/>
      <c r="F118" s="70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c r="A119" s="702"/>
      <c r="B119" s="703"/>
      <c r="C119" s="703"/>
      <c r="D119" s="703"/>
      <c r="E119" s="703"/>
      <c r="F119" s="70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c r="A120" s="702"/>
      <c r="B120" s="703"/>
      <c r="C120" s="703"/>
      <c r="D120" s="703"/>
      <c r="E120" s="703"/>
      <c r="F120" s="704"/>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c r="A121" s="702"/>
      <c r="B121" s="703"/>
      <c r="C121" s="703"/>
      <c r="D121" s="703"/>
      <c r="E121" s="703"/>
      <c r="F121" s="704"/>
      <c r="G121" s="376" t="s">
        <v>404</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384</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2"/>
      <c r="B122" s="703"/>
      <c r="C122" s="703"/>
      <c r="D122" s="703"/>
      <c r="E122" s="703"/>
      <c r="F122" s="70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c r="A123" s="702"/>
      <c r="B123" s="703"/>
      <c r="C123" s="703"/>
      <c r="D123" s="703"/>
      <c r="E123" s="703"/>
      <c r="F123" s="70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c r="A124" s="702"/>
      <c r="B124" s="703"/>
      <c r="C124" s="703"/>
      <c r="D124" s="703"/>
      <c r="E124" s="703"/>
      <c r="F124" s="70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c r="A125" s="702"/>
      <c r="B125" s="703"/>
      <c r="C125" s="703"/>
      <c r="D125" s="703"/>
      <c r="E125" s="703"/>
      <c r="F125" s="70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c r="A126" s="702"/>
      <c r="B126" s="703"/>
      <c r="C126" s="703"/>
      <c r="D126" s="703"/>
      <c r="E126" s="703"/>
      <c r="F126" s="70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c r="A127" s="702"/>
      <c r="B127" s="703"/>
      <c r="C127" s="703"/>
      <c r="D127" s="703"/>
      <c r="E127" s="703"/>
      <c r="F127" s="70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c r="A128" s="702"/>
      <c r="B128" s="703"/>
      <c r="C128" s="703"/>
      <c r="D128" s="703"/>
      <c r="E128" s="703"/>
      <c r="F128" s="70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c r="A129" s="702"/>
      <c r="B129" s="703"/>
      <c r="C129" s="703"/>
      <c r="D129" s="703"/>
      <c r="E129" s="703"/>
      <c r="F129" s="70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c r="A130" s="702"/>
      <c r="B130" s="703"/>
      <c r="C130" s="703"/>
      <c r="D130" s="703"/>
      <c r="E130" s="703"/>
      <c r="F130" s="70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c r="A131" s="702"/>
      <c r="B131" s="703"/>
      <c r="C131" s="703"/>
      <c r="D131" s="703"/>
      <c r="E131" s="703"/>
      <c r="F131" s="70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c r="A132" s="702"/>
      <c r="B132" s="703"/>
      <c r="C132" s="703"/>
      <c r="D132" s="703"/>
      <c r="E132" s="703"/>
      <c r="F132" s="70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c r="A133" s="702"/>
      <c r="B133" s="703"/>
      <c r="C133" s="703"/>
      <c r="D133" s="703"/>
      <c r="E133" s="703"/>
      <c r="F133" s="704"/>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c r="A134" s="702"/>
      <c r="B134" s="703"/>
      <c r="C134" s="703"/>
      <c r="D134" s="703"/>
      <c r="E134" s="703"/>
      <c r="F134" s="704"/>
      <c r="G134" s="376" t="s">
        <v>385</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386</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2"/>
      <c r="B135" s="703"/>
      <c r="C135" s="703"/>
      <c r="D135" s="703"/>
      <c r="E135" s="703"/>
      <c r="F135" s="70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c r="A136" s="702"/>
      <c r="B136" s="703"/>
      <c r="C136" s="703"/>
      <c r="D136" s="703"/>
      <c r="E136" s="703"/>
      <c r="F136" s="70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c r="A137" s="702"/>
      <c r="B137" s="703"/>
      <c r="C137" s="703"/>
      <c r="D137" s="703"/>
      <c r="E137" s="703"/>
      <c r="F137" s="70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c r="A138" s="702"/>
      <c r="B138" s="703"/>
      <c r="C138" s="703"/>
      <c r="D138" s="703"/>
      <c r="E138" s="703"/>
      <c r="F138" s="70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c r="A139" s="702"/>
      <c r="B139" s="703"/>
      <c r="C139" s="703"/>
      <c r="D139" s="703"/>
      <c r="E139" s="703"/>
      <c r="F139" s="70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c r="A140" s="702"/>
      <c r="B140" s="703"/>
      <c r="C140" s="703"/>
      <c r="D140" s="703"/>
      <c r="E140" s="703"/>
      <c r="F140" s="70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c r="A141" s="702"/>
      <c r="B141" s="703"/>
      <c r="C141" s="703"/>
      <c r="D141" s="703"/>
      <c r="E141" s="703"/>
      <c r="F141" s="70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c r="A142" s="702"/>
      <c r="B142" s="703"/>
      <c r="C142" s="703"/>
      <c r="D142" s="703"/>
      <c r="E142" s="703"/>
      <c r="F142" s="70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c r="A143" s="702"/>
      <c r="B143" s="703"/>
      <c r="C143" s="703"/>
      <c r="D143" s="703"/>
      <c r="E143" s="703"/>
      <c r="F143" s="70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c r="A144" s="702"/>
      <c r="B144" s="703"/>
      <c r="C144" s="703"/>
      <c r="D144" s="703"/>
      <c r="E144" s="703"/>
      <c r="F144" s="70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c r="A145" s="702"/>
      <c r="B145" s="703"/>
      <c r="C145" s="703"/>
      <c r="D145" s="703"/>
      <c r="E145" s="703"/>
      <c r="F145" s="70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c r="A146" s="702"/>
      <c r="B146" s="703"/>
      <c r="C146" s="703"/>
      <c r="D146" s="703"/>
      <c r="E146" s="703"/>
      <c r="F146" s="704"/>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c r="A147" s="702"/>
      <c r="B147" s="703"/>
      <c r="C147" s="703"/>
      <c r="D147" s="703"/>
      <c r="E147" s="703"/>
      <c r="F147" s="704"/>
      <c r="G147" s="376" t="s">
        <v>387</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388</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2"/>
      <c r="B148" s="703"/>
      <c r="C148" s="703"/>
      <c r="D148" s="703"/>
      <c r="E148" s="703"/>
      <c r="F148" s="70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c r="A149" s="702"/>
      <c r="B149" s="703"/>
      <c r="C149" s="703"/>
      <c r="D149" s="703"/>
      <c r="E149" s="703"/>
      <c r="F149" s="70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c r="A150" s="702"/>
      <c r="B150" s="703"/>
      <c r="C150" s="703"/>
      <c r="D150" s="703"/>
      <c r="E150" s="703"/>
      <c r="F150" s="70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c r="A151" s="702"/>
      <c r="B151" s="703"/>
      <c r="C151" s="703"/>
      <c r="D151" s="703"/>
      <c r="E151" s="703"/>
      <c r="F151" s="70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c r="A152" s="702"/>
      <c r="B152" s="703"/>
      <c r="C152" s="703"/>
      <c r="D152" s="703"/>
      <c r="E152" s="703"/>
      <c r="F152" s="70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c r="A153" s="702"/>
      <c r="B153" s="703"/>
      <c r="C153" s="703"/>
      <c r="D153" s="703"/>
      <c r="E153" s="703"/>
      <c r="F153" s="70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c r="A154" s="702"/>
      <c r="B154" s="703"/>
      <c r="C154" s="703"/>
      <c r="D154" s="703"/>
      <c r="E154" s="703"/>
      <c r="F154" s="70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c r="A155" s="702"/>
      <c r="B155" s="703"/>
      <c r="C155" s="703"/>
      <c r="D155" s="703"/>
      <c r="E155" s="703"/>
      <c r="F155" s="70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c r="A156" s="702"/>
      <c r="B156" s="703"/>
      <c r="C156" s="703"/>
      <c r="D156" s="703"/>
      <c r="E156" s="703"/>
      <c r="F156" s="70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c r="A157" s="702"/>
      <c r="B157" s="703"/>
      <c r="C157" s="703"/>
      <c r="D157" s="703"/>
      <c r="E157" s="703"/>
      <c r="F157" s="70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c r="A158" s="702"/>
      <c r="B158" s="703"/>
      <c r="C158" s="703"/>
      <c r="D158" s="703"/>
      <c r="E158" s="703"/>
      <c r="F158" s="70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row r="161" spans="1:50" ht="30" customHeight="1">
      <c r="A161" s="708" t="s">
        <v>34</v>
      </c>
      <c r="B161" s="709"/>
      <c r="C161" s="709"/>
      <c r="D161" s="709"/>
      <c r="E161" s="709"/>
      <c r="F161" s="710"/>
      <c r="G161" s="376" t="s">
        <v>389</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390</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2"/>
      <c r="B162" s="703"/>
      <c r="C162" s="703"/>
      <c r="D162" s="703"/>
      <c r="E162" s="703"/>
      <c r="F162" s="70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c r="A163" s="702"/>
      <c r="B163" s="703"/>
      <c r="C163" s="703"/>
      <c r="D163" s="703"/>
      <c r="E163" s="703"/>
      <c r="F163" s="70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c r="A164" s="702"/>
      <c r="B164" s="703"/>
      <c r="C164" s="703"/>
      <c r="D164" s="703"/>
      <c r="E164" s="703"/>
      <c r="F164" s="70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c r="A165" s="702"/>
      <c r="B165" s="703"/>
      <c r="C165" s="703"/>
      <c r="D165" s="703"/>
      <c r="E165" s="703"/>
      <c r="F165" s="70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c r="A166" s="702"/>
      <c r="B166" s="703"/>
      <c r="C166" s="703"/>
      <c r="D166" s="703"/>
      <c r="E166" s="703"/>
      <c r="F166" s="70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c r="A167" s="702"/>
      <c r="B167" s="703"/>
      <c r="C167" s="703"/>
      <c r="D167" s="703"/>
      <c r="E167" s="703"/>
      <c r="F167" s="70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c r="A168" s="702"/>
      <c r="B168" s="703"/>
      <c r="C168" s="703"/>
      <c r="D168" s="703"/>
      <c r="E168" s="703"/>
      <c r="F168" s="70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c r="A169" s="702"/>
      <c r="B169" s="703"/>
      <c r="C169" s="703"/>
      <c r="D169" s="703"/>
      <c r="E169" s="703"/>
      <c r="F169" s="70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c r="A170" s="702"/>
      <c r="B170" s="703"/>
      <c r="C170" s="703"/>
      <c r="D170" s="703"/>
      <c r="E170" s="703"/>
      <c r="F170" s="70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c r="A171" s="702"/>
      <c r="B171" s="703"/>
      <c r="C171" s="703"/>
      <c r="D171" s="703"/>
      <c r="E171" s="703"/>
      <c r="F171" s="70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c r="A172" s="702"/>
      <c r="B172" s="703"/>
      <c r="C172" s="703"/>
      <c r="D172" s="703"/>
      <c r="E172" s="703"/>
      <c r="F172" s="70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c r="A173" s="702"/>
      <c r="B173" s="703"/>
      <c r="C173" s="703"/>
      <c r="D173" s="703"/>
      <c r="E173" s="703"/>
      <c r="F173" s="704"/>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c r="A174" s="702"/>
      <c r="B174" s="703"/>
      <c r="C174" s="703"/>
      <c r="D174" s="703"/>
      <c r="E174" s="703"/>
      <c r="F174" s="704"/>
      <c r="G174" s="376" t="s">
        <v>391</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392</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2"/>
      <c r="B175" s="703"/>
      <c r="C175" s="703"/>
      <c r="D175" s="703"/>
      <c r="E175" s="703"/>
      <c r="F175" s="70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c r="A176" s="702"/>
      <c r="B176" s="703"/>
      <c r="C176" s="703"/>
      <c r="D176" s="703"/>
      <c r="E176" s="703"/>
      <c r="F176" s="70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c r="A177" s="702"/>
      <c r="B177" s="703"/>
      <c r="C177" s="703"/>
      <c r="D177" s="703"/>
      <c r="E177" s="703"/>
      <c r="F177" s="70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c r="A178" s="702"/>
      <c r="B178" s="703"/>
      <c r="C178" s="703"/>
      <c r="D178" s="703"/>
      <c r="E178" s="703"/>
      <c r="F178" s="70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c r="A179" s="702"/>
      <c r="B179" s="703"/>
      <c r="C179" s="703"/>
      <c r="D179" s="703"/>
      <c r="E179" s="703"/>
      <c r="F179" s="70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c r="A180" s="702"/>
      <c r="B180" s="703"/>
      <c r="C180" s="703"/>
      <c r="D180" s="703"/>
      <c r="E180" s="703"/>
      <c r="F180" s="70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c r="A181" s="702"/>
      <c r="B181" s="703"/>
      <c r="C181" s="703"/>
      <c r="D181" s="703"/>
      <c r="E181" s="703"/>
      <c r="F181" s="70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c r="A182" s="702"/>
      <c r="B182" s="703"/>
      <c r="C182" s="703"/>
      <c r="D182" s="703"/>
      <c r="E182" s="703"/>
      <c r="F182" s="70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c r="A183" s="702"/>
      <c r="B183" s="703"/>
      <c r="C183" s="703"/>
      <c r="D183" s="703"/>
      <c r="E183" s="703"/>
      <c r="F183" s="70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c r="A184" s="702"/>
      <c r="B184" s="703"/>
      <c r="C184" s="703"/>
      <c r="D184" s="703"/>
      <c r="E184" s="703"/>
      <c r="F184" s="70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c r="A185" s="702"/>
      <c r="B185" s="703"/>
      <c r="C185" s="703"/>
      <c r="D185" s="703"/>
      <c r="E185" s="703"/>
      <c r="F185" s="70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c r="A186" s="702"/>
      <c r="B186" s="703"/>
      <c r="C186" s="703"/>
      <c r="D186" s="703"/>
      <c r="E186" s="703"/>
      <c r="F186" s="704"/>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c r="A187" s="702"/>
      <c r="B187" s="703"/>
      <c r="C187" s="703"/>
      <c r="D187" s="703"/>
      <c r="E187" s="703"/>
      <c r="F187" s="704"/>
      <c r="G187" s="376" t="s">
        <v>393</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394</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2"/>
      <c r="B188" s="703"/>
      <c r="C188" s="703"/>
      <c r="D188" s="703"/>
      <c r="E188" s="703"/>
      <c r="F188" s="70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c r="A189" s="702"/>
      <c r="B189" s="703"/>
      <c r="C189" s="703"/>
      <c r="D189" s="703"/>
      <c r="E189" s="703"/>
      <c r="F189" s="70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c r="A190" s="702"/>
      <c r="B190" s="703"/>
      <c r="C190" s="703"/>
      <c r="D190" s="703"/>
      <c r="E190" s="703"/>
      <c r="F190" s="70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c r="A191" s="702"/>
      <c r="B191" s="703"/>
      <c r="C191" s="703"/>
      <c r="D191" s="703"/>
      <c r="E191" s="703"/>
      <c r="F191" s="70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c r="A192" s="702"/>
      <c r="B192" s="703"/>
      <c r="C192" s="703"/>
      <c r="D192" s="703"/>
      <c r="E192" s="703"/>
      <c r="F192" s="70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c r="A193" s="702"/>
      <c r="B193" s="703"/>
      <c r="C193" s="703"/>
      <c r="D193" s="703"/>
      <c r="E193" s="703"/>
      <c r="F193" s="70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c r="A194" s="702"/>
      <c r="B194" s="703"/>
      <c r="C194" s="703"/>
      <c r="D194" s="703"/>
      <c r="E194" s="703"/>
      <c r="F194" s="70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c r="A195" s="702"/>
      <c r="B195" s="703"/>
      <c r="C195" s="703"/>
      <c r="D195" s="703"/>
      <c r="E195" s="703"/>
      <c r="F195" s="70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c r="A196" s="702"/>
      <c r="B196" s="703"/>
      <c r="C196" s="703"/>
      <c r="D196" s="703"/>
      <c r="E196" s="703"/>
      <c r="F196" s="70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c r="A197" s="702"/>
      <c r="B197" s="703"/>
      <c r="C197" s="703"/>
      <c r="D197" s="703"/>
      <c r="E197" s="703"/>
      <c r="F197" s="70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c r="A198" s="702"/>
      <c r="B198" s="703"/>
      <c r="C198" s="703"/>
      <c r="D198" s="703"/>
      <c r="E198" s="703"/>
      <c r="F198" s="70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c r="A199" s="702"/>
      <c r="B199" s="703"/>
      <c r="C199" s="703"/>
      <c r="D199" s="703"/>
      <c r="E199" s="703"/>
      <c r="F199" s="704"/>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c r="A200" s="702"/>
      <c r="B200" s="703"/>
      <c r="C200" s="703"/>
      <c r="D200" s="703"/>
      <c r="E200" s="703"/>
      <c r="F200" s="704"/>
      <c r="G200" s="376" t="s">
        <v>346</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395</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2"/>
      <c r="B201" s="703"/>
      <c r="C201" s="703"/>
      <c r="D201" s="703"/>
      <c r="E201" s="703"/>
      <c r="F201" s="70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c r="A202" s="702"/>
      <c r="B202" s="703"/>
      <c r="C202" s="703"/>
      <c r="D202" s="703"/>
      <c r="E202" s="703"/>
      <c r="F202" s="70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c r="A203" s="702"/>
      <c r="B203" s="703"/>
      <c r="C203" s="703"/>
      <c r="D203" s="703"/>
      <c r="E203" s="703"/>
      <c r="F203" s="70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c r="A204" s="702"/>
      <c r="B204" s="703"/>
      <c r="C204" s="703"/>
      <c r="D204" s="703"/>
      <c r="E204" s="703"/>
      <c r="F204" s="70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c r="A205" s="702"/>
      <c r="B205" s="703"/>
      <c r="C205" s="703"/>
      <c r="D205" s="703"/>
      <c r="E205" s="703"/>
      <c r="F205" s="70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c r="A206" s="702"/>
      <c r="B206" s="703"/>
      <c r="C206" s="703"/>
      <c r="D206" s="703"/>
      <c r="E206" s="703"/>
      <c r="F206" s="70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c r="A207" s="702"/>
      <c r="B207" s="703"/>
      <c r="C207" s="703"/>
      <c r="D207" s="703"/>
      <c r="E207" s="703"/>
      <c r="F207" s="70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c r="A208" s="702"/>
      <c r="B208" s="703"/>
      <c r="C208" s="703"/>
      <c r="D208" s="703"/>
      <c r="E208" s="703"/>
      <c r="F208" s="70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c r="A209" s="702"/>
      <c r="B209" s="703"/>
      <c r="C209" s="703"/>
      <c r="D209" s="703"/>
      <c r="E209" s="703"/>
      <c r="F209" s="70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c r="A210" s="702"/>
      <c r="B210" s="703"/>
      <c r="C210" s="703"/>
      <c r="D210" s="703"/>
      <c r="E210" s="703"/>
      <c r="F210" s="70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c r="A211" s="702"/>
      <c r="B211" s="703"/>
      <c r="C211" s="703"/>
      <c r="D211" s="703"/>
      <c r="E211" s="703"/>
      <c r="F211" s="70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row r="214" spans="1:50" ht="30" customHeight="1">
      <c r="A214" s="699" t="s">
        <v>34</v>
      </c>
      <c r="B214" s="700"/>
      <c r="C214" s="700"/>
      <c r="D214" s="700"/>
      <c r="E214" s="700"/>
      <c r="F214" s="701"/>
      <c r="G214" s="376" t="s">
        <v>396</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397</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2"/>
      <c r="B215" s="703"/>
      <c r="C215" s="703"/>
      <c r="D215" s="703"/>
      <c r="E215" s="703"/>
      <c r="F215" s="70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c r="A216" s="702"/>
      <c r="B216" s="703"/>
      <c r="C216" s="703"/>
      <c r="D216" s="703"/>
      <c r="E216" s="703"/>
      <c r="F216" s="70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c r="A217" s="702"/>
      <c r="B217" s="703"/>
      <c r="C217" s="703"/>
      <c r="D217" s="703"/>
      <c r="E217" s="703"/>
      <c r="F217" s="70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c r="A218" s="702"/>
      <c r="B218" s="703"/>
      <c r="C218" s="703"/>
      <c r="D218" s="703"/>
      <c r="E218" s="703"/>
      <c r="F218" s="70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c r="A219" s="702"/>
      <c r="B219" s="703"/>
      <c r="C219" s="703"/>
      <c r="D219" s="703"/>
      <c r="E219" s="703"/>
      <c r="F219" s="70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c r="A220" s="702"/>
      <c r="B220" s="703"/>
      <c r="C220" s="703"/>
      <c r="D220" s="703"/>
      <c r="E220" s="703"/>
      <c r="F220" s="70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c r="A221" s="702"/>
      <c r="B221" s="703"/>
      <c r="C221" s="703"/>
      <c r="D221" s="703"/>
      <c r="E221" s="703"/>
      <c r="F221" s="70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c r="A222" s="702"/>
      <c r="B222" s="703"/>
      <c r="C222" s="703"/>
      <c r="D222" s="703"/>
      <c r="E222" s="703"/>
      <c r="F222" s="70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c r="A223" s="702"/>
      <c r="B223" s="703"/>
      <c r="C223" s="703"/>
      <c r="D223" s="703"/>
      <c r="E223" s="703"/>
      <c r="F223" s="70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c r="A224" s="702"/>
      <c r="B224" s="703"/>
      <c r="C224" s="703"/>
      <c r="D224" s="703"/>
      <c r="E224" s="703"/>
      <c r="F224" s="70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c r="A225" s="702"/>
      <c r="B225" s="703"/>
      <c r="C225" s="703"/>
      <c r="D225" s="703"/>
      <c r="E225" s="703"/>
      <c r="F225" s="70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c r="A226" s="702"/>
      <c r="B226" s="703"/>
      <c r="C226" s="703"/>
      <c r="D226" s="703"/>
      <c r="E226" s="703"/>
      <c r="F226" s="704"/>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c r="A227" s="702"/>
      <c r="B227" s="703"/>
      <c r="C227" s="703"/>
      <c r="D227" s="703"/>
      <c r="E227" s="703"/>
      <c r="F227" s="704"/>
      <c r="G227" s="376" t="s">
        <v>398</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399</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2"/>
      <c r="B228" s="703"/>
      <c r="C228" s="703"/>
      <c r="D228" s="703"/>
      <c r="E228" s="703"/>
      <c r="F228" s="70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c r="A229" s="702"/>
      <c r="B229" s="703"/>
      <c r="C229" s="703"/>
      <c r="D229" s="703"/>
      <c r="E229" s="703"/>
      <c r="F229" s="70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c r="A230" s="702"/>
      <c r="B230" s="703"/>
      <c r="C230" s="703"/>
      <c r="D230" s="703"/>
      <c r="E230" s="703"/>
      <c r="F230" s="70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c r="A231" s="702"/>
      <c r="B231" s="703"/>
      <c r="C231" s="703"/>
      <c r="D231" s="703"/>
      <c r="E231" s="703"/>
      <c r="F231" s="70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c r="A232" s="702"/>
      <c r="B232" s="703"/>
      <c r="C232" s="703"/>
      <c r="D232" s="703"/>
      <c r="E232" s="703"/>
      <c r="F232" s="70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c r="A233" s="702"/>
      <c r="B233" s="703"/>
      <c r="C233" s="703"/>
      <c r="D233" s="703"/>
      <c r="E233" s="703"/>
      <c r="F233" s="70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c r="A234" s="702"/>
      <c r="B234" s="703"/>
      <c r="C234" s="703"/>
      <c r="D234" s="703"/>
      <c r="E234" s="703"/>
      <c r="F234" s="70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c r="A235" s="702"/>
      <c r="B235" s="703"/>
      <c r="C235" s="703"/>
      <c r="D235" s="703"/>
      <c r="E235" s="703"/>
      <c r="F235" s="70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c r="A236" s="702"/>
      <c r="B236" s="703"/>
      <c r="C236" s="703"/>
      <c r="D236" s="703"/>
      <c r="E236" s="703"/>
      <c r="F236" s="70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c r="A237" s="702"/>
      <c r="B237" s="703"/>
      <c r="C237" s="703"/>
      <c r="D237" s="703"/>
      <c r="E237" s="703"/>
      <c r="F237" s="70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c r="A238" s="702"/>
      <c r="B238" s="703"/>
      <c r="C238" s="703"/>
      <c r="D238" s="703"/>
      <c r="E238" s="703"/>
      <c r="F238" s="70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c r="A239" s="702"/>
      <c r="B239" s="703"/>
      <c r="C239" s="703"/>
      <c r="D239" s="703"/>
      <c r="E239" s="703"/>
      <c r="F239" s="704"/>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c r="A240" s="702"/>
      <c r="B240" s="703"/>
      <c r="C240" s="703"/>
      <c r="D240" s="703"/>
      <c r="E240" s="703"/>
      <c r="F240" s="704"/>
      <c r="G240" s="376" t="s">
        <v>400</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401</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2"/>
      <c r="B241" s="703"/>
      <c r="C241" s="703"/>
      <c r="D241" s="703"/>
      <c r="E241" s="703"/>
      <c r="F241" s="70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c r="A242" s="702"/>
      <c r="B242" s="703"/>
      <c r="C242" s="703"/>
      <c r="D242" s="703"/>
      <c r="E242" s="703"/>
      <c r="F242" s="70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c r="A243" s="702"/>
      <c r="B243" s="703"/>
      <c r="C243" s="703"/>
      <c r="D243" s="703"/>
      <c r="E243" s="703"/>
      <c r="F243" s="70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c r="A244" s="702"/>
      <c r="B244" s="703"/>
      <c r="C244" s="703"/>
      <c r="D244" s="703"/>
      <c r="E244" s="703"/>
      <c r="F244" s="70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c r="A245" s="702"/>
      <c r="B245" s="703"/>
      <c r="C245" s="703"/>
      <c r="D245" s="703"/>
      <c r="E245" s="703"/>
      <c r="F245" s="70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c r="A246" s="702"/>
      <c r="B246" s="703"/>
      <c r="C246" s="703"/>
      <c r="D246" s="703"/>
      <c r="E246" s="703"/>
      <c r="F246" s="70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c r="A247" s="702"/>
      <c r="B247" s="703"/>
      <c r="C247" s="703"/>
      <c r="D247" s="703"/>
      <c r="E247" s="703"/>
      <c r="F247" s="70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c r="A248" s="702"/>
      <c r="B248" s="703"/>
      <c r="C248" s="703"/>
      <c r="D248" s="703"/>
      <c r="E248" s="703"/>
      <c r="F248" s="70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c r="A249" s="702"/>
      <c r="B249" s="703"/>
      <c r="C249" s="703"/>
      <c r="D249" s="703"/>
      <c r="E249" s="703"/>
      <c r="F249" s="70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c r="A250" s="702"/>
      <c r="B250" s="703"/>
      <c r="C250" s="703"/>
      <c r="D250" s="703"/>
      <c r="E250" s="703"/>
      <c r="F250" s="70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c r="A251" s="702"/>
      <c r="B251" s="703"/>
      <c r="C251" s="703"/>
      <c r="D251" s="703"/>
      <c r="E251" s="703"/>
      <c r="F251" s="70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c r="A252" s="702"/>
      <c r="B252" s="703"/>
      <c r="C252" s="703"/>
      <c r="D252" s="703"/>
      <c r="E252" s="703"/>
      <c r="F252" s="704"/>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c r="A253" s="702"/>
      <c r="B253" s="703"/>
      <c r="C253" s="703"/>
      <c r="D253" s="703"/>
      <c r="E253" s="703"/>
      <c r="F253" s="704"/>
      <c r="G253" s="376" t="s">
        <v>402</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403</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2"/>
      <c r="B254" s="703"/>
      <c r="C254" s="703"/>
      <c r="D254" s="703"/>
      <c r="E254" s="703"/>
      <c r="F254" s="70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c r="A255" s="702"/>
      <c r="B255" s="703"/>
      <c r="C255" s="703"/>
      <c r="D255" s="703"/>
      <c r="E255" s="703"/>
      <c r="F255" s="70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c r="A256" s="702"/>
      <c r="B256" s="703"/>
      <c r="C256" s="703"/>
      <c r="D256" s="703"/>
      <c r="E256" s="703"/>
      <c r="F256" s="70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c r="A257" s="702"/>
      <c r="B257" s="703"/>
      <c r="C257" s="703"/>
      <c r="D257" s="703"/>
      <c r="E257" s="703"/>
      <c r="F257" s="70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c r="A258" s="702"/>
      <c r="B258" s="703"/>
      <c r="C258" s="703"/>
      <c r="D258" s="703"/>
      <c r="E258" s="703"/>
      <c r="F258" s="70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c r="A259" s="702"/>
      <c r="B259" s="703"/>
      <c r="C259" s="703"/>
      <c r="D259" s="703"/>
      <c r="E259" s="703"/>
      <c r="F259" s="70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c r="A260" s="702"/>
      <c r="B260" s="703"/>
      <c r="C260" s="703"/>
      <c r="D260" s="703"/>
      <c r="E260" s="703"/>
      <c r="F260" s="70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c r="A261" s="702"/>
      <c r="B261" s="703"/>
      <c r="C261" s="703"/>
      <c r="D261" s="703"/>
      <c r="E261" s="703"/>
      <c r="F261" s="70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c r="A262" s="702"/>
      <c r="B262" s="703"/>
      <c r="C262" s="703"/>
      <c r="D262" s="703"/>
      <c r="E262" s="703"/>
      <c r="F262" s="70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c r="A263" s="702"/>
      <c r="B263" s="703"/>
      <c r="C263" s="703"/>
      <c r="D263" s="703"/>
      <c r="E263" s="703"/>
      <c r="F263" s="70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c r="A264" s="702"/>
      <c r="B264" s="703"/>
      <c r="C264" s="703"/>
      <c r="D264" s="703"/>
      <c r="E264" s="703"/>
      <c r="F264" s="70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4"/>
      <c r="B135" s="574"/>
      <c r="C135" s="241" t="s">
        <v>406</v>
      </c>
      <c r="D135" s="241"/>
      <c r="E135" s="241"/>
      <c r="F135" s="241"/>
      <c r="G135" s="241"/>
      <c r="H135" s="241"/>
      <c r="I135" s="241"/>
      <c r="J135" s="241"/>
      <c r="K135" s="241"/>
      <c r="L135" s="241"/>
      <c r="M135" s="241" t="s">
        <v>407</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408</v>
      </c>
      <c r="AL135" s="241"/>
      <c r="AM135" s="241"/>
      <c r="AN135" s="241"/>
      <c r="AO135" s="241"/>
      <c r="AP135" s="241"/>
      <c r="AQ135" s="241" t="s">
        <v>23</v>
      </c>
      <c r="AR135" s="241"/>
      <c r="AS135" s="241"/>
      <c r="AT135" s="241"/>
      <c r="AU135" s="92" t="s">
        <v>24</v>
      </c>
      <c r="AV135" s="93"/>
      <c r="AW135" s="93"/>
      <c r="AX135" s="581"/>
    </row>
    <row r="136" spans="1:50" ht="24" customHeight="1">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4"/>
      <c r="B168" s="574"/>
      <c r="C168" s="241" t="s">
        <v>406</v>
      </c>
      <c r="D168" s="241"/>
      <c r="E168" s="241"/>
      <c r="F168" s="241"/>
      <c r="G168" s="241"/>
      <c r="H168" s="241"/>
      <c r="I168" s="241"/>
      <c r="J168" s="241"/>
      <c r="K168" s="241"/>
      <c r="L168" s="241"/>
      <c r="M168" s="241" t="s">
        <v>407</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408</v>
      </c>
      <c r="AL168" s="241"/>
      <c r="AM168" s="241"/>
      <c r="AN168" s="241"/>
      <c r="AO168" s="241"/>
      <c r="AP168" s="241"/>
      <c r="AQ168" s="241" t="s">
        <v>23</v>
      </c>
      <c r="AR168" s="241"/>
      <c r="AS168" s="241"/>
      <c r="AT168" s="241"/>
      <c r="AU168" s="92" t="s">
        <v>24</v>
      </c>
      <c r="AV168" s="93"/>
      <c r="AW168" s="93"/>
      <c r="AX168" s="581"/>
    </row>
    <row r="169" spans="1:50" ht="24" customHeight="1">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4"/>
      <c r="B201" s="574"/>
      <c r="C201" s="241" t="s">
        <v>406</v>
      </c>
      <c r="D201" s="241"/>
      <c r="E201" s="241"/>
      <c r="F201" s="241"/>
      <c r="G201" s="241"/>
      <c r="H201" s="241"/>
      <c r="I201" s="241"/>
      <c r="J201" s="241"/>
      <c r="K201" s="241"/>
      <c r="L201" s="241"/>
      <c r="M201" s="241" t="s">
        <v>407</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408</v>
      </c>
      <c r="AL201" s="241"/>
      <c r="AM201" s="241"/>
      <c r="AN201" s="241"/>
      <c r="AO201" s="241"/>
      <c r="AP201" s="241"/>
      <c r="AQ201" s="241" t="s">
        <v>23</v>
      </c>
      <c r="AR201" s="241"/>
      <c r="AS201" s="241"/>
      <c r="AT201" s="241"/>
      <c r="AU201" s="92" t="s">
        <v>24</v>
      </c>
      <c r="AV201" s="93"/>
      <c r="AW201" s="93"/>
      <c r="AX201" s="581"/>
    </row>
    <row r="202" spans="1:50" ht="24" customHeight="1">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4"/>
      <c r="B234" s="574"/>
      <c r="C234" s="241" t="s">
        <v>421</v>
      </c>
      <c r="D234" s="241"/>
      <c r="E234" s="241"/>
      <c r="F234" s="241"/>
      <c r="G234" s="241"/>
      <c r="H234" s="241"/>
      <c r="I234" s="241"/>
      <c r="J234" s="241"/>
      <c r="K234" s="241"/>
      <c r="L234" s="241"/>
      <c r="M234" s="241" t="s">
        <v>422</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423</v>
      </c>
      <c r="AL234" s="241"/>
      <c r="AM234" s="241"/>
      <c r="AN234" s="241"/>
      <c r="AO234" s="241"/>
      <c r="AP234" s="241"/>
      <c r="AQ234" s="241" t="s">
        <v>23</v>
      </c>
      <c r="AR234" s="241"/>
      <c r="AS234" s="241"/>
      <c r="AT234" s="241"/>
      <c r="AU234" s="92" t="s">
        <v>24</v>
      </c>
      <c r="AV234" s="93"/>
      <c r="AW234" s="93"/>
      <c r="AX234" s="581"/>
    </row>
    <row r="235" spans="1:50" ht="24" customHeight="1">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4"/>
      <c r="B267" s="574"/>
      <c r="C267" s="241" t="s">
        <v>406</v>
      </c>
      <c r="D267" s="241"/>
      <c r="E267" s="241"/>
      <c r="F267" s="241"/>
      <c r="G267" s="241"/>
      <c r="H267" s="241"/>
      <c r="I267" s="241"/>
      <c r="J267" s="241"/>
      <c r="K267" s="241"/>
      <c r="L267" s="241"/>
      <c r="M267" s="241" t="s">
        <v>407</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408</v>
      </c>
      <c r="AL267" s="241"/>
      <c r="AM267" s="241"/>
      <c r="AN267" s="241"/>
      <c r="AO267" s="241"/>
      <c r="AP267" s="241"/>
      <c r="AQ267" s="241" t="s">
        <v>23</v>
      </c>
      <c r="AR267" s="241"/>
      <c r="AS267" s="241"/>
      <c r="AT267" s="241"/>
      <c r="AU267" s="92" t="s">
        <v>24</v>
      </c>
      <c r="AV267" s="93"/>
      <c r="AW267" s="93"/>
      <c r="AX267" s="581"/>
    </row>
    <row r="268" spans="1:50" ht="24" customHeight="1">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4"/>
      <c r="B333" s="574"/>
      <c r="C333" s="241" t="s">
        <v>406</v>
      </c>
      <c r="D333" s="241"/>
      <c r="E333" s="241"/>
      <c r="F333" s="241"/>
      <c r="G333" s="241"/>
      <c r="H333" s="241"/>
      <c r="I333" s="241"/>
      <c r="J333" s="241"/>
      <c r="K333" s="241"/>
      <c r="L333" s="241"/>
      <c r="M333" s="241" t="s">
        <v>407</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408</v>
      </c>
      <c r="AL333" s="241"/>
      <c r="AM333" s="241"/>
      <c r="AN333" s="241"/>
      <c r="AO333" s="241"/>
      <c r="AP333" s="241"/>
      <c r="AQ333" s="241" t="s">
        <v>23</v>
      </c>
      <c r="AR333" s="241"/>
      <c r="AS333" s="241"/>
      <c r="AT333" s="241"/>
      <c r="AU333" s="92" t="s">
        <v>24</v>
      </c>
      <c r="AV333" s="93"/>
      <c r="AW333" s="93"/>
      <c r="AX333" s="581"/>
    </row>
    <row r="334" spans="1:50" ht="24" customHeight="1">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4"/>
      <c r="B399" s="574"/>
      <c r="C399" s="241" t="s">
        <v>406</v>
      </c>
      <c r="D399" s="241"/>
      <c r="E399" s="241"/>
      <c r="F399" s="241"/>
      <c r="G399" s="241"/>
      <c r="H399" s="241"/>
      <c r="I399" s="241"/>
      <c r="J399" s="241"/>
      <c r="K399" s="241"/>
      <c r="L399" s="241"/>
      <c r="M399" s="241" t="s">
        <v>407</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408</v>
      </c>
      <c r="AL399" s="241"/>
      <c r="AM399" s="241"/>
      <c r="AN399" s="241"/>
      <c r="AO399" s="241"/>
      <c r="AP399" s="241"/>
      <c r="AQ399" s="241" t="s">
        <v>23</v>
      </c>
      <c r="AR399" s="241"/>
      <c r="AS399" s="241"/>
      <c r="AT399" s="241"/>
      <c r="AU399" s="92" t="s">
        <v>24</v>
      </c>
      <c r="AV399" s="93"/>
      <c r="AW399" s="93"/>
      <c r="AX399" s="581"/>
    </row>
    <row r="400" spans="1:50" ht="24" customHeight="1">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4"/>
      <c r="B531" s="574"/>
      <c r="C531" s="241" t="s">
        <v>406</v>
      </c>
      <c r="D531" s="241"/>
      <c r="E531" s="241"/>
      <c r="F531" s="241"/>
      <c r="G531" s="241"/>
      <c r="H531" s="241"/>
      <c r="I531" s="241"/>
      <c r="J531" s="241"/>
      <c r="K531" s="241"/>
      <c r="L531" s="241"/>
      <c r="M531" s="241" t="s">
        <v>407</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408</v>
      </c>
      <c r="AL531" s="241"/>
      <c r="AM531" s="241"/>
      <c r="AN531" s="241"/>
      <c r="AO531" s="241"/>
      <c r="AP531" s="241"/>
      <c r="AQ531" s="241" t="s">
        <v>23</v>
      </c>
      <c r="AR531" s="241"/>
      <c r="AS531" s="241"/>
      <c r="AT531" s="241"/>
      <c r="AU531" s="92" t="s">
        <v>24</v>
      </c>
      <c r="AV531" s="93"/>
      <c r="AW531" s="93"/>
      <c r="AX531" s="581"/>
    </row>
    <row r="532" spans="1:50" ht="24" customHeight="1">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4"/>
      <c r="B597" s="574"/>
      <c r="C597" s="241" t="s">
        <v>406</v>
      </c>
      <c r="D597" s="241"/>
      <c r="E597" s="241"/>
      <c r="F597" s="241"/>
      <c r="G597" s="241"/>
      <c r="H597" s="241"/>
      <c r="I597" s="241"/>
      <c r="J597" s="241"/>
      <c r="K597" s="241"/>
      <c r="L597" s="241"/>
      <c r="M597" s="241" t="s">
        <v>407</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408</v>
      </c>
      <c r="AL597" s="241"/>
      <c r="AM597" s="241"/>
      <c r="AN597" s="241"/>
      <c r="AO597" s="241"/>
      <c r="AP597" s="241"/>
      <c r="AQ597" s="241" t="s">
        <v>23</v>
      </c>
      <c r="AR597" s="241"/>
      <c r="AS597" s="241"/>
      <c r="AT597" s="241"/>
      <c r="AU597" s="92" t="s">
        <v>24</v>
      </c>
      <c r="AV597" s="93"/>
      <c r="AW597" s="93"/>
      <c r="AX597" s="581"/>
    </row>
    <row r="598" spans="1:50" ht="24" customHeight="1">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4"/>
      <c r="B663" s="574"/>
      <c r="C663" s="241" t="s">
        <v>406</v>
      </c>
      <c r="D663" s="241"/>
      <c r="E663" s="241"/>
      <c r="F663" s="241"/>
      <c r="G663" s="241"/>
      <c r="H663" s="241"/>
      <c r="I663" s="241"/>
      <c r="J663" s="241"/>
      <c r="K663" s="241"/>
      <c r="L663" s="241"/>
      <c r="M663" s="241" t="s">
        <v>407</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408</v>
      </c>
      <c r="AL663" s="241"/>
      <c r="AM663" s="241"/>
      <c r="AN663" s="241"/>
      <c r="AO663" s="241"/>
      <c r="AP663" s="241"/>
      <c r="AQ663" s="241" t="s">
        <v>23</v>
      </c>
      <c r="AR663" s="241"/>
      <c r="AS663" s="241"/>
      <c r="AT663" s="241"/>
      <c r="AU663" s="92" t="s">
        <v>24</v>
      </c>
      <c r="AV663" s="93"/>
      <c r="AW663" s="93"/>
      <c r="AX663" s="581"/>
    </row>
    <row r="664" spans="1:50" ht="24" customHeight="1">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4"/>
      <c r="B696" s="574"/>
      <c r="C696" s="241" t="s">
        <v>406</v>
      </c>
      <c r="D696" s="241"/>
      <c r="E696" s="241"/>
      <c r="F696" s="241"/>
      <c r="G696" s="241"/>
      <c r="H696" s="241"/>
      <c r="I696" s="241"/>
      <c r="J696" s="241"/>
      <c r="K696" s="241"/>
      <c r="L696" s="241"/>
      <c r="M696" s="241" t="s">
        <v>407</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408</v>
      </c>
      <c r="AL696" s="241"/>
      <c r="AM696" s="241"/>
      <c r="AN696" s="241"/>
      <c r="AO696" s="241"/>
      <c r="AP696" s="241"/>
      <c r="AQ696" s="241" t="s">
        <v>23</v>
      </c>
      <c r="AR696" s="241"/>
      <c r="AS696" s="241"/>
      <c r="AT696" s="241"/>
      <c r="AU696" s="92" t="s">
        <v>24</v>
      </c>
      <c r="AV696" s="93"/>
      <c r="AW696" s="93"/>
      <c r="AX696" s="581"/>
    </row>
    <row r="697" spans="1:50" ht="24" customHeight="1">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4"/>
      <c r="B762" s="574"/>
      <c r="C762" s="241" t="s">
        <v>406</v>
      </c>
      <c r="D762" s="241"/>
      <c r="E762" s="241"/>
      <c r="F762" s="241"/>
      <c r="G762" s="241"/>
      <c r="H762" s="241"/>
      <c r="I762" s="241"/>
      <c r="J762" s="241"/>
      <c r="K762" s="241"/>
      <c r="L762" s="241"/>
      <c r="M762" s="241" t="s">
        <v>407</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408</v>
      </c>
      <c r="AL762" s="241"/>
      <c r="AM762" s="241"/>
      <c r="AN762" s="241"/>
      <c r="AO762" s="241"/>
      <c r="AP762" s="241"/>
      <c r="AQ762" s="241" t="s">
        <v>23</v>
      </c>
      <c r="AR762" s="241"/>
      <c r="AS762" s="241"/>
      <c r="AT762" s="241"/>
      <c r="AU762" s="92" t="s">
        <v>24</v>
      </c>
      <c r="AV762" s="93"/>
      <c r="AW762" s="93"/>
      <c r="AX762" s="581"/>
    </row>
    <row r="763" spans="1:50" ht="24" customHeight="1">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4"/>
      <c r="B861" s="574"/>
      <c r="C861" s="241" t="s">
        <v>406</v>
      </c>
      <c r="D861" s="241"/>
      <c r="E861" s="241"/>
      <c r="F861" s="241"/>
      <c r="G861" s="241"/>
      <c r="H861" s="241"/>
      <c r="I861" s="241"/>
      <c r="J861" s="241"/>
      <c r="K861" s="241"/>
      <c r="L861" s="241"/>
      <c r="M861" s="241" t="s">
        <v>407</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408</v>
      </c>
      <c r="AL861" s="241"/>
      <c r="AM861" s="241"/>
      <c r="AN861" s="241"/>
      <c r="AO861" s="241"/>
      <c r="AP861" s="241"/>
      <c r="AQ861" s="241" t="s">
        <v>23</v>
      </c>
      <c r="AR861" s="241"/>
      <c r="AS861" s="241"/>
      <c r="AT861" s="241"/>
      <c r="AU861" s="92" t="s">
        <v>24</v>
      </c>
      <c r="AV861" s="93"/>
      <c r="AW861" s="93"/>
      <c r="AX861" s="581"/>
    </row>
    <row r="862" spans="1:50" ht="24" customHeight="1">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4"/>
      <c r="B894" s="574"/>
      <c r="C894" s="241" t="s">
        <v>406</v>
      </c>
      <c r="D894" s="241"/>
      <c r="E894" s="241"/>
      <c r="F894" s="241"/>
      <c r="G894" s="241"/>
      <c r="H894" s="241"/>
      <c r="I894" s="241"/>
      <c r="J894" s="241"/>
      <c r="K894" s="241"/>
      <c r="L894" s="241"/>
      <c r="M894" s="241" t="s">
        <v>407</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408</v>
      </c>
      <c r="AL894" s="241"/>
      <c r="AM894" s="241"/>
      <c r="AN894" s="241"/>
      <c r="AO894" s="241"/>
      <c r="AP894" s="241"/>
      <c r="AQ894" s="241" t="s">
        <v>23</v>
      </c>
      <c r="AR894" s="241"/>
      <c r="AS894" s="241"/>
      <c r="AT894" s="241"/>
      <c r="AU894" s="92" t="s">
        <v>24</v>
      </c>
      <c r="AV894" s="93"/>
      <c r="AW894" s="93"/>
      <c r="AX894" s="581"/>
    </row>
    <row r="895" spans="1:50" ht="24" customHeight="1">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4"/>
      <c r="B1026" s="574"/>
      <c r="C1026" s="241" t="s">
        <v>446</v>
      </c>
      <c r="D1026" s="241"/>
      <c r="E1026" s="241"/>
      <c r="F1026" s="241"/>
      <c r="G1026" s="241"/>
      <c r="H1026" s="241"/>
      <c r="I1026" s="241"/>
      <c r="J1026" s="241"/>
      <c r="K1026" s="241"/>
      <c r="L1026" s="241"/>
      <c r="M1026" s="241" t="s">
        <v>447</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448</v>
      </c>
      <c r="AL1026" s="241"/>
      <c r="AM1026" s="241"/>
      <c r="AN1026" s="241"/>
      <c r="AO1026" s="241"/>
      <c r="AP1026" s="241"/>
      <c r="AQ1026" s="241" t="s">
        <v>23</v>
      </c>
      <c r="AR1026" s="241"/>
      <c r="AS1026" s="241"/>
      <c r="AT1026" s="241"/>
      <c r="AU1026" s="92" t="s">
        <v>24</v>
      </c>
      <c r="AV1026" s="93"/>
      <c r="AW1026" s="93"/>
      <c r="AX1026" s="581"/>
    </row>
    <row r="1027" spans="1:50" ht="24" customHeight="1">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4"/>
      <c r="B1092" s="574"/>
      <c r="C1092" s="241" t="s">
        <v>406</v>
      </c>
      <c r="D1092" s="241"/>
      <c r="E1092" s="241"/>
      <c r="F1092" s="241"/>
      <c r="G1092" s="241"/>
      <c r="H1092" s="241"/>
      <c r="I1092" s="241"/>
      <c r="J1092" s="241"/>
      <c r="K1092" s="241"/>
      <c r="L1092" s="241"/>
      <c r="M1092" s="241" t="s">
        <v>407</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408</v>
      </c>
      <c r="AL1092" s="241"/>
      <c r="AM1092" s="241"/>
      <c r="AN1092" s="241"/>
      <c r="AO1092" s="241"/>
      <c r="AP1092" s="241"/>
      <c r="AQ1092" s="241" t="s">
        <v>23</v>
      </c>
      <c r="AR1092" s="241"/>
      <c r="AS1092" s="241"/>
      <c r="AT1092" s="241"/>
      <c r="AU1092" s="92" t="s">
        <v>24</v>
      </c>
      <c r="AV1092" s="93"/>
      <c r="AW1092" s="93"/>
      <c r="AX1092" s="581"/>
    </row>
    <row r="1093" spans="1:50" ht="24" customHeight="1">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4"/>
      <c r="B1158" s="574"/>
      <c r="C1158" s="241" t="s">
        <v>406</v>
      </c>
      <c r="D1158" s="241"/>
      <c r="E1158" s="241"/>
      <c r="F1158" s="241"/>
      <c r="G1158" s="241"/>
      <c r="H1158" s="241"/>
      <c r="I1158" s="241"/>
      <c r="J1158" s="241"/>
      <c r="K1158" s="241"/>
      <c r="L1158" s="241"/>
      <c r="M1158" s="241" t="s">
        <v>407</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408</v>
      </c>
      <c r="AL1158" s="241"/>
      <c r="AM1158" s="241"/>
      <c r="AN1158" s="241"/>
      <c r="AO1158" s="241"/>
      <c r="AP1158" s="241"/>
      <c r="AQ1158" s="241" t="s">
        <v>23</v>
      </c>
      <c r="AR1158" s="241"/>
      <c r="AS1158" s="241"/>
      <c r="AT1158" s="241"/>
      <c r="AU1158" s="92" t="s">
        <v>24</v>
      </c>
      <c r="AV1158" s="93"/>
      <c r="AW1158" s="93"/>
      <c r="AX1158" s="581"/>
    </row>
    <row r="1159" spans="1:50" ht="24" customHeight="1">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平成27年度行政事業レビュー_生涯スポーツ振興事業</dc:title>
  <dc:creator>文部科学省</dc:creator>
  <cp:lastModifiedBy>文部科学省</cp:lastModifiedBy>
  <cp:lastPrinted>2015-06-19T01:51:27Z</cp:lastPrinted>
  <dcterms:created xsi:type="dcterms:W3CDTF">2012-03-13T00:50:25Z</dcterms:created>
  <dcterms:modified xsi:type="dcterms:W3CDTF">2015-08-28T07:54:53Z</dcterms:modified>
</cp:coreProperties>
</file>